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codeName="ThisWorkbook" autoCompressPictures="0"/>
  <bookViews>
    <workbookView xWindow="17460" yWindow="-16320" windowWidth="29040" windowHeight="15840" tabRatio="864"/>
  </bookViews>
  <sheets>
    <sheet name="Instructions" sheetId="12" r:id="rId1"/>
    <sheet name="Steps 1 &amp; 2 - Assess &amp; select" sheetId="9" r:id="rId2"/>
    <sheet name="Graph - EIP performance" sheetId="14" r:id="rId3"/>
    <sheet name="Step 3 - Plan, manage &amp; monitor" sheetId="8" r:id="rId4"/>
  </sheets>
  <definedNames>
    <definedName name="_xlnm.Print_Area" localSheetId="2">'Graph - EIP performance'!$A$1:$M$49</definedName>
    <definedName name="_xlnm.Print_Area" localSheetId="0">Instructions!$A$1:$CC$109</definedName>
    <definedName name="_xlnm.Print_Area" localSheetId="3">'Step 3 - Plan, manage &amp; monitor'!$A$1:$AA$63</definedName>
    <definedName name="_xlnm.Print_Area" localSheetId="1">'Steps 1 &amp; 2 - Assess &amp; select'!$A$1:$M$70</definedName>
    <definedName name="_xlnm.Print_Titles" localSheetId="1">'Steps 1 &amp; 2 - Assess &amp; select'!$9:$10</definedName>
  </definedNames>
  <calcPr calcId="145621"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2" i="8" l="1"/>
  <c r="G2" i="14"/>
  <c r="J21" i="14"/>
  <c r="F21" i="14"/>
  <c r="G21" i="14"/>
  <c r="C21" i="14"/>
  <c r="B21" i="14"/>
  <c r="H21" i="14"/>
  <c r="D21" i="14"/>
  <c r="I21" i="14"/>
  <c r="E21" i="14"/>
  <c r="K21" i="14"/>
  <c r="G15" i="14"/>
  <c r="F15" i="14"/>
  <c r="E15" i="14"/>
  <c r="D15" i="14"/>
  <c r="C15" i="14"/>
  <c r="G14" i="14"/>
  <c r="F14" i="14"/>
  <c r="E14" i="14"/>
  <c r="D14" i="14"/>
  <c r="C14" i="14"/>
  <c r="G13" i="14"/>
  <c r="F13" i="14"/>
  <c r="E13" i="14"/>
  <c r="D13" i="14"/>
  <c r="C13" i="14"/>
  <c r="G12" i="14"/>
  <c r="F12" i="14"/>
  <c r="E12" i="14"/>
  <c r="D12" i="14"/>
  <c r="C12" i="14"/>
  <c r="G4" i="14"/>
  <c r="G3" i="14"/>
  <c r="G16" i="14"/>
  <c r="F16" i="14"/>
  <c r="E16" i="14"/>
  <c r="D16" i="14"/>
  <c r="C16" i="14"/>
</calcChain>
</file>

<file path=xl/sharedStrings.xml><?xml version="1.0" encoding="utf-8"?>
<sst xmlns="http://schemas.openxmlformats.org/spreadsheetml/2006/main" count="780" uniqueCount="263">
  <si>
    <t>Topic</t>
  </si>
  <si>
    <t>Water</t>
  </si>
  <si>
    <t>Insert date</t>
  </si>
  <si>
    <t>Insert name</t>
  </si>
  <si>
    <t>#</t>
  </si>
  <si>
    <t>Responsible</t>
  </si>
  <si>
    <t>Corrective actions</t>
  </si>
  <si>
    <t>Means to measure performance level</t>
  </si>
  <si>
    <t>Undertake feasibility study</t>
  </si>
  <si>
    <t>Select most feasible option</t>
  </si>
  <si>
    <t>Undertake pre-feasibility study</t>
  </si>
  <si>
    <t>Build selected WWTP system</t>
  </si>
  <si>
    <t>Start operation of WWTP</t>
  </si>
  <si>
    <t>Selected contractor</t>
  </si>
  <si>
    <t>Selected engineering firm</t>
  </si>
  <si>
    <t>Last update of this worksheet:</t>
  </si>
  <si>
    <t>Name of person updating this worksheet:</t>
  </si>
  <si>
    <t>Date of assessment:</t>
  </si>
  <si>
    <t>Name of assessor:</t>
  </si>
  <si>
    <t>Park management services</t>
  </si>
  <si>
    <t>Please select</t>
  </si>
  <si>
    <t>Planning and zoning</t>
  </si>
  <si>
    <t>Management and monitoring</t>
  </si>
  <si>
    <t>Energy</t>
  </si>
  <si>
    <t>Total renewable energy use in the industrial park is equal to or greater than the annual national average energy mix.</t>
  </si>
  <si>
    <t>Waste and material use</t>
  </si>
  <si>
    <t>Social infrastructure</t>
  </si>
  <si>
    <t>Local community outreach</t>
  </si>
  <si>
    <t>Employment generation</t>
  </si>
  <si>
    <t>Local business and SME promotion</t>
  </si>
  <si>
    <t>Economic value creation</t>
  </si>
  <si>
    <t>Monitoring and risk management</t>
  </si>
  <si>
    <t>Where required, Park management has a plan in place to react to possible negative impacts due to climate change risks (heat waves and droughts, storms and floodwater events). All adaption needs for infrastructure and services are identified and in place for the industrial estate to protect against climate change risks and potential damages.</t>
  </si>
  <si>
    <t xml:space="preserve">Park management entity has a functioning system in place to comply with local/national regulations and international standards applicable to the industrial park. Park management informs compliance by resident firms including compliance information that firms share with the park management entity. </t>
  </si>
  <si>
    <t>Park management entity operates an environmental / energy management system in line with internationally certified standards, monitoring park performance and supporting resident firms in the maintenance of their own firm-level management systems.</t>
  </si>
  <si>
    <t>Supporting programs and documents are in place to improve the energy efficiency of resident firms, especially for the top 50 percent of major energy-consuming businesses in the park.</t>
  </si>
  <si>
    <t>An industrial heat recovery strategy is in place to investigate opportunities for heat and energy recovery for the major energy-consuming firms in the park. (Typically, these are firms that individually consume at least 10-20 percent of total firm level energy consumption).</t>
  </si>
  <si>
    <t>Park management entity has demonstrable plans and (preferably) prior documented evidence to increase water reuse in the short and medium term. This would be achieved by either reuse of industrial effluents, or by rainwater/storm water collection.</t>
  </si>
  <si>
    <t>Climate change and the natural environment</t>
  </si>
  <si>
    <t>The park management entity has a plan in place to assess operational environmental impacts, and aims to limit the impact on prioritized local ecosystem services.</t>
  </si>
  <si>
    <t>SOCIAL: Performance indicators</t>
  </si>
  <si>
    <t>PARK MANAGEMENT: Performance indicators</t>
  </si>
  <si>
    <t>ENVIRONMENT: Performance indicators</t>
  </si>
  <si>
    <t>ECONOMIC: Performance indicators</t>
  </si>
  <si>
    <t>Social management systems</t>
  </si>
  <si>
    <t>Dedicated personnel exist (as part of the park management entity) to plan and manage social quality standards.</t>
  </si>
  <si>
    <t>Essential primary social infrastructure has been adequately provided in the site master plan, and is fully operational in the park.</t>
  </si>
  <si>
    <t>Park management entity has plans to generate specific numbers and types of jobs (including diversity and inclusiveness) in line with government targets.</t>
  </si>
  <si>
    <t>Park management entity allows and promotes the establishment of SMEs that provide services and add value to park residents.</t>
  </si>
  <si>
    <t>A market demand and feasibility study, supported by a business plan, for specific “green” infrastructure and service offerings has been undertaken to justify planning and implementation in the industrial park.</t>
  </si>
  <si>
    <t>Tracked by the park management entity, the industrial park fulfils relevant government targets, including domestic, foreign direct investment, and tax revenues.</t>
  </si>
  <si>
    <t>Target description</t>
  </si>
  <si>
    <t>Park management monitoring system</t>
  </si>
  <si>
    <t>Progress note</t>
  </si>
  <si>
    <t>Not applicable</t>
  </si>
  <si>
    <t>Not started yet</t>
  </si>
  <si>
    <t>Planned activities</t>
  </si>
  <si>
    <t>Park management to follow-up with contract to speed up installation process of WWTP</t>
  </si>
  <si>
    <t>Completed</t>
  </si>
  <si>
    <t>Delayed</t>
  </si>
  <si>
    <t xml:space="preserve">Percentage of industrial effluent generated in industrial park treated by WWTP </t>
  </si>
  <si>
    <t>Park management</t>
  </si>
  <si>
    <t>January to July 2018</t>
  </si>
  <si>
    <t>July to October 2018</t>
  </si>
  <si>
    <t>November 2018</t>
  </si>
  <si>
    <t>December 2019</t>
  </si>
  <si>
    <t>January to November 2019</t>
  </si>
  <si>
    <t>To be incorporated in effluent treatment fees</t>
  </si>
  <si>
    <t>Estimated at about 25,000 Euros/year</t>
  </si>
  <si>
    <t>500,000 Euros</t>
  </si>
  <si>
    <t>350,000 Euros (industries in park)
150,000 Euros (international donor)</t>
  </si>
  <si>
    <t>A Master Plan (or equivalent planning document) for any new and existing industrial park has been developed and is reviewed periodically (and updated if required), including the following core elements:
• Site selection study based on various risk analyses; essential and efficient infrastructure, utilities, and transportation network; environmental and social issues; internal park land zoning; buffer zone around the park; procedure to safely locate high risk industries; and cluster synergistic industries.
• Integration into Master Plan of relevant requirements specified in these international EIP benchmarks that have spatial implications.</t>
  </si>
  <si>
    <t>Not applicable (events are held at park management conference venue)</t>
  </si>
  <si>
    <t>Budget of 1,000 Euros per event</t>
  </si>
  <si>
    <t>Part of overall administration budget of park management</t>
  </si>
  <si>
    <t>Make public announcement for community event</t>
  </si>
  <si>
    <t>Latest 3 weeks prior to event</t>
  </si>
  <si>
    <t>Hold community outreach events in 2018</t>
  </si>
  <si>
    <t>1 April, 1 July, 1 September and 1 December 2018</t>
  </si>
  <si>
    <t>Latest 2 weeks prior to event</t>
  </si>
  <si>
    <t>Latest 1 week prior to event</t>
  </si>
  <si>
    <t>Percentage of community members who are satisfied with the outreach event</t>
  </si>
  <si>
    <t>No survey</t>
  </si>
  <si>
    <t>Short survey with particpants in events</t>
  </si>
  <si>
    <t>Local community outreach
(example)</t>
  </si>
  <si>
    <t>Water
(example)</t>
  </si>
  <si>
    <t>Organize speakers and presentations for event</t>
  </si>
  <si>
    <t>Organize catering</t>
  </si>
  <si>
    <t>STEP 1: ASSESSMENT OF INDUSTRIAL PARK</t>
  </si>
  <si>
    <t>What is likely ACHIEVABILITY of EIP opportunity?</t>
  </si>
  <si>
    <t>Comments</t>
  </si>
  <si>
    <t>EIP prerequisites and performance indicators 
(including target values)</t>
  </si>
  <si>
    <t>Notes and evidence on current performance of industrial park</t>
  </si>
  <si>
    <t>PARK MANAGEMENT: EIP prerequisites ("must have for EIPs")</t>
  </si>
  <si>
    <t>At least 75% of resident firms indicate satisfaction with regard to the provision of services and common infrastructure by the park management’s entity (or alternative agency, where applicable).</t>
  </si>
  <si>
    <t>At least 90% of combined park facilities and firm-level energy consumption have metering and monitoring systems in place.</t>
  </si>
  <si>
    <t>Park management entity sets and works toward ambitious maximum energy intensity targets per production unit (kWh/$ turnover) for the park and its residents. Targets should be established for the short, medium, and long term, in line with local norms and industry sector benchmarks.</t>
  </si>
  <si>
    <t>100% of total water demand from firms in industrial park do not have significant negative impacts on local water sources or local communities.</t>
  </si>
  <si>
    <t>100% of firms in park appropriately handle, store, transport and dispose of toxic and hazardous materials.</t>
  </si>
  <si>
    <t>Less than 50% of wastes generated by firms in the industrial park goes to landfills.</t>
  </si>
  <si>
    <t>At least 50% of firms in park have pollution prevention and emission reduction strategies to reduce the intensity and mass flow of pollution/emission release beyond national regulations.</t>
  </si>
  <si>
    <t>At least 30% of largest polluters in industrial park have a risk management framework in place that: (a) identifies the aspects which have an impact on the environment and; (b) assign a level of significance to each environmental aspect.</t>
  </si>
  <si>
    <t>SOCIAL: EIP prerequisites ("must have for EIPs")</t>
  </si>
  <si>
    <t>At least 75% of all firms in the industrial park with more than 250 employees have a well-functioning OH&amp;S management system in place.</t>
  </si>
  <si>
    <t xml:space="preserve">100% of grievances received by the park management entity are addressed within 90 days. </t>
  </si>
  <si>
    <t>At least 60% of grievances received by the park management entity are brought to conclusion.</t>
  </si>
  <si>
    <t>At least 75% of all firms in the industrial park with more than 250 employees have a code of conduct system in place to deal with grievances.</t>
  </si>
  <si>
    <t>At least 75% of all firms in the industrial park with more than 250 employees have a harassment prevention and response system in place.</t>
  </si>
  <si>
    <t>100% of reported security and safety issues are adequately addressed within 30 days.</t>
  </si>
  <si>
    <t>75% of all firms in the industrial park with more than 250 employees have a program for skills/vocational training and development.</t>
  </si>
  <si>
    <t>At least 20% of female workforce benefit from available supporting infrastructure/programs for skills development.</t>
  </si>
  <si>
    <t>At least 80% of surveyed community members are satisfied with the community dialogue.</t>
  </si>
  <si>
    <t>ECONOMIC: EIP prerequisites ("must have for EIPs")</t>
  </si>
  <si>
    <t>At least 60% of total workers employed in industrial park live within daily commuting distance.</t>
  </si>
  <si>
    <t>At least 25% of total firm workers in industrial park are employed through direct employment (that is, not employed on a fee-for-output basis or provided through a labour supply firm) and permanent contracts.</t>
  </si>
  <si>
    <t>At least 90% of total procurement value of park management entity are supplied by local firms or service providers.</t>
  </si>
  <si>
    <t>At least 5% of open space in the park is used for native flora and fauna.</t>
  </si>
  <si>
    <t>What are likely BENEFITS of EIP opportunity?</t>
  </si>
  <si>
    <t>Short title of EIP initiative</t>
  </si>
  <si>
    <t>On average, the occupancy rate of space available for resident firms was &gt;50% over the last 5 years.</t>
  </si>
  <si>
    <t>At least 25% of resident firms use local suppliers or service providers for at least 80 percent of their total procurement value.</t>
  </si>
  <si>
    <r>
      <t>Park management entity sets and works toward ambitious (beyond industry norms) maximum carbon intensity targets (maximum kilograms of carbon dioxide equivalent (kg CO</t>
    </r>
    <r>
      <rPr>
        <vertAlign val="subscript"/>
        <sz val="11"/>
        <color theme="1"/>
        <rFont val="Calibri"/>
        <family val="2"/>
        <scheme val="minor"/>
      </rPr>
      <t>2</t>
    </r>
    <r>
      <rPr>
        <sz val="11"/>
        <color theme="1"/>
        <rFont val="Calibri"/>
        <family val="2"/>
        <scheme val="minor"/>
      </rPr>
      <t>-eq) / kilowatt hour (kWh) for the park and its residents. Targets should be established for the short, medium, and long term, in line with local norms and industry sector benchmarks.</t>
    </r>
  </si>
  <si>
    <t xml:space="preserve">At least 40% of resident firms with more than 250 employees have an environmental / energy management system in place that is in line with internationally certified standards. </t>
  </si>
  <si>
    <t>ENVIRONMENT: EIP prerequisites ("must have for EIPs")</t>
  </si>
  <si>
    <t>Park management entity maintains a monitoring system in place, tracking:
• Progress on environmental, social and economic performance at the park level. 
• Critical risk factors and related responses, at least for: 
   o Risk points where the accidental release of poisonous solid, liquid and gaseous effluents, including during transportation and disposal when fire hazards are possible; and
   o Applicable natural disaster risks (for example, earthquakes)</t>
  </si>
  <si>
    <t>Name of industrial park:</t>
  </si>
  <si>
    <r>
      <t xml:space="preserve">Time period
</t>
    </r>
    <r>
      <rPr>
        <sz val="11"/>
        <color theme="1"/>
        <rFont val="Calibri"/>
        <family val="2"/>
        <scheme val="minor"/>
      </rPr>
      <t>(e.g. start, end date)</t>
    </r>
  </si>
  <si>
    <t>N/A</t>
  </si>
  <si>
    <r>
      <rPr>
        <b/>
        <sz val="11"/>
        <color theme="1" tint="0.499984740745262"/>
        <rFont val="Calibri"/>
        <family val="2"/>
        <scheme val="minor"/>
      </rPr>
      <t xml:space="preserve">Example: </t>
    </r>
    <r>
      <rPr>
        <sz val="11"/>
        <color theme="1" tint="0.499984740745262"/>
        <rFont val="Calibri"/>
        <family val="2"/>
        <scheme val="minor"/>
      </rPr>
      <t>Develop centralised WWTP for industrial park</t>
    </r>
  </si>
  <si>
    <r>
      <rPr>
        <b/>
        <sz val="11"/>
        <color theme="1" tint="0.499984740745262"/>
        <rFont val="Calibri"/>
        <family val="2"/>
        <scheme val="minor"/>
      </rPr>
      <t xml:space="preserve">Example: </t>
    </r>
    <r>
      <rPr>
        <sz val="11"/>
        <color theme="1" tint="0.499984740745262"/>
        <rFont val="Calibri"/>
        <family val="2"/>
        <scheme val="minor"/>
      </rPr>
      <t xml:space="preserve">Organize regular outreach events to engage local community on key developments and future plans of industrial park </t>
    </r>
  </si>
  <si>
    <t>The international benchmarks included in this worksheet are based on: UNIDO, World Bank, GIZ (2017). An International Framework for Eco-Industrial Parks. Version December 2017.</t>
  </si>
  <si>
    <r>
      <t>PLAN, MANAGE AND MONITOR EIP INITIATIVES</t>
    </r>
    <r>
      <rPr>
        <sz val="18"/>
        <color theme="0"/>
        <rFont val="Arial"/>
        <family val="2"/>
      </rPr>
      <t xml:space="preserve">
WORKSHEET FOR PARK MANAGEMENT</t>
    </r>
  </si>
  <si>
    <t>CAPEX</t>
  </si>
  <si>
    <t>CAPEX funding</t>
  </si>
  <si>
    <t>OPEX</t>
  </si>
  <si>
    <t>Cost recovery</t>
  </si>
  <si>
    <t>Target value and time</t>
  </si>
  <si>
    <t>min 75% by 2020</t>
  </si>
  <si>
    <t>Insert period</t>
  </si>
  <si>
    <t>min 80% by 2020</t>
  </si>
  <si>
    <t>Local business &amp; SME promotion</t>
  </si>
  <si>
    <t>UNIDO EIP Assessment Tool (V2)</t>
  </si>
  <si>
    <t>Assessment categories</t>
  </si>
  <si>
    <t>Yes</t>
  </si>
  <si>
    <t>Partly</t>
  </si>
  <si>
    <t>No</t>
  </si>
  <si>
    <t>To be confirmed</t>
  </si>
  <si>
    <t>Environmental performance</t>
  </si>
  <si>
    <t>Social performance</t>
  </si>
  <si>
    <t>Economic performance</t>
  </si>
  <si>
    <t>CURRENT PERFORMANCE: Number of benchmarks</t>
  </si>
  <si>
    <r>
      <t xml:space="preserve">% of applicable EIP benchmarks fulfilled 
</t>
    </r>
    <r>
      <rPr>
        <sz val="11"/>
        <color theme="0"/>
        <rFont val="Calibri"/>
        <family val="2"/>
        <scheme val="minor"/>
      </rPr>
      <t>According to International EIP Framework (UNIDO, WBG, GIZ (2017)</t>
    </r>
  </si>
  <si>
    <t>Current performance</t>
  </si>
  <si>
    <t>Intended performance at end of GEIPP</t>
  </si>
  <si>
    <t>Improvement potential</t>
  </si>
  <si>
    <t>% of applicable benchmarks fulfilled</t>
  </si>
  <si>
    <t>Industrial park</t>
  </si>
  <si>
    <t>Overall performance</t>
  </si>
  <si>
    <t>Counts "Yes"</t>
  </si>
  <si>
    <t>TOOL OBJECTIVES</t>
  </si>
  <si>
    <t>RATIONALE FOR THE TOOL</t>
  </si>
  <si>
    <t>LIST OF ACRONYMS</t>
  </si>
  <si>
    <t>Carbon dioxide</t>
  </si>
  <si>
    <t>Eco-industrial park</t>
  </si>
  <si>
    <t>FURTHER READING</t>
  </si>
  <si>
    <t>QUESTIONS OR COMMENTS</t>
  </si>
  <si>
    <t>What do we mean with Eco-Industrial Parks?</t>
  </si>
  <si>
    <t>An International Framework for Eco-Industrial Parks</t>
  </si>
  <si>
    <t>(UNIDO, World Bank Group, GIZ, 2017)</t>
  </si>
  <si>
    <t>How do we implement Eco-Industrial Parks?</t>
  </si>
  <si>
    <t>Manual for UNIDO Toolbox on Eco-Industrial Parks</t>
  </si>
  <si>
    <t>(UNIDO, 2019)</t>
  </si>
  <si>
    <t>Where to find more information about UNIDO EIP tools?</t>
  </si>
  <si>
    <t>EXAMPLE OF PRACTICAL APPLICATION</t>
  </si>
  <si>
    <t>Lessons learnt from tool application</t>
  </si>
  <si>
    <t>EIP Opportunity Review and Recommendations for Parque Industrial Malambo (PIMSA), Colombia</t>
  </si>
  <si>
    <t>STEPS IN TOOL</t>
  </si>
  <si>
    <t>DETAILED INSTRUCTIONS</t>
  </si>
  <si>
    <t>Select EIP opportunities which are most achievable and beneficial</t>
  </si>
  <si>
    <t>STEP 2</t>
  </si>
  <si>
    <t>STEP 1</t>
  </si>
  <si>
    <t>Plan, manage and monitor progress on prioritized EIP opportunities</t>
  </si>
  <si>
    <t>STEP 3</t>
  </si>
  <si>
    <t>STEPS AND INSTRUCTIONS</t>
  </si>
  <si>
    <t>GIZ</t>
  </si>
  <si>
    <t>WBG</t>
  </si>
  <si>
    <t>UNIDO</t>
  </si>
  <si>
    <t>EIP opportunity for industrial park</t>
  </si>
  <si>
    <r>
      <t xml:space="preserve">INTERNATIONAL EIP FRAMEWORK </t>
    </r>
    <r>
      <rPr>
        <sz val="12"/>
        <color theme="0"/>
        <rFont val="Calibri"/>
        <family val="2"/>
        <scheme val="minor"/>
      </rPr>
      <t xml:space="preserve">(UNIDO, WORLD BANK, GIZ, 2017) </t>
    </r>
  </si>
  <si>
    <t>Select EIP opportunity for short-term action?</t>
  </si>
  <si>
    <t>For questions, comments and request for information, please email:</t>
  </si>
  <si>
    <t>Deutsche Gesellschaft für Internationale Zusammenarbeit GmbH</t>
  </si>
  <si>
    <t>United Nations Industrial Development Organization</t>
  </si>
  <si>
    <t>World Bank Group</t>
  </si>
  <si>
    <t>Carbon dioxide equivalent</t>
  </si>
  <si>
    <t>Nitrogen oxides</t>
  </si>
  <si>
    <t>Capital expenditure</t>
  </si>
  <si>
    <t>Operational expenditure</t>
  </si>
  <si>
    <t>ESTIMATED TIME TO COMPLETE TOOL</t>
  </si>
  <si>
    <t>Detailed 
analysis</t>
  </si>
  <si>
    <t>Time investment is subject to desired level of detail</t>
  </si>
  <si>
    <t>1 to 2 person days</t>
  </si>
  <si>
    <t>2 to 4 person days</t>
  </si>
  <si>
    <t>Expert / consultant</t>
  </si>
  <si>
    <t>Location where step 
can be undertaken</t>
  </si>
  <si>
    <t>2 to 3 person days</t>
  </si>
  <si>
    <t>3 to 5 person days</t>
  </si>
  <si>
    <t>2 person days</t>
  </si>
  <si>
    <t>Simple basic 
analysis</t>
  </si>
  <si>
    <t>For each of the EIP opportunities identified, select a qualitative rating (e.g. Low, Medium, High) of the likely achievability, anticipated benefits and interest from park management and companies to work on the opportunity.
Based on the review of the achievability, benefits and interest, come to a consolidated decision for each EIP opportunity on whether or not to select it for short-term action and monitoring. This selection process needs to be undertaken with park management team, and where needed with relevant tenant companies.</t>
  </si>
  <si>
    <t>Formulate the EIP opportunities (selected in step 2) into concrete initiatives. For each initiative:
* Estimate CAPEX, OPEX and cost recovery model
* Define activities to be undertaken to deliver the initiative, including time period, responsible person, progress note, and if needed corrective actions
* Set SMART targets (e.g. Specific, Measurable, Attainable, Relevant and Timely) and note the actual performance levels over time
Recognising that park management may have already systems in place to monitor and manage their activities, it is envisaged that the planning and monitoring of prioritized EIP opportunities is adapted to suit the specific requirements of park management and existing systems in place.</t>
  </si>
  <si>
    <r>
      <t>CO</t>
    </r>
    <r>
      <rPr>
        <vertAlign val="subscript"/>
        <sz val="11"/>
        <color theme="1"/>
        <rFont val="Calibri"/>
        <family val="2"/>
        <scheme val="minor"/>
      </rPr>
      <t>2</t>
    </r>
  </si>
  <si>
    <t>EIP</t>
  </si>
  <si>
    <t>OHS</t>
  </si>
  <si>
    <t>GHG</t>
  </si>
  <si>
    <t>Greenhouse gas</t>
  </si>
  <si>
    <t>Occupational health and safety</t>
  </si>
  <si>
    <t>STEP 2: SELECT EIP OPPORTUNITIES FOR ACTIONING AND MONITORING</t>
  </si>
  <si>
    <r>
      <rPr>
        <b/>
        <sz val="20"/>
        <color theme="0"/>
        <rFont val="Arial"/>
        <family val="2"/>
      </rPr>
      <t xml:space="preserve">GRAPH SHOWING PERFORMANCE 
</t>
    </r>
    <r>
      <rPr>
        <sz val="20"/>
        <color theme="0"/>
        <rFont val="Arial"/>
        <family val="2"/>
      </rPr>
      <t>AGAINST INTERNATIONAL EIP FRAMEWORK</t>
    </r>
  </si>
  <si>
    <r>
      <rPr>
        <b/>
        <sz val="14"/>
        <color rgb="FFFFC000"/>
        <rFont val="Calibri"/>
        <family val="2"/>
        <scheme val="minor"/>
      </rPr>
      <t>Tool version:</t>
    </r>
    <r>
      <rPr>
        <b/>
        <sz val="11"/>
        <color rgb="FFFFC000"/>
        <rFont val="Calibri"/>
        <family val="2"/>
        <scheme val="minor"/>
      </rPr>
      <t xml:space="preserve"> </t>
    </r>
    <r>
      <rPr>
        <sz val="11"/>
        <rFont val="Calibri"/>
        <family val="2"/>
        <scheme val="minor"/>
      </rPr>
      <t>V2, April 2019</t>
    </r>
  </si>
  <si>
    <r>
      <rPr>
        <b/>
        <sz val="14"/>
        <color rgb="FFFFC000"/>
        <rFont val="Calibri"/>
        <family val="2"/>
        <scheme val="minor"/>
      </rPr>
      <t xml:space="preserve">Disclaimer: </t>
    </r>
    <r>
      <rPr>
        <sz val="11"/>
        <color theme="1"/>
        <rFont val="Calibri"/>
        <family val="2"/>
        <scheme val="minor"/>
      </rPr>
      <t>UNIDO cannot be held  responsible for the application of this tool and its results. The sole responsibility of the tool application remains with the user of the tool.</t>
    </r>
  </si>
  <si>
    <t>EIP INITIATIVES FOR INDUSTRIAL PARK</t>
  </si>
  <si>
    <t>ACTIVITIES FOR EIP INITIATIVES</t>
  </si>
  <si>
    <t>SMART TARGETS: SPECIFIC, MEASURABLE, ATTAINABLE, RELEVANT AND TIMELY</t>
  </si>
  <si>
    <t>ACTUAL PERFORMANCE LEVELS</t>
  </si>
  <si>
    <t xml:space="preserve">The objective of this tool is to assess an industrial park against the International Framework for Eco-Industrial Parks (UNIDO, WBG and GIZ, 2017) and subsequently identify, prioritize, plan, manage and monitor eco-industrial park initiatives. It can be used and adapted to all types of existing (brownfield) industrial parks and management structures (e.g. private company, public authority, public private set-up, real estate). </t>
  </si>
  <si>
    <t>Assess industrial park performance against the prerequisites and performance indicators of the International EIP Framework</t>
  </si>
  <si>
    <t>1 person day</t>
  </si>
  <si>
    <t>0.5 person day</t>
  </si>
  <si>
    <r>
      <rPr>
        <b/>
        <sz val="14"/>
        <color theme="0"/>
        <rFont val="Arial"/>
        <family val="2"/>
      </rPr>
      <t xml:space="preserve">ASSESS </t>
    </r>
    <r>
      <rPr>
        <sz val="14"/>
        <color theme="0"/>
        <rFont val="Arial"/>
        <family val="2"/>
      </rPr>
      <t xml:space="preserve">INDUSTRIAL PARK AGAINST THE INTERNATIONAL EIP FRAMEWORK AND </t>
    </r>
    <r>
      <rPr>
        <b/>
        <sz val="14"/>
        <color theme="0"/>
        <rFont val="Arial"/>
        <family val="2"/>
      </rPr>
      <t>SELECT OPPORTUNITIES</t>
    </r>
  </si>
  <si>
    <t>Insert name of industrial park</t>
  </si>
  <si>
    <t>A distinct park management entity (or alternative agency, where applicable) exists to handle park planning, operations and management, and monitoring.</t>
  </si>
  <si>
    <t>Park management entity to manage and maintain the industrial park property, common infrastructure, and services as prescribed in the tenant contract and the park’s Master Plan. This should include, but is not limited to the following:
• Property management, including plot allotments, re-allotments, development, land use monitoring, and so on.
• Utilities, roads, and technical units such as waste and wastewater treatment plants and operations, power and energy systems.
• Waste collection areas and services.
• Maintenance and repair workshops.
• Security and emergency response services and facilities. 
• Common landscaping, buffer zones, street lighting, security surveillance and street cleaning.
• Common employee and tenant facilities.
• Provide facilitating services to and between tenant firms (for example, networking, collaboration and training opportunities).
• Engagement with the park’s stakeholders and business representatives.</t>
  </si>
  <si>
    <t>100% of firms in the industrial park have signed a residency contract/ park charter/code of conduct (depending on what is legally binding on park firms according to the existing legislation in the country ); and additional legally binding arrangements that empower the park management entity to perform its responsibilities and tasks and charge fees (sometimes absorbed in rental fees) for common services. This may include transparent fees for services pertaining to the achievement of EIP performance targets.</t>
  </si>
  <si>
    <t>At least every 6 months, park management entity monitors and prepares consolidated reports regarding the achievement of target values (as documented in this framework) to encompass the following: 
• Environmental performance;
• Social performance;
• Economic performance; and
• Critical risk management at the level of the park.</t>
  </si>
  <si>
    <r>
      <t>A program is established to monitor, mitigate and/or minimize GHG emissions, such as carbon dioxide (CO</t>
    </r>
    <r>
      <rPr>
        <vertAlign val="subscript"/>
        <sz val="11"/>
        <color theme="1"/>
        <rFont val="Calibri"/>
        <family val="2"/>
        <scheme val="minor"/>
      </rPr>
      <t>2</t>
    </r>
    <r>
      <rPr>
        <sz val="11"/>
        <color theme="1"/>
        <rFont val="Calibri"/>
        <family val="2"/>
        <scheme val="minor"/>
      </rPr>
      <t>), methane (CH</t>
    </r>
    <r>
      <rPr>
        <vertAlign val="subscript"/>
        <sz val="11"/>
        <color theme="1"/>
        <rFont val="Calibri"/>
        <family val="2"/>
        <scheme val="minor"/>
      </rPr>
      <t>4</t>
    </r>
    <r>
      <rPr>
        <sz val="11"/>
        <color theme="1"/>
        <rFont val="Calibri"/>
        <family val="2"/>
        <scheme val="minor"/>
      </rPr>
      <t>), nitrogen oxide (NO</t>
    </r>
    <r>
      <rPr>
        <vertAlign val="subscript"/>
        <sz val="11"/>
        <color theme="1"/>
        <rFont val="Calibri"/>
        <family val="2"/>
        <scheme val="minor"/>
      </rPr>
      <t>x</t>
    </r>
    <r>
      <rPr>
        <sz val="11"/>
        <color theme="1"/>
        <rFont val="Calibri"/>
        <family val="2"/>
        <scheme val="minor"/>
      </rPr>
      <t>), and so on. There is clear evidence of steps taken to introduce mitigation activities.</t>
    </r>
  </si>
  <si>
    <t>At least 80% of the surveyed employees report satisfaction with social infrastructure.</t>
  </si>
  <si>
    <t>At least two outreach activities that are implemented by the park management entity annually are regarded as positive by over 80 percent of the surveyed community members.</t>
  </si>
  <si>
    <t>Total benchmarks excl. "Not applicable"</t>
  </si>
  <si>
    <t>Total benchmarks excl.  "Not applicable"</t>
  </si>
  <si>
    <r>
      <t xml:space="preserve">• The International EIP Framework provides a robust foundation from which to assess an industrial park against international benchmarks.
</t>
    </r>
    <r>
      <rPr>
        <sz val="5"/>
        <rFont val="Calibri"/>
        <family val="2"/>
        <scheme val="minor"/>
      </rPr>
      <t xml:space="preserve">
</t>
    </r>
    <r>
      <rPr>
        <sz val="11"/>
        <rFont val="Calibri"/>
        <family val="2"/>
        <scheme val="minor"/>
      </rPr>
      <t xml:space="preserve">• Preparatory work should be done before meeting with the park management to ensure efficient completion of the tool (e.g. translation of performance indicators, completion of tool with avaible information).
</t>
    </r>
    <r>
      <rPr>
        <sz val="5"/>
        <rFont val="Calibri"/>
        <family val="2"/>
        <scheme val="minor"/>
      </rPr>
      <t xml:space="preserve">
</t>
    </r>
    <r>
      <rPr>
        <sz val="11"/>
        <rFont val="Calibri"/>
        <family val="2"/>
        <scheme val="minor"/>
      </rPr>
      <t>• The assessment also serves as a basis for park management to support engagement with its external stakeholders on its strategic position, current performance and future plans to transform into an eco-industrial park.</t>
    </r>
  </si>
  <si>
    <t>At least 95% of industrial wastewater generated by industrial park and resident firms is treated to appropriate environmental standards.</t>
  </si>
  <si>
    <t>At least 50% of total industrial wastewater from firms in the park is reused responsibly within or outside the industrial park.</t>
  </si>
  <si>
    <t>At least 20% of solid waste generated by firms is reused by other firms, neighbouring communities, or municipalities.</t>
  </si>
  <si>
    <t>Interest from park management?</t>
  </si>
  <si>
    <t>Counts "To be confirmed"</t>
  </si>
  <si>
    <t>Does park meet EIP benchmark 
AT PRESENT?</t>
  </si>
  <si>
    <t>The management of an industrial park plays a crucial role in the daily operations of the industrial park property, ensuring the continuous implementation of EIP opportunities and engaging with the park’s stakeholders, including resident firms, communities, and regulating bodies. An effective park management structure is a key requisite for a successful EIP development. It is important for park management to understand their performance against international EIP benchmarks to identify gaps and take action on EIP opportunities which are achievable and can generate substantial benefits (e.g. economic, environmental, and social).</t>
  </si>
  <si>
    <t>The EIP Assessment Tool was used to assess PIMSA’s performance against the International EIP Framework and subsequent identification and action planning of EIP opportunities. 
The tool application showed that PIMSA performs and compares favorably against large proportions of the benchmarks in the International EIP Framework (i. e. 80% of the applicable international benchmarks were fully or partly met by PIMSA). A set of concrete and practical opportunities were identified and prioritized for PIMSA to meet all EIP requirements of the International Framework, including an action plan to support their implementation with key stakeholders. Examples of EIP initiatives identified and selected for development are the establishment of a park and joint industry committee on waste management, reuse of wastewater streams, and creating a business unit for the management of wastewater and its reuse.
The assessment was undertaken as part of a UNIDO EIP Pilot Project (2017-2018).</t>
  </si>
  <si>
    <t>The tool is designed to be used by international development agencies (e.g. by UNIDO staff members as part of EIP projects) and service providers (e.g. National Cleaner Production Centres, consulting companies) who work with industrial park management units in their countries.</t>
  </si>
  <si>
    <t xml:space="preserve">Preparatory work can be done at office of expert(s). Step 1 should be completed at park management office with team </t>
  </si>
  <si>
    <t xml:space="preserve">Preparatory work can be done at office of expert. Step 2 should be completed at park management office with team </t>
  </si>
  <si>
    <t xml:space="preserve">Preparatory work can be done at office of expert. Step 3 should be completed at park management office with team </t>
  </si>
  <si>
    <r>
      <t>CO</t>
    </r>
    <r>
      <rPr>
        <vertAlign val="subscript"/>
        <sz val="11"/>
        <color theme="1"/>
        <rFont val="Calibri"/>
        <family val="2"/>
        <scheme val="minor"/>
      </rPr>
      <t>2</t>
    </r>
    <r>
      <rPr>
        <sz val="11"/>
        <color theme="1"/>
        <rFont val="Calibri"/>
        <family val="2"/>
        <scheme val="minor"/>
      </rPr>
      <t>-eq</t>
    </r>
  </si>
  <si>
    <r>
      <t>NO</t>
    </r>
    <r>
      <rPr>
        <vertAlign val="subscript"/>
        <sz val="11"/>
        <color theme="1"/>
        <rFont val="Calibri"/>
        <family val="2"/>
        <scheme val="minor"/>
      </rPr>
      <t>x</t>
    </r>
  </si>
  <si>
    <t>(OPTIONAL)
What is intended performance?
(e.g. in 2-3 YEARS)</t>
  </si>
  <si>
    <t xml:space="preserve">A Practitioner's Handbook For Eco-Industrial Parks </t>
  </si>
  <si>
    <t>(UNIDO, World Bank Group, GIZ and MOTIE 2018)</t>
  </si>
  <si>
    <t>How to operationalize the EIP Framework?</t>
  </si>
  <si>
    <t>(UNIDO 2017)</t>
  </si>
  <si>
    <t>Implementation Handbook for EIPs</t>
  </si>
  <si>
    <r>
      <t>EIP ASSESSMENT TOOL:</t>
    </r>
    <r>
      <rPr>
        <sz val="20"/>
        <color theme="0"/>
        <rFont val="Arial"/>
        <family val="2"/>
      </rPr>
      <t xml:space="preserve"> INSTRUCTIONS</t>
    </r>
  </si>
  <si>
    <t>Together with park management team, go through the benchmarks of the International EIP Framework and assess to what extent the park meets each benchmark. This assessment is done for the park's current performance, but can also be done for its future intended performance (e.g. 2-3 years).
If a benchmark is not met, brainstorm about a specific opportunity that could be undertaken by park management and/or companies in order to meet the benchmark. Write down the consolidated opportunities in the respective cells.</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</si>
</sst>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Calibri"/>
      <family val="2"/>
      <scheme val="minor"/>
    </font>
    <font>
      <sz val="10"/>
      <color theme="1"/>
      <name val="Calibri"/>
      <family val="2"/>
      <charset val="136"/>
      <scheme val="minor"/>
    </font>
    <font>
      <b/>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name val="Calibri"/>
      <family val="2"/>
      <scheme val="minor"/>
    </font>
    <font>
      <b/>
      <sz val="11"/>
      <color theme="0"/>
      <name val="Calibri"/>
      <family val="2"/>
      <scheme val="minor"/>
    </font>
    <font>
      <sz val="11"/>
      <color theme="0" tint="-0.499984740745262"/>
      <name val="Calibri"/>
      <family val="2"/>
      <scheme val="minor"/>
    </font>
    <font>
      <u/>
      <sz val="11"/>
      <color theme="10"/>
      <name val="Calibri"/>
      <family val="2"/>
      <scheme val="minor"/>
    </font>
    <font>
      <b/>
      <sz val="12"/>
      <color theme="0"/>
      <name val="Calibri"/>
      <family val="2"/>
      <scheme val="minor"/>
    </font>
    <font>
      <vertAlign val="subscript"/>
      <sz val="11"/>
      <color theme="1"/>
      <name val="Calibri"/>
      <family val="2"/>
      <scheme val="minor"/>
    </font>
    <font>
      <sz val="8"/>
      <name val="Calibri"/>
      <family val="2"/>
      <scheme val="minor"/>
    </font>
    <font>
      <sz val="10"/>
      <color theme="1" tint="0.34998626667073579"/>
      <name val="Calibri"/>
      <family val="2"/>
      <scheme val="minor"/>
    </font>
    <font>
      <b/>
      <sz val="24"/>
      <color theme="0"/>
      <name val="Arial"/>
      <family val="2"/>
    </font>
    <font>
      <b/>
      <sz val="12"/>
      <name val="Calibri"/>
      <family val="2"/>
      <scheme val="minor"/>
    </font>
    <font>
      <b/>
      <sz val="14"/>
      <color rgb="FF81BD38"/>
      <name val="Arial"/>
      <family val="2"/>
    </font>
    <font>
      <sz val="12"/>
      <color theme="0"/>
      <name val="Calibri"/>
      <family val="2"/>
      <scheme val="minor"/>
    </font>
    <font>
      <sz val="12"/>
      <color theme="1"/>
      <name val="Calibri"/>
      <family val="2"/>
      <scheme val="minor"/>
    </font>
    <font>
      <sz val="11"/>
      <color theme="1" tint="0.34998626667073579"/>
      <name val="Calibri"/>
      <family val="2"/>
      <scheme val="minor"/>
    </font>
    <font>
      <u/>
      <sz val="11"/>
      <color theme="11"/>
      <name val="Calibri"/>
      <family val="2"/>
      <scheme val="minor"/>
    </font>
    <font>
      <sz val="11"/>
      <color theme="1" tint="0.499984740745262"/>
      <name val="Calibri"/>
      <family val="2"/>
      <scheme val="minor"/>
    </font>
    <font>
      <b/>
      <sz val="11"/>
      <color theme="1" tint="0.499984740745262"/>
      <name val="Calibri"/>
      <family val="2"/>
      <scheme val="minor"/>
    </font>
    <font>
      <b/>
      <sz val="20"/>
      <color theme="0"/>
      <name val="Arial"/>
      <family val="2"/>
    </font>
    <font>
      <sz val="20"/>
      <color theme="0"/>
      <name val="Arial"/>
      <family val="2"/>
    </font>
    <font>
      <b/>
      <sz val="18"/>
      <color theme="0"/>
      <name val="Arial"/>
      <family val="2"/>
    </font>
    <font>
      <sz val="18"/>
      <color theme="0"/>
      <name val="Arial"/>
      <family val="2"/>
    </font>
    <font>
      <sz val="11"/>
      <color theme="1" tint="0.499984740745262"/>
      <name val="Calibri"/>
      <family val="2"/>
      <scheme val="minor"/>
    </font>
    <font>
      <b/>
      <sz val="11"/>
      <color rgb="FF4C1966"/>
      <name val="Calibri"/>
      <family val="2"/>
      <scheme val="minor"/>
    </font>
    <font>
      <b/>
      <sz val="14"/>
      <color rgb="FF4C1966"/>
      <name val="Calibri"/>
      <family val="2"/>
      <scheme val="minor"/>
    </font>
    <font>
      <sz val="11"/>
      <color rgb="FFFF0000"/>
      <name val="Calibri"/>
      <family val="2"/>
      <scheme val="minor"/>
    </font>
    <font>
      <sz val="11"/>
      <color theme="0"/>
      <name val="Calibri"/>
      <family val="2"/>
      <scheme val="minor"/>
    </font>
    <font>
      <sz val="5"/>
      <name val="Calibri"/>
      <family val="2"/>
      <scheme val="minor"/>
    </font>
    <font>
      <b/>
      <sz val="14"/>
      <color theme="0"/>
      <name val="Arial"/>
      <family val="2"/>
    </font>
    <font>
      <b/>
      <sz val="11"/>
      <color theme="0"/>
      <name val="Arial"/>
      <family val="2"/>
    </font>
    <font>
      <b/>
      <sz val="12"/>
      <color rgb="FF4C1966"/>
      <name val="Calibri"/>
      <family val="2"/>
      <scheme val="minor"/>
    </font>
    <font>
      <b/>
      <sz val="14"/>
      <color theme="1" tint="0.499984740745262"/>
      <name val="Calibri"/>
      <family val="2"/>
      <scheme val="minor"/>
    </font>
    <font>
      <b/>
      <sz val="14"/>
      <color theme="0"/>
      <name val="Calibri"/>
      <family val="2"/>
      <scheme val="minor"/>
    </font>
    <font>
      <b/>
      <sz val="14"/>
      <color theme="1" tint="0.34998626667073579"/>
      <name val="Calibri"/>
      <family val="2"/>
      <scheme val="minor"/>
    </font>
    <font>
      <i/>
      <sz val="11"/>
      <name val="Calibri"/>
      <family val="2"/>
      <scheme val="minor"/>
    </font>
    <font>
      <b/>
      <sz val="14"/>
      <color rgb="FFFFC000"/>
      <name val="Calibri"/>
      <family val="2"/>
      <scheme val="minor"/>
    </font>
    <font>
      <b/>
      <sz val="11"/>
      <color rgb="FFFFC000"/>
      <name val="Calibri"/>
      <family val="2"/>
      <scheme val="minor"/>
    </font>
    <font>
      <sz val="14"/>
      <color theme="0"/>
      <name val="Arial"/>
      <family val="2"/>
    </font>
    <font>
      <sz val="10"/>
      <color theme="1"/>
      <name val="Calibri"/>
      <family val="2"/>
      <scheme val="minor"/>
    </font>
  </fonts>
  <fills count="27">
    <fill>
      <patternFill patternType="none"/>
    </fill>
    <fill>
      <patternFill patternType="gray125"/>
    </fill>
    <fill>
      <patternFill patternType="solid">
        <fgColor theme="5"/>
        <bgColor indexed="64"/>
      </patternFill>
    </fill>
    <fill>
      <patternFill patternType="solid">
        <fgColor theme="7"/>
        <bgColor indexed="64"/>
      </patternFill>
    </fill>
    <fill>
      <patternFill patternType="solid">
        <fgColor theme="7" tint="0.79998168889431442"/>
        <bgColor indexed="64"/>
      </patternFill>
    </fill>
    <fill>
      <patternFill patternType="solid">
        <fgColor theme="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6DE"/>
        <bgColor indexed="64"/>
      </patternFill>
    </fill>
    <fill>
      <patternFill patternType="solid">
        <fgColor rgb="FF005394"/>
        <bgColor indexed="64"/>
      </patternFill>
    </fill>
    <fill>
      <patternFill patternType="solid">
        <fgColor rgb="FFD9E1F2"/>
        <bgColor indexed="64"/>
      </patternFill>
    </fill>
    <fill>
      <patternFill patternType="solid">
        <fgColor rgb="FFF9C51F"/>
        <bgColor indexed="64"/>
      </patternFill>
    </fill>
    <fill>
      <patternFill patternType="solid">
        <fgColor theme="0" tint="-0.14999847407452621"/>
        <bgColor indexed="64"/>
      </patternFill>
    </fill>
    <fill>
      <patternFill patternType="solid">
        <fgColor theme="0"/>
        <bgColor indexed="64"/>
      </patternFill>
    </fill>
    <fill>
      <patternFill patternType="solid">
        <fgColor rgb="FFECAD27"/>
        <bgColor rgb="FFFFC000"/>
      </patternFill>
    </fill>
    <fill>
      <patternFill patternType="solid">
        <fgColor rgb="FFECAD27"/>
        <bgColor rgb="FFECAD27"/>
      </patternFill>
    </fill>
    <fill>
      <patternFill patternType="solid">
        <fgColor rgb="FFECAD27"/>
        <bgColor auto="1"/>
      </patternFill>
    </fill>
    <fill>
      <patternFill patternType="solid">
        <fgColor rgb="FF8DC475"/>
        <bgColor indexed="64"/>
      </patternFill>
    </fill>
    <fill>
      <patternFill patternType="solid">
        <fgColor theme="8" tint="0.79998168889431442"/>
        <bgColor indexed="64"/>
      </patternFill>
    </fill>
    <fill>
      <patternFill patternType="solid">
        <fgColor rgb="FFD63D2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1"/>
        <bgColor indexed="64"/>
      </patternFill>
    </fill>
    <fill>
      <patternFill patternType="solid">
        <fgColor theme="1" tint="0.499984740745262"/>
        <bgColor indexed="64"/>
      </patternFill>
    </fill>
    <fill>
      <patternFill patternType="solid">
        <fgColor rgb="FFFFFF79"/>
        <bgColor indexed="64"/>
      </patternFill>
    </fill>
    <fill>
      <patternFill patternType="solid">
        <fgColor theme="0" tint="-0.499984740745262"/>
        <bgColor indexed="64"/>
      </patternFill>
    </fill>
    <fill>
      <patternFill patternType="solid">
        <fgColor theme="0" tint="-0.14996795556505021"/>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thin">
        <color auto="1"/>
      </right>
      <top/>
      <bottom style="thin">
        <color auto="1"/>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auto="1"/>
      </left>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thin">
        <color indexed="64"/>
      </left>
      <right/>
      <top/>
      <bottom style="thin">
        <color indexed="64"/>
      </bottom>
      <diagonal/>
    </border>
    <border>
      <left style="hair">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style="medium">
        <color auto="1"/>
      </left>
      <right/>
      <top style="thick">
        <color auto="1"/>
      </top>
      <bottom style="thin">
        <color auto="1"/>
      </bottom>
      <diagonal/>
    </border>
    <border>
      <left/>
      <right style="medium">
        <color auto="1"/>
      </right>
      <top style="thick">
        <color auto="1"/>
      </top>
      <bottom style="thin">
        <color auto="1"/>
      </bottom>
      <diagonal/>
    </border>
    <border>
      <left/>
      <right style="thick">
        <color auto="1"/>
      </right>
      <top style="thick">
        <color auto="1"/>
      </top>
      <bottom style="thin">
        <color auto="1"/>
      </bottom>
      <diagonal/>
    </border>
    <border>
      <left style="thick">
        <color auto="1"/>
      </left>
      <right style="hair">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style="thin">
        <color auto="1"/>
      </top>
      <bottom/>
      <diagonal/>
    </border>
    <border>
      <left style="thick">
        <color auto="1"/>
      </left>
      <right style="thin">
        <color auto="1"/>
      </right>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style="medium">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6">
    <xf numFmtId="0" fontId="0" fillId="0" borderId="0"/>
    <xf numFmtId="0" fontId="9" fillId="0" borderId="0" applyNumberFormat="0" applyFill="0" applyBorder="0" applyAlignment="0" applyProtection="0"/>
    <xf numFmtId="0" fontId="6" fillId="11" borderId="1" applyAlignment="0">
      <alignment horizontal="right" vertical="center"/>
    </xf>
    <xf numFmtId="0" fontId="20" fillId="0" borderId="0" applyNumberFormat="0" applyFill="0" applyBorder="0" applyAlignment="0" applyProtection="0"/>
    <xf numFmtId="0" fontId="20" fillId="0" borderId="0" applyNumberFormat="0" applyFill="0" applyBorder="0" applyAlignment="0" applyProtection="0"/>
    <xf numFmtId="9" fontId="5" fillId="0" borderId="0" applyFont="0" applyFill="0" applyBorder="0" applyAlignment="0" applyProtection="0"/>
  </cellStyleXfs>
  <cellXfs count="440">
    <xf numFmtId="0" fontId="0" fillId="0" borderId="0" xfId="0"/>
    <xf numFmtId="0" fontId="0" fillId="0" borderId="0" xfId="0" applyAlignment="1">
      <alignment vertical="top"/>
    </xf>
    <xf numFmtId="0" fontId="3" fillId="0" borderId="0" xfId="0" applyFont="1" applyAlignment="1">
      <alignment horizontal="left" vertical="top"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 fillId="0" borderId="0" xfId="0" applyFont="1" applyAlignment="1">
      <alignment vertical="top" wrapText="1"/>
    </xf>
    <xf numFmtId="0" fontId="9" fillId="0" borderId="0" xfId="1" applyAlignment="1">
      <alignment vertical="center" wrapText="1"/>
    </xf>
    <xf numFmtId="0" fontId="0" fillId="0" borderId="0" xfId="0" applyAlignment="1">
      <alignment wrapText="1"/>
    </xf>
    <xf numFmtId="0" fontId="16" fillId="0" borderId="0" xfId="0" applyFont="1" applyAlignment="1">
      <alignment vertical="center" wrapText="1"/>
    </xf>
    <xf numFmtId="0" fontId="3" fillId="8" borderId="1" xfId="0" applyFont="1" applyFill="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vertical="center"/>
    </xf>
    <xf numFmtId="0" fontId="3" fillId="8" borderId="13" xfId="0" applyFont="1" applyFill="1" applyBorder="1" applyAlignment="1">
      <alignment horizontal="left" vertical="center" wrapText="1" indent="1"/>
    </xf>
    <xf numFmtId="0" fontId="0" fillId="8" borderId="13" xfId="0" applyFill="1" applyBorder="1" applyAlignment="1">
      <alignment horizontal="left" vertical="center" wrapText="1" indent="1"/>
    </xf>
    <xf numFmtId="0" fontId="5" fillId="0" borderId="0" xfId="0" applyFont="1" applyAlignment="1">
      <alignment vertical="center" wrapText="1"/>
    </xf>
    <xf numFmtId="0" fontId="7" fillId="0" borderId="6" xfId="0" applyFont="1" applyBorder="1" applyAlignment="1">
      <alignment horizontal="center" vertical="center" wrapText="1"/>
    </xf>
    <xf numFmtId="0" fontId="7" fillId="0" borderId="4" xfId="0" applyFont="1" applyBorder="1" applyAlignment="1">
      <alignment vertical="center" wrapText="1"/>
    </xf>
    <xf numFmtId="0" fontId="18" fillId="0" borderId="0" xfId="0" applyFont="1" applyAlignment="1">
      <alignment vertical="center" wrapText="1"/>
    </xf>
    <xf numFmtId="0" fontId="10" fillId="0" borderId="6" xfId="0" applyFont="1" applyBorder="1" applyAlignment="1">
      <alignment horizontal="center" vertical="center" wrapText="1"/>
    </xf>
    <xf numFmtId="0" fontId="10" fillId="0" borderId="4" xfId="0" applyFont="1" applyBorder="1" applyAlignment="1">
      <alignment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10" fillId="9" borderId="5" xfId="0" applyFont="1" applyFill="1" applyBorder="1" applyAlignment="1">
      <alignment vertical="center" wrapText="1"/>
    </xf>
    <xf numFmtId="0" fontId="10" fillId="9" borderId="8" xfId="0" applyFont="1" applyFill="1" applyBorder="1" applyAlignment="1">
      <alignment vertical="center" wrapText="1"/>
    </xf>
    <xf numFmtId="0" fontId="21" fillId="0" borderId="4" xfId="0" applyFont="1" applyBorder="1" applyAlignment="1">
      <alignment vertical="center" wrapText="1"/>
    </xf>
    <xf numFmtId="0" fontId="21" fillId="0" borderId="1" xfId="0" applyFont="1" applyBorder="1" applyAlignment="1">
      <alignment horizontal="center"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0" fontId="21" fillId="0" borderId="5" xfId="0" applyFont="1" applyBorder="1" applyAlignment="1">
      <alignment horizontal="center" vertical="center" wrapText="1"/>
    </xf>
    <xf numFmtId="0" fontId="21" fillId="0" borderId="5" xfId="0" applyFont="1" applyBorder="1" applyAlignment="1">
      <alignment vertical="center" wrapText="1"/>
    </xf>
    <xf numFmtId="49" fontId="21" fillId="0" borderId="5" xfId="0" applyNumberFormat="1" applyFont="1" applyBorder="1" applyAlignment="1">
      <alignment vertical="center" wrapText="1"/>
    </xf>
    <xf numFmtId="0" fontId="0" fillId="8" borderId="15" xfId="0" applyFill="1" applyBorder="1" applyAlignment="1">
      <alignment horizontal="left" vertical="center" wrapText="1" indent="1"/>
    </xf>
    <xf numFmtId="0" fontId="3" fillId="8"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49" fontId="2" fillId="7" borderId="2" xfId="0" applyNumberFormat="1"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10"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2" fillId="7" borderId="1" xfId="0" applyNumberFormat="1" applyFont="1" applyFill="1" applyBorder="1" applyAlignment="1">
      <alignment horizontal="center" vertical="center" wrapText="1"/>
    </xf>
    <xf numFmtId="0" fontId="5" fillId="8" borderId="1" xfId="0" applyFont="1" applyFill="1" applyBorder="1" applyAlignment="1">
      <alignment vertical="center" wrapText="1"/>
    </xf>
    <xf numFmtId="49" fontId="5" fillId="8" borderId="1" xfId="0" applyNumberFormat="1" applyFont="1" applyFill="1" applyBorder="1" applyAlignment="1">
      <alignment vertical="center" wrapText="1"/>
    </xf>
    <xf numFmtId="0" fontId="5" fillId="8"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5" fillId="0" borderId="0" xfId="0" applyNumberFormat="1"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21" fillId="0" borderId="5" xfId="0" applyFont="1" applyBorder="1" applyAlignment="1">
      <alignment horizontal="left" vertical="center" wrapText="1"/>
    </xf>
    <xf numFmtId="0" fontId="5" fillId="0" borderId="16" xfId="0" applyFont="1" applyBorder="1" applyAlignment="1">
      <alignment vertical="center" wrapText="1"/>
    </xf>
    <xf numFmtId="49" fontId="5" fillId="0" borderId="16" xfId="0" applyNumberFormat="1" applyFont="1" applyBorder="1" applyAlignment="1">
      <alignment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8" fillId="0" borderId="16" xfId="0" applyFont="1" applyBorder="1" applyAlignment="1">
      <alignment horizontal="center" vertical="center" wrapText="1"/>
    </xf>
    <xf numFmtId="0" fontId="5" fillId="0" borderId="4" xfId="0" applyFont="1" applyBorder="1" applyAlignment="1">
      <alignment vertical="center" wrapText="1"/>
    </xf>
    <xf numFmtId="0" fontId="5" fillId="8" borderId="1" xfId="0" applyFont="1" applyFill="1" applyBorder="1" applyAlignment="1">
      <alignment horizontal="left" vertical="center" wrapText="1"/>
    </xf>
    <xf numFmtId="0" fontId="5" fillId="0" borderId="5" xfId="0" applyFont="1" applyBorder="1" applyAlignment="1">
      <alignment vertical="center" wrapText="1"/>
    </xf>
    <xf numFmtId="49" fontId="5" fillId="0" borderId="5" xfId="0" applyNumberFormat="1" applyFont="1" applyBorder="1" applyAlignment="1">
      <alignment vertical="center" wrapText="1"/>
    </xf>
    <xf numFmtId="0" fontId="5" fillId="0" borderId="5" xfId="0" applyFont="1" applyBorder="1" applyAlignment="1">
      <alignment horizontal="left" vertical="center" wrapText="1"/>
    </xf>
    <xf numFmtId="0" fontId="8" fillId="0" borderId="5" xfId="0" applyFont="1" applyBorder="1" applyAlignment="1">
      <alignment horizontal="center" vertical="center" wrapText="1"/>
    </xf>
    <xf numFmtId="0" fontId="4" fillId="10" borderId="2"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6" fillId="10" borderId="2" xfId="0" applyFont="1" applyFill="1" applyBorder="1" applyAlignment="1">
      <alignment horizontal="center" vertical="center"/>
    </xf>
    <xf numFmtId="0" fontId="10" fillId="14" borderId="16" xfId="0" applyFont="1" applyFill="1" applyBorder="1" applyAlignment="1">
      <alignment horizontal="left" vertical="center" wrapText="1" indent="1"/>
    </xf>
    <xf numFmtId="0" fontId="10" fillId="14" borderId="16" xfId="0" applyFont="1" applyFill="1" applyBorder="1" applyAlignment="1">
      <alignment horizontal="left" vertical="center" wrapText="1"/>
    </xf>
    <xf numFmtId="0" fontId="10" fillId="17" borderId="16" xfId="0" applyFont="1" applyFill="1" applyBorder="1" applyAlignment="1">
      <alignment horizontal="left" vertical="center" wrapText="1"/>
    </xf>
    <xf numFmtId="0" fontId="10" fillId="17" borderId="16" xfId="0" applyFont="1" applyFill="1" applyBorder="1" applyAlignment="1">
      <alignment horizontal="left" vertical="center" wrapText="1" indent="1"/>
    </xf>
    <xf numFmtId="0" fontId="3" fillId="8" borderId="12" xfId="0" applyFont="1" applyFill="1" applyBorder="1" applyAlignment="1">
      <alignment horizontal="left" vertical="center" wrapText="1" indent="1"/>
    </xf>
    <xf numFmtId="0" fontId="10" fillId="19" borderId="16" xfId="0" applyFont="1" applyFill="1" applyBorder="1" applyAlignment="1">
      <alignment horizontal="left" vertical="center" wrapText="1"/>
    </xf>
    <xf numFmtId="0" fontId="10" fillId="19" borderId="16" xfId="0" applyFont="1" applyFill="1" applyBorder="1" applyAlignment="1">
      <alignment horizontal="left" vertical="center" wrapText="1" indent="1"/>
    </xf>
    <xf numFmtId="0" fontId="10" fillId="5" borderId="16" xfId="0" applyFont="1" applyFill="1" applyBorder="1" applyAlignment="1">
      <alignment horizontal="left" vertical="center" wrapText="1" indent="1"/>
    </xf>
    <xf numFmtId="0" fontId="10" fillId="5" borderId="16" xfId="0" applyFont="1" applyFill="1" applyBorder="1" applyAlignment="1">
      <alignment horizontal="left" vertical="center" wrapText="1"/>
    </xf>
    <xf numFmtId="0" fontId="17" fillId="15" borderId="16" xfId="0" applyFont="1" applyFill="1" applyBorder="1" applyAlignment="1">
      <alignment horizontal="left" vertical="center"/>
    </xf>
    <xf numFmtId="0" fontId="17" fillId="16" borderId="16" xfId="0" applyFont="1" applyFill="1" applyBorder="1" applyAlignment="1">
      <alignment horizontal="left" vertical="center"/>
    </xf>
    <xf numFmtId="0" fontId="10" fillId="15" borderId="16" xfId="0" applyFont="1" applyFill="1" applyBorder="1" applyAlignment="1">
      <alignment horizontal="left" vertical="center"/>
    </xf>
    <xf numFmtId="0" fontId="0" fillId="0" borderId="1" xfId="0" applyBorder="1" applyAlignment="1">
      <alignment horizontal="center"/>
    </xf>
    <xf numFmtId="0" fontId="0" fillId="0" borderId="1" xfId="0" applyBorder="1" applyAlignment="1">
      <alignment vertical="center"/>
    </xf>
    <xf numFmtId="0" fontId="2" fillId="20" borderId="1" xfId="0" applyFont="1" applyFill="1" applyBorder="1" applyAlignment="1">
      <alignment vertical="center"/>
    </xf>
    <xf numFmtId="0" fontId="2" fillId="20" borderId="1" xfId="0" applyFont="1" applyFill="1" applyBorder="1" applyAlignment="1">
      <alignment horizontal="center" vertical="center"/>
    </xf>
    <xf numFmtId="0" fontId="3" fillId="0" borderId="1" xfId="0" applyFont="1" applyBorder="1" applyAlignment="1">
      <alignment vertical="center" wrapText="1"/>
    </xf>
    <xf numFmtId="1" fontId="3" fillId="0" borderId="1" xfId="5" applyNumberFormat="1" applyFont="1" applyBorder="1" applyAlignment="1">
      <alignment horizontal="center" vertical="center"/>
    </xf>
    <xf numFmtId="9" fontId="3" fillId="0" borderId="1" xfId="5" applyFont="1" applyBorder="1" applyAlignment="1">
      <alignment horizontal="center" vertical="center"/>
    </xf>
    <xf numFmtId="0" fontId="3" fillId="0" borderId="0" xfId="0" applyFont="1" applyAlignment="1">
      <alignment vertical="top" wrapText="1"/>
    </xf>
    <xf numFmtId="0" fontId="34" fillId="13" borderId="0" xfId="0" applyFont="1" applyFill="1" applyAlignment="1">
      <alignment horizontal="left" vertical="center" wrapText="1"/>
    </xf>
    <xf numFmtId="0" fontId="0" fillId="13" borderId="0" xfId="0" applyFill="1" applyAlignment="1">
      <alignment wrapText="1"/>
    </xf>
    <xf numFmtId="0" fontId="0" fillId="0" borderId="0" xfId="0" applyBorder="1" applyAlignment="1">
      <alignment horizontal="left" vertical="center"/>
    </xf>
    <xf numFmtId="0" fontId="0" fillId="0" borderId="0" xfId="0" applyBorder="1" applyAlignment="1">
      <alignment horizontal="left"/>
    </xf>
    <xf numFmtId="0" fontId="0" fillId="0" borderId="0" xfId="0" applyBorder="1" applyAlignment="1">
      <alignment vertical="top" wrapText="1"/>
    </xf>
    <xf numFmtId="0" fontId="30" fillId="0" borderId="0" xfId="0" applyFont="1" applyBorder="1" applyAlignment="1">
      <alignment vertical="center" wrapText="1"/>
    </xf>
    <xf numFmtId="0" fontId="30" fillId="0" borderId="0" xfId="0" applyFont="1" applyBorder="1" applyAlignment="1">
      <alignment horizontal="left" vertical="center"/>
    </xf>
    <xf numFmtId="0" fontId="30" fillId="0" borderId="0" xfId="0" applyFont="1" applyBorder="1" applyAlignment="1">
      <alignment horizontal="left" vertical="center" wrapText="1"/>
    </xf>
    <xf numFmtId="0" fontId="0" fillId="0" borderId="0" xfId="0" applyBorder="1" applyAlignment="1">
      <alignment horizontal="left" vertical="center" wrapText="1"/>
    </xf>
    <xf numFmtId="0" fontId="9" fillId="0" borderId="0" xfId="1" applyBorder="1" applyAlignment="1">
      <alignment vertical="center" wrapText="1"/>
    </xf>
    <xf numFmtId="0" fontId="0" fillId="0" borderId="0" xfId="0" applyBorder="1" applyAlignment="1">
      <alignment wrapText="1"/>
    </xf>
    <xf numFmtId="0" fontId="16" fillId="0" borderId="0" xfId="0" applyFont="1" applyBorder="1" applyAlignment="1">
      <alignment vertical="center" wrapText="1"/>
    </xf>
    <xf numFmtId="0" fontId="0" fillId="0" borderId="0" xfId="0" applyBorder="1" applyAlignment="1">
      <alignment vertical="top"/>
    </xf>
    <xf numFmtId="0" fontId="28" fillId="0" borderId="0" xfId="0" applyFont="1" applyBorder="1" applyAlignment="1">
      <alignment vertical="center"/>
    </xf>
    <xf numFmtId="0" fontId="0" fillId="0" borderId="0" xfId="0" applyBorder="1" applyAlignment="1"/>
    <xf numFmtId="0" fontId="0" fillId="0" borderId="0" xfId="0" applyBorder="1" applyAlignment="1">
      <alignment horizontal="left" vertical="top"/>
    </xf>
    <xf numFmtId="0" fontId="35"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top" wrapText="1"/>
    </xf>
    <xf numFmtId="0" fontId="0" fillId="21" borderId="0" xfId="0" applyFill="1" applyAlignment="1">
      <alignment wrapText="1"/>
    </xf>
    <xf numFmtId="0" fontId="23" fillId="21" borderId="0" xfId="0" applyFont="1" applyFill="1" applyAlignment="1">
      <alignment vertical="top"/>
    </xf>
    <xf numFmtId="0" fontId="23" fillId="21" borderId="0" xfId="0" applyFont="1" applyFill="1" applyAlignment="1">
      <alignment vertical="center"/>
    </xf>
    <xf numFmtId="0" fontId="0" fillId="0" borderId="45" xfId="0" applyBorder="1" applyAlignment="1">
      <alignment horizontal="left" vertical="top" wrapText="1"/>
    </xf>
    <xf numFmtId="0" fontId="0" fillId="0" borderId="46" xfId="0" applyBorder="1" applyAlignment="1">
      <alignment wrapText="1"/>
    </xf>
    <xf numFmtId="0" fontId="16" fillId="0" borderId="45" xfId="0" applyFont="1" applyBorder="1" applyAlignment="1">
      <alignment vertical="center" wrapText="1"/>
    </xf>
    <xf numFmtId="0" fontId="16" fillId="0" borderId="46" xfId="0" applyFont="1" applyBorder="1" applyAlignment="1">
      <alignment vertical="center" wrapText="1"/>
    </xf>
    <xf numFmtId="0" fontId="0" fillId="0" borderId="46" xfId="0" applyBorder="1" applyAlignment="1">
      <alignment horizontal="left"/>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0" fillId="0" borderId="45" xfId="0" applyBorder="1" applyAlignment="1">
      <alignment horizontal="left"/>
    </xf>
    <xf numFmtId="0" fontId="30" fillId="0" borderId="45" xfId="0" applyFont="1" applyBorder="1" applyAlignment="1">
      <alignment vertical="center" wrapText="1"/>
    </xf>
    <xf numFmtId="0" fontId="30" fillId="0" borderId="47" xfId="0" applyFont="1" applyBorder="1" applyAlignment="1">
      <alignment vertical="top" wrapText="1"/>
    </xf>
    <xf numFmtId="0" fontId="30" fillId="0" borderId="48" xfId="0" applyFont="1" applyBorder="1" applyAlignment="1">
      <alignment vertical="top" wrapText="1"/>
    </xf>
    <xf numFmtId="0" fontId="0" fillId="0" borderId="48" xfId="0" applyBorder="1" applyAlignment="1">
      <alignment horizontal="left"/>
    </xf>
    <xf numFmtId="0" fontId="30" fillId="0" borderId="48" xfId="0" applyFont="1" applyBorder="1" applyAlignment="1">
      <alignment vertical="top"/>
    </xf>
    <xf numFmtId="0" fontId="0" fillId="0" borderId="49" xfId="0" applyBorder="1" applyAlignment="1">
      <alignment horizontal="left"/>
    </xf>
    <xf numFmtId="0" fontId="0" fillId="0" borderId="45" xfId="0" applyBorder="1"/>
    <xf numFmtId="0" fontId="35" fillId="0" borderId="46" xfId="0" applyFont="1" applyBorder="1" applyAlignment="1">
      <alignment vertical="center"/>
    </xf>
    <xf numFmtId="0" fontId="3" fillId="0" borderId="46" xfId="0" applyFont="1" applyBorder="1" applyAlignment="1">
      <alignment vertical="top" wrapText="1"/>
    </xf>
    <xf numFmtId="0" fontId="3" fillId="0" borderId="47" xfId="0" applyFont="1" applyBorder="1" applyAlignment="1">
      <alignment horizontal="left" vertical="top" wrapText="1"/>
    </xf>
    <xf numFmtId="0" fontId="0" fillId="0" borderId="48" xfId="0" applyBorder="1" applyAlignment="1">
      <alignment horizontal="left" vertical="center"/>
    </xf>
    <xf numFmtId="0" fontId="3" fillId="0" borderId="49" xfId="0" applyFont="1" applyBorder="1" applyAlignment="1">
      <alignment vertical="top" wrapText="1"/>
    </xf>
    <xf numFmtId="0" fontId="15" fillId="0" borderId="0" xfId="0" applyFont="1" applyBorder="1" applyAlignment="1">
      <alignment vertical="center"/>
    </xf>
    <xf numFmtId="0" fontId="3" fillId="0" borderId="48" xfId="0" applyFont="1" applyBorder="1" applyAlignment="1">
      <alignment horizontal="left" vertical="top" wrapText="1"/>
    </xf>
    <xf numFmtId="0" fontId="3" fillId="0" borderId="45" xfId="0" applyFont="1" applyBorder="1" applyAlignment="1">
      <alignment horizontal="left" vertical="top"/>
    </xf>
    <xf numFmtId="49" fontId="0" fillId="0" borderId="45" xfId="0" applyNumberFormat="1" applyBorder="1" applyAlignment="1">
      <alignment horizontal="left" vertical="top"/>
    </xf>
    <xf numFmtId="0" fontId="0" fillId="0" borderId="45" xfId="0" applyBorder="1" applyAlignment="1">
      <alignment vertical="top"/>
    </xf>
    <xf numFmtId="0" fontId="0" fillId="0" borderId="47" xfId="0" applyBorder="1" applyAlignment="1">
      <alignment horizontal="left"/>
    </xf>
    <xf numFmtId="0" fontId="7" fillId="21" borderId="0" xfId="0" applyFont="1" applyFill="1" applyAlignment="1"/>
    <xf numFmtId="0" fontId="7" fillId="21" borderId="0" xfId="0" applyFont="1" applyFill="1" applyAlignment="1">
      <alignment horizontal="right" vertical="center"/>
    </xf>
    <xf numFmtId="0" fontId="13" fillId="21" borderId="0" xfId="0" applyFont="1" applyFill="1" applyAlignment="1">
      <alignment horizontal="left" vertical="center" wrapText="1"/>
    </xf>
    <xf numFmtId="0" fontId="14" fillId="21" borderId="0" xfId="0" applyFont="1" applyFill="1" applyAlignment="1">
      <alignment vertical="center" wrapText="1"/>
    </xf>
    <xf numFmtId="0" fontId="25" fillId="21" borderId="0" xfId="0" applyFont="1" applyFill="1" applyAlignment="1">
      <alignment horizontal="center" vertical="center" wrapText="1"/>
    </xf>
    <xf numFmtId="0" fontId="6" fillId="20"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7" fillId="21" borderId="0" xfId="0" applyFont="1" applyFill="1" applyAlignment="1">
      <alignment vertical="center"/>
    </xf>
    <xf numFmtId="0" fontId="0" fillId="21" borderId="0" xfId="0" applyFill="1" applyAlignment="1">
      <alignment vertical="center" wrapText="1"/>
    </xf>
    <xf numFmtId="0" fontId="26" fillId="21" borderId="0" xfId="0" applyFont="1" applyFill="1" applyAlignment="1">
      <alignment vertical="center" wrapText="1"/>
    </xf>
    <xf numFmtId="0" fontId="2" fillId="12" borderId="1" xfId="0" applyFont="1" applyFill="1" applyBorder="1" applyAlignment="1">
      <alignment horizontal="center" vertical="center"/>
    </xf>
    <xf numFmtId="0" fontId="7" fillId="25" borderId="1"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0" fillId="21" borderId="0" xfId="0" applyFill="1" applyAlignment="1">
      <alignment horizontal="center" vertical="center" wrapText="1"/>
    </xf>
    <xf numFmtId="0" fontId="0" fillId="21" borderId="0" xfId="0" applyFill="1" applyAlignment="1">
      <alignment horizontal="left" vertical="center" wrapText="1"/>
    </xf>
    <xf numFmtId="0" fontId="25" fillId="21" borderId="0" xfId="0" applyFont="1" applyFill="1" applyAlignment="1">
      <alignment horizontal="left" vertical="center" wrapText="1"/>
    </xf>
    <xf numFmtId="0" fontId="3" fillId="0" borderId="45" xfId="0" applyFont="1" applyBorder="1" applyAlignment="1">
      <alignment horizontal="left" vertical="top" wrapText="1"/>
    </xf>
    <xf numFmtId="0" fontId="3" fillId="0" borderId="45" xfId="0" applyFont="1" applyBorder="1" applyAlignment="1">
      <alignment horizontal="left" vertical="top" wrapText="1"/>
    </xf>
    <xf numFmtId="0" fontId="6" fillId="12" borderId="8"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0" borderId="46" xfId="0" applyBorder="1" applyAlignment="1"/>
    <xf numFmtId="0" fontId="43" fillId="0" borderId="0" xfId="0" applyFont="1" applyBorder="1" applyAlignment="1">
      <alignment vertical="top" wrapText="1"/>
    </xf>
    <xf numFmtId="0" fontId="3" fillId="0" borderId="0" xfId="0" applyFont="1" applyBorder="1" applyAlignment="1">
      <alignment horizontal="left" vertical="top" wrapText="1"/>
    </xf>
    <xf numFmtId="0" fontId="2" fillId="12" borderId="51" xfId="0" applyFont="1" applyFill="1" applyBorder="1" applyAlignment="1">
      <alignment horizontal="left" vertical="center" wrapText="1" indent="1"/>
    </xf>
    <xf numFmtId="0" fontId="0" fillId="0" borderId="9" xfId="0" applyBorder="1" applyAlignment="1">
      <alignment horizontal="left" vertical="center" wrapText="1" indent="1"/>
    </xf>
    <xf numFmtId="0" fontId="10" fillId="14" borderId="5" xfId="0" applyFont="1" applyFill="1" applyBorder="1" applyAlignment="1">
      <alignment horizontal="left" vertical="center" wrapText="1"/>
    </xf>
    <xf numFmtId="0" fontId="0" fillId="0" borderId="10" xfId="0" applyBorder="1" applyAlignment="1">
      <alignment horizontal="left" vertical="center" wrapText="1" indent="1"/>
    </xf>
    <xf numFmtId="0" fontId="10" fillId="17" borderId="5" xfId="0" applyFont="1" applyFill="1" applyBorder="1" applyAlignment="1">
      <alignment horizontal="left" vertical="center" wrapText="1"/>
    </xf>
    <xf numFmtId="0" fontId="0" fillId="0" borderId="50" xfId="0" applyBorder="1" applyAlignment="1">
      <alignment horizontal="left" vertical="center" wrapText="1" indent="1"/>
    </xf>
    <xf numFmtId="0" fontId="10" fillId="19" borderId="5"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8" borderId="8" xfId="0" applyFill="1" applyBorder="1" applyAlignment="1">
      <alignment horizontal="center" vertical="center" wrapText="1"/>
    </xf>
    <xf numFmtId="0" fontId="6" fillId="20" borderId="52" xfId="0" applyFont="1" applyFill="1" applyBorder="1" applyAlignment="1">
      <alignment horizontal="center" vertical="center" wrapText="1"/>
    </xf>
    <xf numFmtId="0" fontId="6" fillId="20" borderId="53" xfId="0" applyFont="1" applyFill="1" applyBorder="1" applyAlignment="1">
      <alignment horizontal="center" vertical="center" wrapText="1"/>
    </xf>
    <xf numFmtId="0" fontId="10" fillId="15" borderId="54" xfId="0" applyFont="1" applyFill="1" applyBorder="1" applyAlignment="1">
      <alignment horizontal="left" vertical="center"/>
    </xf>
    <xf numFmtId="0" fontId="17" fillId="15" borderId="55" xfId="0" applyFont="1" applyFill="1" applyBorder="1" applyAlignment="1">
      <alignment horizontal="left" vertical="center"/>
    </xf>
    <xf numFmtId="0" fontId="3" fillId="8" borderId="52" xfId="0" applyFont="1" applyFill="1" applyBorder="1" applyAlignment="1">
      <alignment horizontal="center" vertical="center" wrapText="1"/>
    </xf>
    <xf numFmtId="0" fontId="3" fillId="8" borderId="56" xfId="0" applyFont="1" applyFill="1" applyBorder="1" applyAlignment="1">
      <alignment horizontal="left" vertical="center" wrapText="1" indent="1"/>
    </xf>
    <xf numFmtId="0" fontId="10" fillId="14" borderId="54" xfId="0" applyFont="1" applyFill="1" applyBorder="1" applyAlignment="1">
      <alignment horizontal="left" vertical="center" wrapText="1"/>
    </xf>
    <xf numFmtId="0" fontId="10" fillId="14" borderId="55" xfId="0" applyFont="1" applyFill="1" applyBorder="1" applyAlignment="1">
      <alignment horizontal="left" vertical="center" wrapText="1" indent="1"/>
    </xf>
    <xf numFmtId="0" fontId="10" fillId="17" borderId="54" xfId="0" applyFont="1" applyFill="1" applyBorder="1" applyAlignment="1">
      <alignment horizontal="left" vertical="center" wrapText="1"/>
    </xf>
    <xf numFmtId="0" fontId="10" fillId="17" borderId="55" xfId="0" applyFont="1" applyFill="1" applyBorder="1" applyAlignment="1">
      <alignment horizontal="left" vertical="center" wrapText="1" indent="1"/>
    </xf>
    <xf numFmtId="0" fontId="0" fillId="8" borderId="56" xfId="0" applyFill="1" applyBorder="1" applyAlignment="1">
      <alignment horizontal="left" vertical="center" wrapText="1" indent="1"/>
    </xf>
    <xf numFmtId="0" fontId="10" fillId="19" borderId="54" xfId="0" applyFont="1" applyFill="1" applyBorder="1" applyAlignment="1">
      <alignment horizontal="left" vertical="center" wrapText="1"/>
    </xf>
    <xf numFmtId="0" fontId="10" fillId="19" borderId="55" xfId="0" applyFont="1" applyFill="1" applyBorder="1" applyAlignment="1">
      <alignment horizontal="left" vertical="center" wrapText="1" indent="1"/>
    </xf>
    <xf numFmtId="0" fontId="0" fillId="8" borderId="57" xfId="0" applyFill="1" applyBorder="1" applyAlignment="1">
      <alignment horizontal="left" vertical="center" wrapText="1" indent="1"/>
    </xf>
    <xf numFmtId="0" fontId="10" fillId="5" borderId="54" xfId="0" applyFont="1" applyFill="1" applyBorder="1" applyAlignment="1">
      <alignment horizontal="left" vertical="center" wrapText="1"/>
    </xf>
    <xf numFmtId="0" fontId="10" fillId="5" borderId="55" xfId="0" applyFont="1" applyFill="1" applyBorder="1" applyAlignment="1">
      <alignment horizontal="left" vertical="center" wrapText="1" indent="1"/>
    </xf>
    <xf numFmtId="0" fontId="3" fillId="0" borderId="0" xfId="0" applyFont="1" applyBorder="1" applyAlignment="1">
      <alignment vertical="top" wrapText="1"/>
    </xf>
    <xf numFmtId="0" fontId="2" fillId="12" borderId="63" xfId="0" applyFont="1" applyFill="1" applyBorder="1" applyAlignment="1">
      <alignment horizontal="left" vertical="center" wrapText="1" indent="1"/>
    </xf>
    <xf numFmtId="0" fontId="6" fillId="12" borderId="64" xfId="0" applyFont="1" applyFill="1" applyBorder="1" applyAlignment="1">
      <alignment horizontal="center" vertical="center" wrapText="1"/>
    </xf>
    <xf numFmtId="0" fontId="10" fillId="15" borderId="66" xfId="0" applyFont="1" applyFill="1" applyBorder="1" applyAlignment="1">
      <alignment horizontal="left" vertical="center"/>
    </xf>
    <xf numFmtId="0" fontId="0" fillId="8" borderId="64" xfId="0" applyFill="1" applyBorder="1" applyAlignment="1">
      <alignment horizontal="left" vertical="center" wrapText="1" indent="1"/>
    </xf>
    <xf numFmtId="0" fontId="0" fillId="8" borderId="69" xfId="0" applyFill="1" applyBorder="1" applyAlignment="1">
      <alignment horizontal="left" vertical="center" wrapText="1" indent="1"/>
    </xf>
    <xf numFmtId="0" fontId="0" fillId="24" borderId="71" xfId="0" applyFill="1" applyBorder="1" applyAlignment="1">
      <alignment horizontal="left" vertical="center" wrapText="1" indent="1"/>
    </xf>
    <xf numFmtId="0" fontId="37" fillId="14" borderId="65" xfId="0" applyFont="1" applyFill="1" applyBorder="1" applyAlignment="1">
      <alignment vertical="center"/>
    </xf>
    <xf numFmtId="0" fontId="10" fillId="14" borderId="66" xfId="0" applyFont="1" applyFill="1" applyBorder="1" applyAlignment="1">
      <alignment horizontal="left" vertical="center" wrapText="1" indent="1"/>
    </xf>
    <xf numFmtId="0" fontId="0" fillId="24" borderId="67" xfId="0" applyFill="1" applyBorder="1" applyAlignment="1">
      <alignment horizontal="left" vertical="center" wrapText="1" indent="1"/>
    </xf>
    <xf numFmtId="0" fontId="37" fillId="17" borderId="65" xfId="0" applyFont="1" applyFill="1" applyBorder="1" applyAlignment="1">
      <alignment vertical="center"/>
    </xf>
    <xf numFmtId="0" fontId="10" fillId="17" borderId="66" xfId="0" applyFont="1" applyFill="1" applyBorder="1" applyAlignment="1">
      <alignment horizontal="left" vertical="center" wrapText="1" indent="1"/>
    </xf>
    <xf numFmtId="0" fontId="3" fillId="18" borderId="68" xfId="0" applyFont="1" applyFill="1" applyBorder="1" applyAlignment="1">
      <alignment horizontal="left" vertical="center" wrapText="1" indent="1"/>
    </xf>
    <xf numFmtId="0" fontId="3" fillId="18" borderId="71" xfId="0" applyFont="1" applyFill="1" applyBorder="1" applyAlignment="1">
      <alignment horizontal="left" vertical="center" wrapText="1" indent="1"/>
    </xf>
    <xf numFmtId="0" fontId="0" fillId="18" borderId="68" xfId="0" applyFill="1" applyBorder="1" applyAlignment="1">
      <alignment horizontal="left" vertical="center" wrapText="1" indent="1"/>
    </xf>
    <xf numFmtId="0" fontId="37" fillId="19" borderId="65" xfId="0" applyFont="1" applyFill="1" applyBorder="1" applyAlignment="1">
      <alignment vertical="center"/>
    </xf>
    <xf numFmtId="0" fontId="10" fillId="19" borderId="66" xfId="0" applyFont="1" applyFill="1" applyBorder="1" applyAlignment="1">
      <alignment horizontal="left" vertical="center" wrapText="1" indent="1"/>
    </xf>
    <xf numFmtId="0" fontId="3" fillId="6" borderId="68" xfId="0" applyFont="1" applyFill="1" applyBorder="1" applyAlignment="1">
      <alignment horizontal="left" vertical="center" wrapText="1" indent="1"/>
    </xf>
    <xf numFmtId="0" fontId="3" fillId="6" borderId="67" xfId="0" applyFont="1" applyFill="1" applyBorder="1" applyAlignment="1">
      <alignment horizontal="left" vertical="center" wrapText="1" indent="1"/>
    </xf>
    <xf numFmtId="0" fontId="37" fillId="5" borderId="65" xfId="0" applyFont="1" applyFill="1" applyBorder="1" applyAlignment="1">
      <alignment vertical="center"/>
    </xf>
    <xf numFmtId="0" fontId="10" fillId="5" borderId="66" xfId="0" applyFont="1" applyFill="1" applyBorder="1" applyAlignment="1">
      <alignment horizontal="left" vertical="center" wrapText="1" indent="1"/>
    </xf>
    <xf numFmtId="0" fontId="3" fillId="7" borderId="68" xfId="0" applyFont="1" applyFill="1" applyBorder="1" applyAlignment="1">
      <alignment horizontal="left" vertical="center" wrapText="1" indent="1"/>
    </xf>
    <xf numFmtId="0" fontId="3" fillId="7" borderId="71" xfId="0" applyFont="1" applyFill="1" applyBorder="1" applyAlignment="1">
      <alignment horizontal="left" vertical="center" wrapText="1" indent="1"/>
    </xf>
    <xf numFmtId="0" fontId="0" fillId="7" borderId="72" xfId="0" applyFill="1" applyBorder="1" applyAlignment="1">
      <alignment horizontal="left" vertical="center" wrapText="1" indent="1"/>
    </xf>
    <xf numFmtId="0" fontId="0" fillId="0" borderId="73" xfId="0" applyBorder="1" applyAlignment="1">
      <alignment horizontal="left" vertical="center" wrapText="1" indent="1"/>
    </xf>
    <xf numFmtId="0" fontId="3" fillId="8" borderId="74" xfId="0" applyFont="1" applyFill="1" applyBorder="1" applyAlignment="1">
      <alignment horizontal="center" vertical="center" wrapText="1"/>
    </xf>
    <xf numFmtId="0" fontId="3" fillId="8" borderId="75" xfId="0" applyFont="1" applyFill="1" applyBorder="1" applyAlignment="1">
      <alignment horizontal="center" vertical="center" wrapText="1"/>
    </xf>
    <xf numFmtId="0" fontId="0" fillId="8" borderId="76" xfId="0" applyFill="1" applyBorder="1" applyAlignment="1">
      <alignment horizontal="left" vertical="center" wrapText="1" indent="1"/>
    </xf>
    <xf numFmtId="0" fontId="0" fillId="8" borderId="77" xfId="0" applyFill="1" applyBorder="1" applyAlignment="1">
      <alignment horizontal="left" vertical="center" wrapText="1" indent="1"/>
    </xf>
    <xf numFmtId="0" fontId="0" fillId="8" borderId="78" xfId="0" applyFill="1" applyBorder="1" applyAlignment="1">
      <alignment horizontal="center" vertical="center" wrapText="1"/>
    </xf>
    <xf numFmtId="0" fontId="0" fillId="8" borderId="75" xfId="0" applyFill="1" applyBorder="1" applyAlignment="1">
      <alignment horizontal="center" vertical="center" wrapText="1"/>
    </xf>
    <xf numFmtId="0" fontId="0" fillId="8" borderId="79" xfId="0" applyFill="1" applyBorder="1" applyAlignment="1">
      <alignment horizontal="left" vertical="center" wrapText="1" indent="1"/>
    </xf>
    <xf numFmtId="0" fontId="21" fillId="0" borderId="1" xfId="0" applyFont="1" applyBorder="1" applyAlignment="1">
      <alignment horizontal="left" vertical="center" wrapText="1"/>
    </xf>
    <xf numFmtId="49" fontId="21" fillId="0" borderId="1" xfId="0" applyNumberFormat="1" applyFont="1" applyBorder="1" applyAlignment="1">
      <alignment horizontal="left" vertical="center" wrapText="1"/>
    </xf>
    <xf numFmtId="0" fontId="21" fillId="0" borderId="8" xfId="0" applyFont="1" applyBorder="1" applyAlignment="1">
      <alignment horizontal="left" vertical="center" wrapText="1"/>
    </xf>
    <xf numFmtId="0" fontId="2" fillId="7" borderId="11" xfId="0" applyFont="1" applyFill="1" applyBorder="1" applyAlignment="1">
      <alignment horizontal="center" vertical="center" wrapText="1"/>
    </xf>
    <xf numFmtId="0" fontId="3" fillId="0" borderId="45" xfId="0" applyFont="1" applyBorder="1" applyAlignment="1">
      <alignment horizontal="left" vertical="top" wrapText="1"/>
    </xf>
    <xf numFmtId="0" fontId="28" fillId="0" borderId="46" xfId="0" applyFont="1" applyBorder="1" applyAlignment="1">
      <alignment vertical="center"/>
    </xf>
    <xf numFmtId="0" fontId="0" fillId="0" borderId="0" xfId="0" applyFont="1" applyBorder="1" applyAlignment="1">
      <alignment vertical="top" wrapText="1"/>
    </xf>
    <xf numFmtId="0" fontId="0" fillId="0" borderId="0" xfId="0" applyFont="1" applyBorder="1" applyAlignment="1">
      <alignment wrapText="1"/>
    </xf>
    <xf numFmtId="0" fontId="3" fillId="0" borderId="47" xfId="0" applyFont="1" applyBorder="1" applyAlignment="1">
      <alignment horizontal="left" vertical="top" wrapText="1"/>
    </xf>
    <xf numFmtId="0" fontId="3" fillId="0" borderId="48" xfId="0" applyFont="1" applyBorder="1" applyAlignment="1">
      <alignment horizontal="left" vertical="top" wrapText="1"/>
    </xf>
    <xf numFmtId="0" fontId="33" fillId="21" borderId="42" xfId="0" applyFont="1" applyFill="1" applyBorder="1" applyAlignment="1">
      <alignment horizontal="left" vertical="center" wrapText="1"/>
    </xf>
    <xf numFmtId="0" fontId="33" fillId="21" borderId="43" xfId="0" applyFont="1" applyFill="1" applyBorder="1" applyAlignment="1">
      <alignment horizontal="left" vertical="center" wrapText="1"/>
    </xf>
    <xf numFmtId="0" fontId="33" fillId="21" borderId="44" xfId="0" applyFont="1" applyFill="1" applyBorder="1" applyAlignment="1">
      <alignment horizontal="left" vertical="center" wrapText="1"/>
    </xf>
    <xf numFmtId="0" fontId="15" fillId="0" borderId="0" xfId="0" applyFont="1" applyBorder="1" applyAlignment="1">
      <alignment horizontal="left" vertical="center"/>
    </xf>
    <xf numFmtId="0" fontId="3" fillId="0" borderId="0" xfId="0" applyFont="1" applyBorder="1" applyAlignment="1">
      <alignment horizontal="center" vertical="top" wrapText="1"/>
    </xf>
    <xf numFmtId="0" fontId="3" fillId="0" borderId="48" xfId="0" applyFont="1" applyBorder="1" applyAlignment="1">
      <alignment horizontal="center" vertical="top" wrapText="1"/>
    </xf>
    <xf numFmtId="0" fontId="28" fillId="0" borderId="0" xfId="0" applyFont="1"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wrapText="1"/>
    </xf>
    <xf numFmtId="0" fontId="0" fillId="0" borderId="0" xfId="0" applyFont="1" applyBorder="1" applyAlignment="1">
      <alignment horizontal="center" vertical="top" wrapText="1"/>
    </xf>
    <xf numFmtId="0" fontId="0" fillId="0" borderId="0" xfId="0" applyFont="1" applyBorder="1" applyAlignment="1">
      <alignment horizontal="center" wrapText="1"/>
    </xf>
    <xf numFmtId="0" fontId="37" fillId="21" borderId="42" xfId="0" applyFont="1" applyFill="1" applyBorder="1" applyAlignment="1">
      <alignment horizontal="center" vertical="center" wrapText="1"/>
    </xf>
    <xf numFmtId="0" fontId="37" fillId="21" borderId="43" xfId="0" applyFont="1" applyFill="1" applyBorder="1" applyAlignment="1">
      <alignment horizontal="center" vertical="center" wrapText="1"/>
    </xf>
    <xf numFmtId="0" fontId="37" fillId="21" borderId="44" xfId="0" applyFont="1" applyFill="1" applyBorder="1" applyAlignment="1">
      <alignment horizontal="center" vertical="center" wrapText="1"/>
    </xf>
    <xf numFmtId="0" fontId="0" fillId="20" borderId="25" xfId="0" applyFill="1" applyBorder="1" applyAlignment="1">
      <alignment horizontal="left" vertical="center" wrapText="1"/>
    </xf>
    <xf numFmtId="0" fontId="0" fillId="20" borderId="26" xfId="0" applyFill="1" applyBorder="1" applyAlignment="1">
      <alignment horizontal="left" vertical="center" wrapText="1"/>
    </xf>
    <xf numFmtId="0" fontId="0" fillId="20" borderId="27" xfId="0" applyFill="1" applyBorder="1" applyAlignment="1">
      <alignment horizontal="left" vertical="center" wrapText="1"/>
    </xf>
    <xf numFmtId="0" fontId="0" fillId="20" borderId="28" xfId="0" applyFill="1" applyBorder="1" applyAlignment="1">
      <alignment horizontal="left" vertical="center" wrapText="1"/>
    </xf>
    <xf numFmtId="0" fontId="0" fillId="20" borderId="0" xfId="0" applyFill="1" applyBorder="1" applyAlignment="1">
      <alignment horizontal="left" vertical="center" wrapText="1"/>
    </xf>
    <xf numFmtId="0" fontId="0" fillId="20" borderId="29" xfId="0" applyFill="1" applyBorder="1" applyAlignment="1">
      <alignment horizontal="left" vertical="center" wrapText="1"/>
    </xf>
    <xf numFmtId="0" fontId="0" fillId="20" borderId="30" xfId="0" applyFill="1" applyBorder="1" applyAlignment="1">
      <alignment horizontal="left" vertical="center" wrapText="1"/>
    </xf>
    <xf numFmtId="0" fontId="0" fillId="20" borderId="31" xfId="0" applyFill="1" applyBorder="1" applyAlignment="1">
      <alignment horizontal="left" vertical="center" wrapText="1"/>
    </xf>
    <xf numFmtId="0" fontId="0" fillId="20" borderId="32" xfId="0" applyFill="1" applyBorder="1" applyAlignment="1">
      <alignment horizontal="left" vertical="center" wrapText="1"/>
    </xf>
    <xf numFmtId="0" fontId="3" fillId="20" borderId="25" xfId="0" applyFont="1" applyFill="1" applyBorder="1" applyAlignment="1">
      <alignment horizontal="left" vertical="center" wrapText="1"/>
    </xf>
    <xf numFmtId="0" fontId="3" fillId="20" borderId="26" xfId="0" applyFont="1" applyFill="1" applyBorder="1" applyAlignment="1">
      <alignment horizontal="left" vertical="center" wrapText="1"/>
    </xf>
    <xf numFmtId="0" fontId="3" fillId="20" borderId="27" xfId="0" applyFont="1" applyFill="1" applyBorder="1" applyAlignment="1">
      <alignment horizontal="left" vertical="center" wrapText="1"/>
    </xf>
    <xf numFmtId="0" fontId="3" fillId="20" borderId="28"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3" fillId="20" borderId="29" xfId="0" applyFont="1" applyFill="1" applyBorder="1" applyAlignment="1">
      <alignment horizontal="left" vertical="center" wrapText="1"/>
    </xf>
    <xf numFmtId="0" fontId="3" fillId="20" borderId="30" xfId="0" applyFont="1" applyFill="1" applyBorder="1" applyAlignment="1">
      <alignment horizontal="left" vertical="center" wrapText="1"/>
    </xf>
    <xf numFmtId="0" fontId="3" fillId="20" borderId="31" xfId="0" applyFont="1" applyFill="1" applyBorder="1" applyAlignment="1">
      <alignment horizontal="left" vertical="center" wrapText="1"/>
    </xf>
    <xf numFmtId="0" fontId="3" fillId="20" borderId="32" xfId="0" applyFont="1" applyFill="1" applyBorder="1" applyAlignment="1">
      <alignment horizontal="left" vertical="center" wrapText="1"/>
    </xf>
    <xf numFmtId="0" fontId="3" fillId="0" borderId="49" xfId="0" applyFont="1"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38" fillId="0" borderId="0" xfId="0" applyFont="1" applyBorder="1" applyAlignment="1">
      <alignment horizontal="center" vertical="center"/>
    </xf>
    <xf numFmtId="0" fontId="36" fillId="0" borderId="0" xfId="0" applyFont="1" applyBorder="1" applyAlignment="1">
      <alignment horizontal="center" vertical="center"/>
    </xf>
    <xf numFmtId="0" fontId="29" fillId="0" borderId="0" xfId="0" applyFont="1" applyBorder="1" applyAlignment="1">
      <alignment horizontal="center" vertical="center"/>
    </xf>
    <xf numFmtId="0" fontId="18" fillId="0" borderId="4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6" fillId="26" borderId="34" xfId="0" applyFont="1" applyFill="1" applyBorder="1" applyAlignment="1">
      <alignment horizontal="center" vertical="center" wrapText="1"/>
    </xf>
    <xf numFmtId="0" fontId="6" fillId="26" borderId="35" xfId="0" applyFont="1" applyFill="1" applyBorder="1" applyAlignment="1">
      <alignment horizontal="center" vertical="center" wrapText="1"/>
    </xf>
    <xf numFmtId="0" fontId="6" fillId="26" borderId="36" xfId="0" applyFont="1" applyFill="1" applyBorder="1" applyAlignment="1">
      <alignment horizontal="center" vertical="center" wrapText="1"/>
    </xf>
    <xf numFmtId="0" fontId="6" fillId="26" borderId="39" xfId="0" applyFont="1" applyFill="1" applyBorder="1" applyAlignment="1">
      <alignment horizontal="center" vertical="center" wrapText="1"/>
    </xf>
    <xf numFmtId="0" fontId="6" fillId="26" borderId="40" xfId="0" applyFont="1" applyFill="1" applyBorder="1" applyAlignment="1">
      <alignment horizontal="center" vertical="center" wrapText="1"/>
    </xf>
    <xf numFmtId="0" fontId="6" fillId="26" borderId="41" xfId="0" applyFont="1" applyFill="1" applyBorder="1" applyAlignment="1">
      <alignment horizontal="center"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9" fillId="26" borderId="34" xfId="0" applyFont="1" applyFill="1" applyBorder="1" applyAlignment="1">
      <alignment horizontal="center" vertical="center" wrapText="1"/>
    </xf>
    <xf numFmtId="0" fontId="39" fillId="26" borderId="35" xfId="0" applyFont="1" applyFill="1" applyBorder="1" applyAlignment="1">
      <alignment horizontal="center" vertical="center" wrapText="1"/>
    </xf>
    <xf numFmtId="0" fontId="39" fillId="26" borderId="36" xfId="0" applyFont="1" applyFill="1" applyBorder="1" applyAlignment="1">
      <alignment horizontal="center" vertical="center" wrapText="1"/>
    </xf>
    <xf numFmtId="0" fontId="39" fillId="26" borderId="39" xfId="0" applyFont="1" applyFill="1" applyBorder="1" applyAlignment="1">
      <alignment horizontal="center" vertical="center" wrapText="1"/>
    </xf>
    <xf numFmtId="0" fontId="39" fillId="26" borderId="40" xfId="0" applyFont="1" applyFill="1" applyBorder="1" applyAlignment="1">
      <alignment horizontal="center" vertical="center" wrapText="1"/>
    </xf>
    <xf numFmtId="0" fontId="39" fillId="26" borderId="41" xfId="0" applyFont="1" applyFill="1" applyBorder="1" applyAlignment="1">
      <alignment horizontal="center" vertical="center" wrapText="1"/>
    </xf>
    <xf numFmtId="0" fontId="3" fillId="20" borderId="34" xfId="0" applyFont="1" applyFill="1" applyBorder="1" applyAlignment="1">
      <alignment horizontal="center" vertical="center" wrapText="1"/>
    </xf>
    <xf numFmtId="0" fontId="3" fillId="20" borderId="35" xfId="0" applyFont="1" applyFill="1" applyBorder="1" applyAlignment="1">
      <alignment horizontal="center" vertical="center" wrapText="1"/>
    </xf>
    <xf numFmtId="0" fontId="3" fillId="20" borderId="36" xfId="0" applyFont="1" applyFill="1" applyBorder="1" applyAlignment="1">
      <alignment horizontal="center" vertical="center" wrapText="1"/>
    </xf>
    <xf numFmtId="0" fontId="3" fillId="20" borderId="37"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3" fillId="20" borderId="38" xfId="0" applyFont="1" applyFill="1" applyBorder="1" applyAlignment="1">
      <alignment horizontal="center" vertical="center" wrapText="1"/>
    </xf>
    <xf numFmtId="0" fontId="3" fillId="20" borderId="39" xfId="0" applyFont="1" applyFill="1" applyBorder="1" applyAlignment="1">
      <alignment horizontal="center" vertical="center" wrapText="1"/>
    </xf>
    <xf numFmtId="0" fontId="3" fillId="20" borderId="40" xfId="0" applyFont="1" applyFill="1" applyBorder="1" applyAlignment="1">
      <alignment horizontal="center" vertical="center" wrapText="1"/>
    </xf>
    <xf numFmtId="0" fontId="3" fillId="20" borderId="41" xfId="0" applyFont="1" applyFill="1" applyBorder="1" applyAlignment="1">
      <alignment horizontal="center" vertical="center" wrapText="1"/>
    </xf>
    <xf numFmtId="0" fontId="0" fillId="20" borderId="34" xfId="0" applyFill="1" applyBorder="1" applyAlignment="1">
      <alignment horizontal="center" vertical="center" wrapText="1"/>
    </xf>
    <xf numFmtId="0" fontId="0" fillId="20" borderId="35" xfId="0" applyFill="1" applyBorder="1" applyAlignment="1">
      <alignment horizontal="center" vertical="center" wrapText="1"/>
    </xf>
    <xf numFmtId="0" fontId="0" fillId="20" borderId="36" xfId="0" applyFill="1" applyBorder="1" applyAlignment="1">
      <alignment horizontal="center" vertical="center" wrapText="1"/>
    </xf>
    <xf numFmtId="0" fontId="0" fillId="20" borderId="37" xfId="0" applyFill="1" applyBorder="1" applyAlignment="1">
      <alignment horizontal="center" vertical="center" wrapText="1"/>
    </xf>
    <xf numFmtId="0" fontId="0" fillId="20" borderId="0" xfId="0" applyFill="1" applyBorder="1" applyAlignment="1">
      <alignment horizontal="center" vertical="center" wrapText="1"/>
    </xf>
    <xf numFmtId="0" fontId="0" fillId="20" borderId="38" xfId="0" applyFill="1" applyBorder="1" applyAlignment="1">
      <alignment horizontal="center" vertical="center" wrapText="1"/>
    </xf>
    <xf numFmtId="0" fontId="0" fillId="20" borderId="39" xfId="0" applyFill="1" applyBorder="1" applyAlignment="1">
      <alignment horizontal="center" vertical="center" wrapText="1"/>
    </xf>
    <xf numFmtId="0" fontId="0" fillId="20" borderId="40" xfId="0" applyFill="1" applyBorder="1" applyAlignment="1">
      <alignment horizontal="center" vertical="center" wrapText="1"/>
    </xf>
    <xf numFmtId="0" fontId="0" fillId="20" borderId="41" xfId="0" applyFill="1" applyBorder="1" applyAlignment="1">
      <alignment horizontal="center" vertical="center" wrapText="1"/>
    </xf>
    <xf numFmtId="0" fontId="3" fillId="0" borderId="45" xfId="0" applyFont="1" applyBorder="1" applyAlignment="1">
      <alignment horizontal="left" vertical="top" wrapText="1"/>
    </xf>
    <xf numFmtId="0" fontId="3" fillId="0" borderId="0" xfId="0" applyFont="1" applyBorder="1" applyAlignment="1">
      <alignment horizontal="left" vertical="top" wrapText="1"/>
    </xf>
    <xf numFmtId="0" fontId="3" fillId="0" borderId="46"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center"/>
    </xf>
    <xf numFmtId="0" fontId="0" fillId="18" borderId="67" xfId="0" applyFill="1" applyBorder="1" applyAlignment="1">
      <alignment horizontal="left" vertical="center" wrapText="1" indent="1"/>
    </xf>
    <xf numFmtId="0" fontId="0" fillId="18" borderId="70" xfId="0" applyFill="1" applyBorder="1" applyAlignment="1">
      <alignment horizontal="left" vertical="center" wrapText="1" indent="1"/>
    </xf>
    <xf numFmtId="0" fontId="0" fillId="18" borderId="68" xfId="0" applyFill="1" applyBorder="1" applyAlignment="1">
      <alignment horizontal="left" vertical="center" wrapText="1" indent="1"/>
    </xf>
    <xf numFmtId="0" fontId="38" fillId="8" borderId="10" xfId="0" applyFont="1" applyFill="1" applyBorder="1" applyAlignment="1">
      <alignment horizontal="left" vertical="center" wrapText="1"/>
    </xf>
    <xf numFmtId="0" fontId="38" fillId="8" borderId="11" xfId="0" applyFont="1" applyFill="1" applyBorder="1" applyAlignment="1">
      <alignment horizontal="left" vertical="center" wrapText="1"/>
    </xf>
    <xf numFmtId="0" fontId="13" fillId="8" borderId="33" xfId="0" applyFont="1" applyFill="1" applyBorder="1" applyAlignment="1">
      <alignment horizontal="left" vertical="center" wrapText="1"/>
    </xf>
    <xf numFmtId="0" fontId="13" fillId="8" borderId="6" xfId="0" applyFont="1" applyFill="1" applyBorder="1" applyAlignment="1">
      <alignment horizontal="left" vertical="center" wrapText="1"/>
    </xf>
    <xf numFmtId="0" fontId="13" fillId="8" borderId="50" xfId="0" applyFont="1" applyFill="1" applyBorder="1" applyAlignment="1">
      <alignment horizontal="left" vertical="center" wrapText="1"/>
    </xf>
    <xf numFmtId="0" fontId="13" fillId="8" borderId="24" xfId="0" applyFont="1" applyFill="1" applyBorder="1" applyAlignment="1">
      <alignment horizontal="left" vertical="center" wrapText="1"/>
    </xf>
    <xf numFmtId="0" fontId="42" fillId="21" borderId="0" xfId="0" applyFont="1" applyFill="1" applyAlignment="1">
      <alignment horizontal="left" vertical="center" wrapText="1"/>
    </xf>
    <xf numFmtId="0" fontId="9" fillId="0" borderId="0" xfId="1" applyAlignment="1">
      <alignment horizontal="left" vertical="top"/>
    </xf>
    <xf numFmtId="0" fontId="0" fillId="6" borderId="67" xfId="0" applyFill="1" applyBorder="1" applyAlignment="1">
      <alignment horizontal="left" vertical="center" wrapText="1" indent="1"/>
    </xf>
    <xf numFmtId="0" fontId="0" fillId="6" borderId="70" xfId="0" applyFill="1" applyBorder="1" applyAlignment="1">
      <alignment horizontal="left" vertical="center" wrapText="1" indent="1"/>
    </xf>
    <xf numFmtId="0" fontId="3" fillId="7" borderId="67" xfId="0" applyFont="1" applyFill="1" applyBorder="1" applyAlignment="1">
      <alignment horizontal="left" vertical="center" wrapText="1" indent="1"/>
    </xf>
    <xf numFmtId="0" fontId="3" fillId="7" borderId="70" xfId="0" applyFont="1" applyFill="1" applyBorder="1" applyAlignment="1">
      <alignment horizontal="left" vertical="center" wrapText="1" indent="1"/>
    </xf>
    <xf numFmtId="0" fontId="0" fillId="7" borderId="70" xfId="0" applyFill="1" applyBorder="1" applyAlignment="1">
      <alignment horizontal="left" vertical="center" wrapText="1" indent="1"/>
    </xf>
    <xf numFmtId="0" fontId="0" fillId="7" borderId="67" xfId="0" applyFill="1" applyBorder="1" applyAlignment="1">
      <alignment horizontal="left" vertical="center" wrapText="1" indent="1"/>
    </xf>
    <xf numFmtId="0" fontId="0" fillId="7" borderId="68" xfId="0" applyFill="1" applyBorder="1" applyAlignment="1">
      <alignment horizontal="left" vertical="center" wrapText="1" indent="1"/>
    </xf>
    <xf numFmtId="0" fontId="0" fillId="6" borderId="68" xfId="0" applyFill="1" applyBorder="1" applyAlignment="1">
      <alignment horizontal="left" vertical="center" wrapText="1" indent="1"/>
    </xf>
    <xf numFmtId="0" fontId="10" fillId="23" borderId="59" xfId="0" applyFont="1" applyFill="1" applyBorder="1" applyAlignment="1">
      <alignment horizontal="center" vertical="center"/>
    </xf>
    <xf numFmtId="0" fontId="10" fillId="23" borderId="62" xfId="0" applyFont="1" applyFill="1" applyBorder="1" applyAlignment="1">
      <alignment horizontal="center" vertical="center"/>
    </xf>
    <xf numFmtId="0" fontId="10" fillId="22" borderId="60" xfId="2" applyFont="1" applyFill="1" applyBorder="1" applyAlignment="1">
      <alignment horizontal="center" vertical="center" wrapText="1"/>
    </xf>
    <xf numFmtId="0" fontId="10" fillId="22" borderId="59" xfId="2" applyFont="1" applyFill="1" applyBorder="1" applyAlignment="1">
      <alignment horizontal="center" vertical="center" wrapText="1"/>
    </xf>
    <xf numFmtId="0" fontId="10" fillId="22" borderId="61" xfId="2" applyFont="1" applyFill="1" applyBorder="1" applyAlignment="1">
      <alignment horizontal="center" vertical="center" wrapText="1"/>
    </xf>
    <xf numFmtId="0" fontId="3" fillId="24" borderId="67" xfId="0" applyFont="1" applyFill="1" applyBorder="1" applyAlignment="1">
      <alignment horizontal="left" vertical="center" wrapText="1" indent="1"/>
    </xf>
    <xf numFmtId="0" fontId="3" fillId="24" borderId="68" xfId="0" applyFont="1" applyFill="1" applyBorder="1" applyAlignment="1">
      <alignment horizontal="left" vertical="center" wrapText="1" indent="1"/>
    </xf>
    <xf numFmtId="0" fontId="0" fillId="24" borderId="67" xfId="0" applyFill="1" applyBorder="1" applyAlignment="1">
      <alignment horizontal="left" vertical="center" wrapText="1" indent="1"/>
    </xf>
    <xf numFmtId="0" fontId="0" fillId="24" borderId="70" xfId="0" applyFill="1" applyBorder="1" applyAlignment="1">
      <alignment horizontal="left" vertical="center" wrapText="1" indent="1"/>
    </xf>
    <xf numFmtId="0" fontId="0" fillId="24" borderId="68" xfId="0" applyFill="1" applyBorder="1" applyAlignment="1">
      <alignment horizontal="left" vertical="center" wrapText="1" indent="1"/>
    </xf>
    <xf numFmtId="0" fontId="3" fillId="18" borderId="67" xfId="0" applyFont="1" applyFill="1" applyBorder="1" applyAlignment="1">
      <alignment horizontal="left" vertical="center" wrapText="1" indent="1"/>
    </xf>
    <xf numFmtId="0" fontId="3" fillId="18" borderId="68" xfId="0" applyFont="1" applyFill="1" applyBorder="1" applyAlignment="1">
      <alignment horizontal="left" vertical="center" wrapText="1" indent="1"/>
    </xf>
    <xf numFmtId="0" fontId="3" fillId="18" borderId="70" xfId="0" applyFont="1" applyFill="1" applyBorder="1" applyAlignment="1">
      <alignment horizontal="left" vertical="center" wrapText="1" indent="1"/>
    </xf>
    <xf numFmtId="0" fontId="37" fillId="15" borderId="65" xfId="0" applyFont="1" applyFill="1" applyBorder="1" applyAlignment="1">
      <alignment horizontal="left" vertical="center"/>
    </xf>
    <xf numFmtId="0" fontId="37" fillId="15" borderId="5" xfId="0" applyFont="1" applyFill="1" applyBorder="1" applyAlignment="1">
      <alignment horizontal="left" vertical="center"/>
    </xf>
    <xf numFmtId="0" fontId="10" fillId="23" borderId="58" xfId="0" applyFont="1" applyFill="1" applyBorder="1" applyAlignment="1">
      <alignment horizontal="center" vertical="center" wrapText="1"/>
    </xf>
    <xf numFmtId="0" fontId="10" fillId="23" borderId="59" xfId="0" applyFont="1" applyFill="1" applyBorder="1" applyAlignment="1">
      <alignment horizontal="center" vertical="center" wrapText="1"/>
    </xf>
    <xf numFmtId="0" fontId="38" fillId="0" borderId="10"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7" fillId="25" borderId="1" xfId="0" applyFont="1" applyFill="1" applyBorder="1" applyAlignment="1">
      <alignment horizontal="center" vertical="center" wrapText="1"/>
    </xf>
    <xf numFmtId="0" fontId="7" fillId="25" borderId="9" xfId="0" applyFont="1" applyFill="1" applyBorder="1" applyAlignment="1">
      <alignment horizontal="center" vertical="center" wrapText="1"/>
    </xf>
    <xf numFmtId="0" fontId="7" fillId="25" borderId="5" xfId="0" applyFont="1" applyFill="1" applyBorder="1" applyAlignment="1">
      <alignment horizontal="center" vertical="center" wrapText="1"/>
    </xf>
    <xf numFmtId="0" fontId="7" fillId="25" borderId="8"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8" xfId="0" applyFont="1" applyFill="1" applyBorder="1" applyAlignment="1">
      <alignment horizontal="center" vertical="center" wrapText="1"/>
    </xf>
    <xf numFmtId="0" fontId="7" fillId="25" borderId="2" xfId="0" applyFont="1" applyFill="1" applyBorder="1" applyAlignment="1">
      <alignment horizontal="center" vertical="center" wrapText="1"/>
    </xf>
    <xf numFmtId="0" fontId="7" fillId="25" borderId="3" xfId="0" applyFont="1" applyFill="1" applyBorder="1" applyAlignment="1">
      <alignment horizontal="center" vertical="center" wrapText="1"/>
    </xf>
    <xf numFmtId="0" fontId="7" fillId="25" borderId="1" xfId="0" applyFont="1" applyFill="1" applyBorder="1" applyAlignment="1">
      <alignment horizontal="center" vertical="center"/>
    </xf>
    <xf numFmtId="0" fontId="24" fillId="21" borderId="0" xfId="0" applyFont="1" applyFill="1" applyAlignment="1">
      <alignment horizontal="left" vertical="center" wrapText="1"/>
    </xf>
    <xf numFmtId="0" fontId="7" fillId="25" borderId="2" xfId="0" applyFont="1" applyFill="1" applyBorder="1" applyAlignment="1">
      <alignment horizontal="center" vertical="center"/>
    </xf>
    <xf numFmtId="0" fontId="7" fillId="25" borderId="3" xfId="0" applyFont="1" applyFill="1" applyBorder="1" applyAlignment="1">
      <alignment horizontal="center" vertical="center"/>
    </xf>
    <xf numFmtId="0" fontId="7" fillId="25" borderId="6" xfId="0" applyFont="1" applyFill="1" applyBorder="1" applyAlignment="1">
      <alignment horizontal="center" vertical="center" wrapText="1"/>
    </xf>
    <xf numFmtId="0" fontId="7" fillId="25" borderId="24"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2" xfId="0" applyFont="1" applyFill="1" applyBorder="1" applyAlignment="1">
      <alignment horizontal="left" vertical="center" wrapText="1"/>
    </xf>
    <xf numFmtId="0" fontId="5" fillId="8" borderId="4" xfId="0" applyFont="1" applyFill="1" applyBorder="1" applyAlignment="1">
      <alignment horizontal="left" vertical="center" wrapText="1"/>
    </xf>
    <xf numFmtId="0" fontId="5" fillId="8" borderId="3" xfId="0" applyFont="1" applyFill="1" applyBorder="1" applyAlignment="1">
      <alignment horizontal="left" vertical="center" wrapText="1"/>
    </xf>
    <xf numFmtId="9" fontId="21" fillId="0" borderId="2" xfId="0" applyNumberFormat="1" applyFont="1" applyBorder="1" applyAlignment="1">
      <alignment horizontal="center" vertical="center" wrapText="1"/>
    </xf>
    <xf numFmtId="9" fontId="21" fillId="0" borderId="4" xfId="0" applyNumberFormat="1" applyFont="1" applyBorder="1" applyAlignment="1">
      <alignment horizontal="center" vertical="center" wrapText="1"/>
    </xf>
    <xf numFmtId="9" fontId="21" fillId="0" borderId="3" xfId="0" applyNumberFormat="1" applyFont="1" applyBorder="1" applyAlignment="1">
      <alignment horizontal="center" vertical="center" wrapText="1"/>
    </xf>
    <xf numFmtId="0" fontId="21"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9" fontId="27" fillId="0" borderId="21" xfId="0" applyNumberFormat="1" applyFont="1" applyBorder="1" applyAlignment="1">
      <alignment horizontal="center" vertical="center" wrapText="1"/>
    </xf>
    <xf numFmtId="9" fontId="27" fillId="0" borderId="22" xfId="0" applyNumberFormat="1" applyFont="1" applyBorder="1" applyAlignment="1">
      <alignment horizontal="center" vertical="center" wrapText="1"/>
    </xf>
    <xf numFmtId="9" fontId="27" fillId="0" borderId="23" xfId="0" applyNumberFormat="1" applyFont="1" applyBorder="1" applyAlignment="1">
      <alignment horizontal="center" vertical="center" wrapText="1"/>
    </xf>
    <xf numFmtId="0" fontId="25" fillId="21" borderId="0" xfId="0" applyFont="1" applyFill="1" applyAlignment="1">
      <alignment horizontal="left" vertical="center" wrapText="1"/>
    </xf>
    <xf numFmtId="49" fontId="21" fillId="0" borderId="14"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21" fillId="0" borderId="18" xfId="0" applyNumberFormat="1" applyFont="1" applyBorder="1" applyAlignment="1">
      <alignment horizontal="left" vertical="center" wrapText="1"/>
    </xf>
    <xf numFmtId="0" fontId="0" fillId="8" borderId="1" xfId="0"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 xfId="0" applyFont="1" applyFill="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5" fillId="0" borderId="1" xfId="0" applyFont="1" applyBorder="1" applyAlignment="1">
      <alignment horizontal="center" vertical="center" wrapText="1"/>
    </xf>
    <xf numFmtId="0" fontId="0" fillId="8" borderId="1" xfId="0" applyFill="1" applyBorder="1" applyAlignment="1">
      <alignment horizontal="left" vertical="center" wrapText="1"/>
    </xf>
    <xf numFmtId="17" fontId="2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0" fillId="9" borderId="9"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38" fillId="8" borderId="10" xfId="0" applyFont="1" applyFill="1" applyBorder="1" applyAlignment="1">
      <alignment horizontal="left" vertical="center"/>
    </xf>
    <xf numFmtId="0" fontId="38" fillId="8" borderId="16" xfId="0" applyFont="1" applyFill="1" applyBorder="1" applyAlignment="1">
      <alignment horizontal="left" vertical="center"/>
    </xf>
    <xf numFmtId="0" fontId="38" fillId="8" borderId="11" xfId="0" applyFont="1" applyFill="1" applyBorder="1" applyAlignment="1">
      <alignment horizontal="left" vertical="center"/>
    </xf>
    <xf numFmtId="0" fontId="19" fillId="8" borderId="33" xfId="0" applyFont="1" applyFill="1" applyBorder="1" applyAlignment="1">
      <alignment horizontal="left" vertical="center"/>
    </xf>
    <xf numFmtId="0" fontId="19" fillId="8" borderId="0" xfId="0" applyFont="1" applyFill="1" applyBorder="1" applyAlignment="1">
      <alignment horizontal="left" vertical="center"/>
    </xf>
    <xf numFmtId="0" fontId="19" fillId="8" borderId="6" xfId="0" applyFont="1" applyFill="1" applyBorder="1" applyAlignment="1">
      <alignment horizontal="left" vertical="center"/>
    </xf>
    <xf numFmtId="0" fontId="19" fillId="8" borderId="50" xfId="0" applyFont="1" applyFill="1" applyBorder="1" applyAlignment="1">
      <alignment horizontal="left" vertical="center"/>
    </xf>
    <xf numFmtId="0" fontId="19" fillId="8" borderId="7" xfId="0" applyFont="1" applyFill="1" applyBorder="1" applyAlignment="1">
      <alignment horizontal="left" vertical="center"/>
    </xf>
    <xf numFmtId="0" fontId="19" fillId="8" borderId="24" xfId="0" applyFont="1" applyFill="1" applyBorder="1" applyAlignment="1">
      <alignment horizontal="left" vertical="center"/>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21" fillId="0" borderId="14"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10" fillId="5" borderId="9"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9" fontId="27" fillId="0" borderId="2" xfId="0" applyNumberFormat="1" applyFont="1" applyBorder="1" applyAlignment="1">
      <alignment horizontal="center" vertical="center" wrapText="1"/>
    </xf>
    <xf numFmtId="9" fontId="27" fillId="0" borderId="4" xfId="0" applyNumberFormat="1" applyFont="1" applyBorder="1" applyAlignment="1">
      <alignment horizontal="center" vertical="center" wrapText="1"/>
    </xf>
    <xf numFmtId="9" fontId="27" fillId="0" borderId="3" xfId="0" applyNumberFormat="1" applyFont="1" applyBorder="1" applyAlignment="1">
      <alignment horizontal="center" vertical="center" wrapText="1"/>
    </xf>
  </cellXfs>
  <cellStyles count="6">
    <cellStyle name="Followed Hyperlink" xfId="3" builtinId="9" hidden="1"/>
    <cellStyle name="Followed Hyperlink" xfId="4" builtinId="9" hidden="1"/>
    <cellStyle name="Hyperlink" xfId="1" builtinId="8"/>
    <cellStyle name="Normal" xfId="0" builtinId="0"/>
    <cellStyle name="Percent" xfId="5" builtinId="5"/>
    <cellStyle name="spezieller Hinweis" xfId="2"/>
  </cellStyles>
  <dxfs count="0"/>
  <tableStyles count="0" defaultTableStyle="TableStyleMedium2" defaultPivotStyle="PivotStyleLight16"/>
  <colors>
    <mruColors>
      <color rgb="FFFFC000"/>
      <color rgb="FFFFF6DE"/>
      <color rgb="FFFFFF79"/>
      <color rgb="FFFFFFA7"/>
      <color rgb="FF7D508C"/>
      <color rgb="FF4C1966"/>
      <color rgb="FFD63D25"/>
      <color rgb="FFFFE9A3"/>
      <color rgb="FFFFFFC3"/>
      <color rgb="FF8DC4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lgn="ctr">
              <a:defRPr sz="1200" b="0" i="0" u="none" strike="noStrike" kern="1200" spc="0" baseline="0">
                <a:solidFill>
                  <a:schemeClr val="tx1">
                    <a:lumMod val="65000"/>
                    <a:lumOff val="35000"/>
                  </a:schemeClr>
                </a:solidFill>
                <a:latin typeface="+mn-lt"/>
                <a:ea typeface="+mn-ea"/>
                <a:cs typeface="+mn-cs"/>
              </a:defRPr>
            </a:pPr>
            <a:r>
              <a:rPr lang="en-GB" sz="1400" b="1"/>
              <a:t>Assessment of industrial park</a:t>
            </a:r>
            <a:r>
              <a:rPr lang="en-GB" sz="1400" b="1" baseline="0"/>
              <a:t> against International EIP Framework</a:t>
            </a:r>
          </a:p>
          <a:p>
            <a:pPr algn="ctr">
              <a:defRPr sz="1200" b="0" i="0" u="none" strike="noStrike" kern="1200" spc="0" baseline="0">
                <a:solidFill>
                  <a:schemeClr val="tx1">
                    <a:lumMod val="65000"/>
                    <a:lumOff val="35000"/>
                  </a:schemeClr>
                </a:solidFill>
                <a:latin typeface="+mn-lt"/>
                <a:ea typeface="+mn-ea"/>
                <a:cs typeface="+mn-cs"/>
              </a:defRPr>
            </a:pPr>
            <a:r>
              <a:rPr lang="en-GB" sz="1200" baseline="0"/>
              <a:t>(UNIDO, WBG and GIZ, 2017)</a:t>
            </a:r>
            <a:endParaRPr lang="en-GB" sz="1200"/>
          </a:p>
        </c:rich>
      </c:tx>
      <c:layout>
        <c:manualLayout>
          <c:xMode val="edge"/>
          <c:yMode val="edge"/>
          <c:x val="0.15823679107743766"/>
          <c:y val="2.503601828333326E-2"/>
        </c:manualLayout>
      </c:layout>
      <c:overlay val="0"/>
      <c:spPr>
        <a:noFill/>
        <a:ln>
          <a:noFill/>
        </a:ln>
        <a:effectLst/>
      </c:spPr>
    </c:title>
    <c:autoTitleDeleted val="0"/>
    <c:plotArea>
      <c:layout>
        <c:manualLayout>
          <c:layoutTarget val="inner"/>
          <c:xMode val="edge"/>
          <c:yMode val="edge"/>
          <c:x val="0.10951993113302977"/>
          <c:y val="0.15998146051818352"/>
          <c:w val="0.84609107230292147"/>
          <c:h val="0.57624561761955495"/>
        </c:manualLayout>
      </c:layout>
      <c:barChart>
        <c:barDir val="col"/>
        <c:grouping val="stacked"/>
        <c:varyColors val="0"/>
        <c:ser>
          <c:idx val="0"/>
          <c:order val="0"/>
          <c:tx>
            <c:strRef>
              <c:f>'Graph - EIP performance'!$C$11</c:f>
              <c:strCache>
                <c:ptCount val="1"/>
                <c:pt idx="0">
                  <c:v>Yes</c:v>
                </c:pt>
              </c:strCache>
            </c:strRef>
          </c:tx>
          <c:spPr>
            <a:solidFill>
              <a:srgbClr val="00B050"/>
            </a:solidFill>
            <a:ln>
              <a:noFill/>
            </a:ln>
            <a:effectLst/>
          </c:spPr>
          <c:invertIfNegative val="0"/>
          <c:cat>
            <c:strRef>
              <c:f>'Graph - EIP performance'!$B$12:$B$16</c:f>
              <c:strCache>
                <c:ptCount val="5"/>
                <c:pt idx="0">
                  <c:v>Park management</c:v>
                </c:pt>
                <c:pt idx="1">
                  <c:v>Environmental performance</c:v>
                </c:pt>
                <c:pt idx="2">
                  <c:v>Social performance</c:v>
                </c:pt>
                <c:pt idx="3">
                  <c:v>Economic performance</c:v>
                </c:pt>
                <c:pt idx="4">
                  <c:v>Overall performance</c:v>
                </c:pt>
              </c:strCache>
            </c:strRef>
          </c:cat>
          <c:val>
            <c:numRef>
              <c:f>'Graph - EIP performance'!$C$12:$C$16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8D-48A3-831D-8ED817701C68}"/>
            </c:ext>
          </c:extLst>
        </c:ser>
        <c:ser>
          <c:idx val="1"/>
          <c:order val="1"/>
          <c:tx>
            <c:strRef>
              <c:f>'Graph - EIP performance'!$D$11</c:f>
              <c:strCache>
                <c:ptCount val="1"/>
                <c:pt idx="0">
                  <c:v>Partly</c:v>
                </c:pt>
              </c:strCache>
            </c:strRef>
          </c:tx>
          <c:spPr>
            <a:solidFill>
              <a:schemeClr val="accent5">
                <a:lumMod val="40000"/>
                <a:lumOff val="60000"/>
              </a:schemeClr>
            </a:solidFill>
            <a:ln>
              <a:noFill/>
            </a:ln>
            <a:effectLst/>
          </c:spPr>
          <c:invertIfNegative val="0"/>
          <c:cat>
            <c:strRef>
              <c:f>'Graph - EIP performance'!$B$12:$B$16</c:f>
              <c:strCache>
                <c:ptCount val="5"/>
                <c:pt idx="0">
                  <c:v>Park management</c:v>
                </c:pt>
                <c:pt idx="1">
                  <c:v>Environmental performance</c:v>
                </c:pt>
                <c:pt idx="2">
                  <c:v>Social performance</c:v>
                </c:pt>
                <c:pt idx="3">
                  <c:v>Economic performance</c:v>
                </c:pt>
                <c:pt idx="4">
                  <c:v>Overall performance</c:v>
                </c:pt>
              </c:strCache>
            </c:strRef>
          </c:cat>
          <c:val>
            <c:numRef>
              <c:f>'Graph - EIP performance'!$D$12:$D$16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508D-48A3-831D-8ED817701C68}"/>
            </c:ext>
          </c:extLst>
        </c:ser>
        <c:ser>
          <c:idx val="2"/>
          <c:order val="2"/>
          <c:tx>
            <c:strRef>
              <c:f>'Graph - EIP performance'!$E$11</c:f>
              <c:strCache>
                <c:ptCount val="1"/>
                <c:pt idx="0">
                  <c:v>No</c:v>
                </c:pt>
              </c:strCache>
            </c:strRef>
          </c:tx>
          <c:spPr>
            <a:solidFill>
              <a:schemeClr val="accent2">
                <a:lumMod val="40000"/>
                <a:lumOff val="60000"/>
              </a:schemeClr>
            </a:solidFill>
            <a:ln>
              <a:noFill/>
            </a:ln>
            <a:effectLst/>
          </c:spPr>
          <c:invertIfNegative val="0"/>
          <c:cat>
            <c:strRef>
              <c:f>'Graph - EIP performance'!$B$12:$B$16</c:f>
              <c:strCache>
                <c:ptCount val="5"/>
                <c:pt idx="0">
                  <c:v>Park management</c:v>
                </c:pt>
                <c:pt idx="1">
                  <c:v>Environmental performance</c:v>
                </c:pt>
                <c:pt idx="2">
                  <c:v>Social performance</c:v>
                </c:pt>
                <c:pt idx="3">
                  <c:v>Economic performance</c:v>
                </c:pt>
                <c:pt idx="4">
                  <c:v>Overall performance</c:v>
                </c:pt>
              </c:strCache>
            </c:strRef>
          </c:cat>
          <c:val>
            <c:numRef>
              <c:f>'Graph - EIP performance'!$E$12:$E$16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508D-48A3-831D-8ED817701C68}"/>
            </c:ext>
          </c:extLst>
        </c:ser>
        <c:ser>
          <c:idx val="3"/>
          <c:order val="3"/>
          <c:tx>
            <c:strRef>
              <c:f>'Graph - EIP performance'!$F$11</c:f>
              <c:strCache>
                <c:ptCount val="1"/>
                <c:pt idx="0">
                  <c:v>To be confirmed</c:v>
                </c:pt>
              </c:strCache>
            </c:strRef>
          </c:tx>
          <c:spPr>
            <a:solidFill>
              <a:schemeClr val="bg1">
                <a:lumMod val="50000"/>
              </a:schemeClr>
            </a:solidFill>
            <a:ln>
              <a:noFill/>
            </a:ln>
            <a:effectLst/>
          </c:spPr>
          <c:invertIfNegative val="0"/>
          <c:cat>
            <c:strRef>
              <c:f>'Graph - EIP performance'!$B$12:$B$16</c:f>
              <c:strCache>
                <c:ptCount val="5"/>
                <c:pt idx="0">
                  <c:v>Park management</c:v>
                </c:pt>
                <c:pt idx="1">
                  <c:v>Environmental performance</c:v>
                </c:pt>
                <c:pt idx="2">
                  <c:v>Social performance</c:v>
                </c:pt>
                <c:pt idx="3">
                  <c:v>Economic performance</c:v>
                </c:pt>
                <c:pt idx="4">
                  <c:v>Overall performance</c:v>
                </c:pt>
              </c:strCache>
            </c:strRef>
          </c:cat>
          <c:val>
            <c:numRef>
              <c:f>'Graph - EIP performance'!$F$12:$F$16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508D-48A3-831D-8ED817701C68}"/>
            </c:ext>
          </c:extLst>
        </c:ser>
        <c:ser>
          <c:idx val="4"/>
          <c:order val="4"/>
          <c:tx>
            <c:strRef>
              <c:f>'Graph - EIP performance'!$G$11</c:f>
              <c:strCache>
                <c:ptCount val="1"/>
                <c:pt idx="0">
                  <c:v>Not applicable</c:v>
                </c:pt>
              </c:strCache>
            </c:strRef>
          </c:tx>
          <c:spPr>
            <a:solidFill>
              <a:schemeClr val="bg1">
                <a:lumMod val="85000"/>
              </a:schemeClr>
            </a:solidFill>
            <a:ln>
              <a:noFill/>
            </a:ln>
            <a:effectLst/>
          </c:spPr>
          <c:invertIfNegative val="0"/>
          <c:cat>
            <c:strRef>
              <c:f>'Graph - EIP performance'!$B$12:$B$16</c:f>
              <c:strCache>
                <c:ptCount val="5"/>
                <c:pt idx="0">
                  <c:v>Park management</c:v>
                </c:pt>
                <c:pt idx="1">
                  <c:v>Environmental performance</c:v>
                </c:pt>
                <c:pt idx="2">
                  <c:v>Social performance</c:v>
                </c:pt>
                <c:pt idx="3">
                  <c:v>Economic performance</c:v>
                </c:pt>
                <c:pt idx="4">
                  <c:v>Overall performance</c:v>
                </c:pt>
              </c:strCache>
            </c:strRef>
          </c:cat>
          <c:val>
            <c:numRef>
              <c:f>'Graph - EIP performance'!$G$12:$G$16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508D-48A3-831D-8ED817701C68}"/>
            </c:ext>
          </c:extLst>
        </c:ser>
        <c:dLbls>
          <c:showLegendKey val="0"/>
          <c:showVal val="0"/>
          <c:showCatName val="0"/>
          <c:showSerName val="0"/>
          <c:showPercent val="0"/>
          <c:showBubbleSize val="0"/>
        </c:dLbls>
        <c:gapWidth val="150"/>
        <c:overlap val="100"/>
        <c:axId val="90791936"/>
        <c:axId val="90793472"/>
      </c:barChart>
      <c:catAx>
        <c:axId val="9079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0793472"/>
        <c:crosses val="autoZero"/>
        <c:auto val="1"/>
        <c:lblAlgn val="ctr"/>
        <c:lblOffset val="100"/>
        <c:noMultiLvlLbl val="0"/>
      </c:catAx>
      <c:valAx>
        <c:axId val="90793472"/>
        <c:scaling>
          <c:orientation val="minMax"/>
          <c:max val="5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Number of benchmarks</a:t>
                </a:r>
              </a:p>
            </c:rich>
          </c:tx>
          <c:layout>
            <c:manualLayout>
              <c:xMode val="edge"/>
              <c:yMode val="edge"/>
              <c:x val="3.1911156866273556E-2"/>
              <c:y val="0.31288869812553655"/>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0791936"/>
        <c:crosses val="autoZero"/>
        <c:crossBetween val="between"/>
        <c:majorUnit val="5"/>
        <c:minorUnit val="2"/>
      </c:valAx>
      <c:spPr>
        <a:noFill/>
        <a:ln>
          <a:noFill/>
        </a:ln>
        <a:effectLst/>
      </c:spPr>
    </c:plotArea>
    <c:legend>
      <c:legendPos val="b"/>
      <c:layout>
        <c:manualLayout>
          <c:xMode val="edge"/>
          <c:yMode val="edge"/>
          <c:x val="0.44197030468144277"/>
          <c:y val="0.91513617117425183"/>
          <c:w val="0.51232139095693852"/>
          <c:h val="5.0691445971974877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Assessment of industrial</a:t>
            </a:r>
            <a:r>
              <a:rPr lang="en-US" sz="1400" b="1" baseline="0"/>
              <a:t> park against International EIP Framework Current and intented performance </a:t>
            </a:r>
          </a:p>
          <a:p>
            <a:pPr>
              <a:defRPr sz="1200" b="1" i="0" u="none" strike="noStrike" kern="1200" spc="0" baseline="0">
                <a:solidFill>
                  <a:schemeClr val="tx1">
                    <a:lumMod val="65000"/>
                    <a:lumOff val="35000"/>
                  </a:schemeClr>
                </a:solidFill>
                <a:latin typeface="+mn-lt"/>
                <a:ea typeface="+mn-ea"/>
                <a:cs typeface="+mn-cs"/>
              </a:defRPr>
            </a:pPr>
            <a:r>
              <a:rPr lang="en-US" sz="1200" b="0" baseline="0"/>
              <a:t>(UNIDO, WBG and GIZ, 2017)</a:t>
            </a:r>
            <a:endParaRPr lang="en-US" sz="1200" b="0"/>
          </a:p>
        </c:rich>
      </c:tx>
      <c:layout>
        <c:manualLayout>
          <c:xMode val="edge"/>
          <c:yMode val="edge"/>
          <c:x val="0.13531027283906377"/>
          <c:y val="2.9544347962786269E-2"/>
        </c:manualLayout>
      </c:layout>
      <c:overlay val="0"/>
      <c:spPr>
        <a:noFill/>
        <a:ln>
          <a:noFill/>
        </a:ln>
        <a:effectLst/>
      </c:spPr>
    </c:title>
    <c:autoTitleDeleted val="0"/>
    <c:plotArea>
      <c:layout>
        <c:manualLayout>
          <c:layoutTarget val="inner"/>
          <c:xMode val="edge"/>
          <c:yMode val="edge"/>
          <c:x val="0.14588986812307719"/>
          <c:y val="0.22115089345896435"/>
          <c:w val="0.3310620783588914"/>
          <c:h val="0.66230819063741864"/>
        </c:manualLayout>
      </c:layout>
      <c:barChart>
        <c:barDir val="col"/>
        <c:grouping val="clustered"/>
        <c:varyColors val="0"/>
        <c:ser>
          <c:idx val="0"/>
          <c:order val="0"/>
          <c:tx>
            <c:strRef>
              <c:f>'Graph - EIP performance'!$C$19:$F$19</c:f>
              <c:strCache>
                <c:ptCount val="1"/>
                <c:pt idx="0">
                  <c:v>Current performance</c:v>
                </c:pt>
              </c:strCache>
            </c:strRef>
          </c:tx>
          <c:spPr>
            <a:solidFill>
              <a:srgbClr val="00B050"/>
            </a:solidFill>
            <a:ln>
              <a:noFill/>
            </a:ln>
            <a:effectLst/>
          </c:spPr>
          <c:invertIfNegative val="0"/>
          <c:errBars>
            <c:errBarType val="both"/>
            <c:errValType val="cust"/>
            <c:noEndCap val="0"/>
            <c:plus>
              <c:numRef>
                <c:f>'Graph - EIP performance'!$K$21</c:f>
                <c:numCache>
                  <c:formatCode>General</c:formatCode>
                  <c:ptCount val="1"/>
                  <c:pt idx="0">
                    <c:v>0</c:v>
                  </c:pt>
                </c:numCache>
              </c:numRef>
            </c:plus>
            <c:minus>
              <c:numLit>
                <c:formatCode>General</c:formatCode>
                <c:ptCount val="1"/>
                <c:pt idx="0">
                  <c:v>0</c:v>
                </c:pt>
              </c:numLit>
            </c:minus>
            <c:spPr>
              <a:noFill/>
              <a:ln w="38100" cap="flat" cmpd="sng" algn="ctr">
                <a:solidFill>
                  <a:schemeClr val="tx1">
                    <a:lumMod val="65000"/>
                    <a:lumOff val="35000"/>
                  </a:schemeClr>
                </a:solidFill>
                <a:round/>
                <a:tailEnd type="none" w="sm" len="med"/>
              </a:ln>
              <a:effectLst/>
            </c:spPr>
          </c:errBars>
          <c:cat>
            <c:strRef>
              <c:f>'Graph - EIP performance'!$B$21</c:f>
              <c:strCache>
                <c:ptCount val="1"/>
                <c:pt idx="0">
                  <c:v>Insert name of industrial park</c:v>
                </c:pt>
              </c:strCache>
            </c:strRef>
          </c:cat>
          <c:val>
            <c:numRef>
              <c:f>'Graph - EIP performance'!$E$21</c:f>
              <c:numCache>
                <c:formatCode>0%</c:formatCode>
                <c:ptCount val="1"/>
                <c:pt idx="0">
                  <c:v>0</c:v>
                </c:pt>
              </c:numCache>
            </c:numRef>
          </c:val>
          <c:extLst xmlns:c16r2="http://schemas.microsoft.com/office/drawing/2015/06/chart">
            <c:ext xmlns:c16="http://schemas.microsoft.com/office/drawing/2014/chart" uri="{C3380CC4-5D6E-409C-BE32-E72D297353CC}">
              <c16:uniqueId val="{00000012-E273-49B8-9CA5-668C5B393F66}"/>
            </c:ext>
          </c:extLst>
        </c:ser>
        <c:dLbls>
          <c:showLegendKey val="0"/>
          <c:showVal val="0"/>
          <c:showCatName val="0"/>
          <c:showSerName val="0"/>
          <c:showPercent val="0"/>
          <c:showBubbleSize val="0"/>
        </c:dLbls>
        <c:gapWidth val="219"/>
        <c:overlap val="-27"/>
        <c:axId val="90878336"/>
        <c:axId val="90879872"/>
      </c:barChart>
      <c:catAx>
        <c:axId val="90878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0879872"/>
        <c:crosses val="autoZero"/>
        <c:auto val="1"/>
        <c:lblAlgn val="ctr"/>
        <c:lblOffset val="100"/>
        <c:noMultiLvlLbl val="0"/>
      </c:catAx>
      <c:valAx>
        <c:axId val="9087987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a:t>
                </a:r>
                <a:r>
                  <a:rPr lang="en-GB" sz="1200" baseline="0"/>
                  <a:t> of applicable EIP benchmarks fulfilled</a:t>
                </a:r>
                <a:endParaRPr lang="en-GB" sz="1200"/>
              </a:p>
            </c:rich>
          </c:tx>
          <c:layout>
            <c:manualLayout>
              <c:xMode val="edge"/>
              <c:yMode val="edge"/>
              <c:x val="3.4908302896622341E-2"/>
              <c:y val="0.25748543368218751"/>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90878336"/>
        <c:crosses val="autoZero"/>
        <c:crossBetween val="between"/>
      </c:valAx>
      <c:spPr>
        <a:noFill/>
        <a:ln>
          <a:solidFill>
            <a:schemeClr val="tx1"/>
          </a:solid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13" Type="http://schemas.openxmlformats.org/officeDocument/2006/relationships/hyperlink" Target="https://openknowledge.worldbank.org/bitstream/handle/10986/30458/129958-WP-PUBLIC-A-Practitioners-Handbook-for-Eco-Industrial-Parks.pdf?sequence=1&amp;isAllowed=y" TargetMode="External"/><Relationship Id="rId3" Type="http://schemas.openxmlformats.org/officeDocument/2006/relationships/hyperlink" Target="https://www.unido.org/sites/default/files/files/2018-05/UNIDO%20Eco-Industrial%20Park%20Handbook_English.pdf" TargetMode="External"/><Relationship Id="rId7" Type="http://schemas.openxmlformats.org/officeDocument/2006/relationships/image" Target="../media/image4.png"/><Relationship Id="rId12" Type="http://schemas.openxmlformats.org/officeDocument/2006/relationships/image" Target="../media/image8.png"/><Relationship Id="rId2" Type="http://schemas.openxmlformats.org/officeDocument/2006/relationships/hyperlink" Target="#'Steps 1 &amp; 2 - Assess &amp; select'!A1"/><Relationship Id="rId1" Type="http://schemas.openxmlformats.org/officeDocument/2006/relationships/image" Target="../media/image1.emf"/><Relationship Id="rId6" Type="http://schemas.openxmlformats.org/officeDocument/2006/relationships/image" Target="../media/image3.jpeg"/><Relationship Id="rId11" Type="http://schemas.openxmlformats.org/officeDocument/2006/relationships/hyperlink" Target="https://www.unido.org/our-focus-safeguarding-environment-resource-efficient-and-low-carbon-industrial-production/eco-industrial-parks" TargetMode="External"/><Relationship Id="rId5" Type="http://schemas.openxmlformats.org/officeDocument/2006/relationships/hyperlink" Target="https://openknowledge.worldbank.org/bitstream/handle/10986/29110/122179-WP-PUBLIC-AnInternationalFrameworkforEcoIndustrialParks.pdf?sequence=1&amp;isAllowed=y" TargetMode="External"/><Relationship Id="rId10" Type="http://schemas.openxmlformats.org/officeDocument/2006/relationships/image" Target="../media/image7.png"/><Relationship Id="rId4" Type="http://schemas.openxmlformats.org/officeDocument/2006/relationships/image" Target="../media/image2.png"/><Relationship Id="rId9" Type="http://schemas.openxmlformats.org/officeDocument/2006/relationships/image" Target="../media/image6.jpeg"/><Relationship Id="rId14"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hyperlink" Target="#'Graph - EIP performance'!A1"/><Relationship Id="rId2" Type="http://schemas.openxmlformats.org/officeDocument/2006/relationships/hyperlink" Target="#Instructions!A1"/><Relationship Id="rId1" Type="http://schemas.openxmlformats.org/officeDocument/2006/relationships/hyperlink" Target="#'Step 3 - Plan, manage &amp; monitor'!A1"/></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Steps 1 &amp; 2 - Assess &amp; select'!A1"/><Relationship Id="rId4" Type="http://schemas.openxmlformats.org/officeDocument/2006/relationships/hyperlink" Target="#'Step 3 - Plan, manage &amp; monitor'!A1"/></Relationships>
</file>

<file path=xl/drawings/_rels/drawing6.xml.rels><?xml version="1.0" encoding="UTF-8" standalone="yes"?>
<Relationships xmlns="http://schemas.openxmlformats.org/package/2006/relationships"><Relationship Id="rId2" Type="http://schemas.openxmlformats.org/officeDocument/2006/relationships/hyperlink" Target="#'Steps 1 &amp; 2 - Assess &amp; select'!A1"/><Relationship Id="rId1"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xdr:from>
      <xdr:col>60</xdr:col>
      <xdr:colOff>84759</xdr:colOff>
      <xdr:row>0</xdr:row>
      <xdr:rowOff>100076</xdr:rowOff>
    </xdr:from>
    <xdr:to>
      <xdr:col>72</xdr:col>
      <xdr:colOff>101136</xdr:colOff>
      <xdr:row>1</xdr:row>
      <xdr:rowOff>364299</xdr:rowOff>
    </xdr:to>
    <xdr:grpSp>
      <xdr:nvGrpSpPr>
        <xdr:cNvPr id="15" name="Group 14">
          <a:extLst>
            <a:ext uri="{FF2B5EF4-FFF2-40B4-BE49-F238E27FC236}">
              <a16:creationId xmlns:a16="http://schemas.microsoft.com/office/drawing/2014/main" xmlns="" id="{00000000-0008-0000-0000-00000F000000}"/>
            </a:ext>
          </a:extLst>
        </xdr:cNvPr>
        <xdr:cNvGrpSpPr/>
      </xdr:nvGrpSpPr>
      <xdr:grpSpPr>
        <a:xfrm>
          <a:off x="10324134" y="100076"/>
          <a:ext cx="2073777" cy="426148"/>
          <a:chOff x="10886108" y="104908"/>
          <a:chExt cx="2190166" cy="419100"/>
        </a:xfrm>
      </xdr:grpSpPr>
      <xdr:sp macro="" textlink="">
        <xdr:nvSpPr>
          <xdr:cNvPr id="7" name="Flowchart: Alternate Process 6">
            <a:extLst>
              <a:ext uri="{FF2B5EF4-FFF2-40B4-BE49-F238E27FC236}">
                <a16:creationId xmlns:a16="http://schemas.microsoft.com/office/drawing/2014/main" xmlns="" id="{00000000-0008-0000-0000-000007000000}"/>
              </a:ext>
            </a:extLst>
          </xdr:cNvPr>
          <xdr:cNvSpPr/>
        </xdr:nvSpPr>
        <xdr:spPr>
          <a:xfrm>
            <a:off x="10886108" y="104908"/>
            <a:ext cx="2190166" cy="419100"/>
          </a:xfrm>
          <a:prstGeom prst="flowChartAlternateProcess">
            <a:avLst/>
          </a:prstGeom>
          <a:solidFill>
            <a:schemeClr val="bg1"/>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4" name="Bild 3" descr="UNIDO E blue.pdf">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clientData/>
  </xdr:twoCellAnchor>
  <xdr:twoCellAnchor>
    <xdr:from>
      <xdr:col>17</xdr:col>
      <xdr:colOff>54141</xdr:colOff>
      <xdr:row>16</xdr:row>
      <xdr:rowOff>27717</xdr:rowOff>
    </xdr:from>
    <xdr:to>
      <xdr:col>30</xdr:col>
      <xdr:colOff>123273</xdr:colOff>
      <xdr:row>18</xdr:row>
      <xdr:rowOff>36177</xdr:rowOff>
    </xdr:to>
    <xdr:sp macro="" textlink="">
      <xdr:nvSpPr>
        <xdr:cNvPr id="6" name="Rectangle 1">
          <a:hlinkClick xmlns:r="http://schemas.openxmlformats.org/officeDocument/2006/relationships" r:id="rId2"/>
          <a:extLst>
            <a:ext uri="{FF2B5EF4-FFF2-40B4-BE49-F238E27FC236}">
              <a16:creationId xmlns:a16="http://schemas.microsoft.com/office/drawing/2014/main" xmlns="" id="{00000000-0008-0000-0000-000006000000}"/>
            </a:ext>
          </a:extLst>
        </xdr:cNvPr>
        <xdr:cNvSpPr/>
      </xdr:nvSpPr>
      <xdr:spPr>
        <a:xfrm>
          <a:off x="3073566" y="3494817"/>
          <a:ext cx="2421807" cy="427560"/>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u="none">
              <a:solidFill>
                <a:schemeClr val="bg1"/>
              </a:solidFill>
              <a:effectLst/>
              <a:latin typeface="+mn-lt"/>
              <a:ea typeface="+mn-ea"/>
              <a:cs typeface="+mn-cs"/>
            </a:rPr>
            <a:t>CLICK HERE TO START</a:t>
          </a:r>
          <a:endParaRPr lang="en-GB" sz="1800" u="none">
            <a:solidFill>
              <a:schemeClr val="bg1"/>
            </a:solidFill>
            <a:effectLst/>
          </a:endParaRPr>
        </a:p>
      </xdr:txBody>
    </xdr:sp>
    <xdr:clientData fPrintsWithSheet="0"/>
  </xdr:twoCellAnchor>
  <xdr:twoCellAnchor editAs="oneCell">
    <xdr:from>
      <xdr:col>67</xdr:col>
      <xdr:colOff>38100</xdr:colOff>
      <xdr:row>76</xdr:row>
      <xdr:rowOff>47625</xdr:rowOff>
    </xdr:from>
    <xdr:to>
      <xdr:col>73</xdr:col>
      <xdr:colOff>133350</xdr:colOff>
      <xdr:row>83</xdr:row>
      <xdr:rowOff>267553</xdr:rowOff>
    </xdr:to>
    <xdr:pic>
      <xdr:nvPicPr>
        <xdr:cNvPr id="10" name="Picture 9">
          <a:hlinkClick xmlns:r="http://schemas.openxmlformats.org/officeDocument/2006/relationships" r:id="rId3"/>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477625" y="14630400"/>
          <a:ext cx="1123950" cy="1553428"/>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28</xdr:col>
      <xdr:colOff>123825</xdr:colOff>
      <xdr:row>76</xdr:row>
      <xdr:rowOff>19108</xdr:rowOff>
    </xdr:from>
    <xdr:to>
      <xdr:col>36</xdr:col>
      <xdr:colOff>3931</xdr:colOff>
      <xdr:row>83</xdr:row>
      <xdr:rowOff>297128</xdr:rowOff>
    </xdr:to>
    <xdr:pic>
      <xdr:nvPicPr>
        <xdr:cNvPr id="11" name="Content Placeholder 6">
          <a:hlinkClick xmlns:r="http://schemas.openxmlformats.org/officeDocument/2006/relationships" r:id="rId5"/>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6"/>
        <a:stretch>
          <a:fillRect/>
        </a:stretch>
      </xdr:blipFill>
      <xdr:spPr>
        <a:xfrm>
          <a:off x="4876800" y="14601883"/>
          <a:ext cx="1251706" cy="1611520"/>
        </a:xfrm>
        <a:prstGeom prst="rect">
          <a:avLst/>
        </a:prstGeom>
        <a:ln>
          <a:noFill/>
        </a:ln>
        <a:effectLst>
          <a:outerShdw blurRad="190500" dir="2700000" algn="tl" rotWithShape="0">
            <a:srgbClr val="333333">
              <a:alpha val="70000"/>
            </a:srgbClr>
          </a:outerShdw>
        </a:effectLst>
      </xdr:spPr>
    </xdr:pic>
    <xdr:clientData/>
  </xdr:twoCellAnchor>
  <xdr:twoCellAnchor>
    <xdr:from>
      <xdr:col>25</xdr:col>
      <xdr:colOff>54745</xdr:colOff>
      <xdr:row>100</xdr:row>
      <xdr:rowOff>218202</xdr:rowOff>
    </xdr:from>
    <xdr:to>
      <xdr:col>36</xdr:col>
      <xdr:colOff>173410</xdr:colOff>
      <xdr:row>103</xdr:row>
      <xdr:rowOff>39817</xdr:rowOff>
    </xdr:to>
    <xdr:grpSp>
      <xdr:nvGrpSpPr>
        <xdr:cNvPr id="8" name="Group 7">
          <a:extLst>
            <a:ext uri="{FF2B5EF4-FFF2-40B4-BE49-F238E27FC236}">
              <a16:creationId xmlns:a16="http://schemas.microsoft.com/office/drawing/2014/main" xmlns="" id="{00000000-0008-0000-0000-000008000000}"/>
            </a:ext>
          </a:extLst>
        </xdr:cNvPr>
        <xdr:cNvGrpSpPr/>
      </xdr:nvGrpSpPr>
      <xdr:grpSpPr>
        <a:xfrm>
          <a:off x="4293370" y="19658727"/>
          <a:ext cx="2004615" cy="297865"/>
          <a:chOff x="4096870" y="9958535"/>
          <a:chExt cx="7656973" cy="200430"/>
        </a:xfrm>
      </xdr:grpSpPr>
      <xdr:pic>
        <xdr:nvPicPr>
          <xdr:cNvPr id="13" name="Picture 12" descr="C:\Users\MeylanF\AppData\Local\Microsoft\Windows\Temporary Internet Files\Content.IE5\NAFLHG8B\Anonymous_Mail_1_icon[1].png">
            <a:extLst>
              <a:ext uri="{FF2B5EF4-FFF2-40B4-BE49-F238E27FC236}">
                <a16:creationId xmlns:a16="http://schemas.microsoft.com/office/drawing/2014/main" xmlns="" id="{00000000-0008-0000-0000-00000D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10815" t="22665" r="10760" b="23814"/>
          <a:stretch/>
        </xdr:blipFill>
        <xdr:spPr bwMode="auto">
          <a:xfrm>
            <a:off x="4096870" y="10014151"/>
            <a:ext cx="2542218" cy="11414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TextBox 15">
            <a:extLst>
              <a:ext uri="{FF2B5EF4-FFF2-40B4-BE49-F238E27FC236}">
                <a16:creationId xmlns:a16="http://schemas.microsoft.com/office/drawing/2014/main" xmlns="" id="{00000000-0008-0000-0000-000010000000}"/>
              </a:ext>
            </a:extLst>
          </xdr:cNvPr>
          <xdr:cNvSpPr txBox="1"/>
        </xdr:nvSpPr>
        <xdr:spPr>
          <a:xfrm>
            <a:off x="6350450" y="9958535"/>
            <a:ext cx="5403393" cy="200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p>
        </xdr:txBody>
      </xdr:sp>
    </xdr:grpSp>
    <xdr:clientData/>
  </xdr:twoCellAnchor>
  <xdr:twoCellAnchor>
    <xdr:from>
      <xdr:col>56</xdr:col>
      <xdr:colOff>29949</xdr:colOff>
      <xdr:row>56</xdr:row>
      <xdr:rowOff>9526</xdr:rowOff>
    </xdr:from>
    <xdr:to>
      <xdr:col>57</xdr:col>
      <xdr:colOff>66675</xdr:colOff>
      <xdr:row>68</xdr:row>
      <xdr:rowOff>104775</xdr:rowOff>
    </xdr:to>
    <xdr:sp macro="" textlink="">
      <xdr:nvSpPr>
        <xdr:cNvPr id="12" name="Right Brace 11">
          <a:extLst>
            <a:ext uri="{FF2B5EF4-FFF2-40B4-BE49-F238E27FC236}">
              <a16:creationId xmlns:a16="http://schemas.microsoft.com/office/drawing/2014/main" xmlns="" id="{00000000-0008-0000-0000-00000C000000}"/>
            </a:ext>
          </a:extLst>
        </xdr:cNvPr>
        <xdr:cNvSpPr/>
      </xdr:nvSpPr>
      <xdr:spPr>
        <a:xfrm flipH="1">
          <a:off x="9583524" y="10896601"/>
          <a:ext cx="208176" cy="2371724"/>
        </a:xfrm>
        <a:prstGeom prst="rightBrace">
          <a:avLst>
            <a:gd name="adj1" fmla="val 44139"/>
            <a:gd name="adj2" fmla="val 50000"/>
          </a:avLst>
        </a:prstGeom>
        <a:ln w="19050">
          <a:solidFill>
            <a:srgbClr val="FFC000"/>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a:endParaRPr lang="en-GB" sz="1100"/>
        </a:p>
      </xdr:txBody>
    </xdr:sp>
    <xdr:clientData/>
  </xdr:twoCellAnchor>
  <xdr:twoCellAnchor>
    <xdr:from>
      <xdr:col>1</xdr:col>
      <xdr:colOff>142875</xdr:colOff>
      <xdr:row>58</xdr:row>
      <xdr:rowOff>187736</xdr:rowOff>
    </xdr:from>
    <xdr:to>
      <xdr:col>10</xdr:col>
      <xdr:colOff>168836</xdr:colOff>
      <xdr:row>67</xdr:row>
      <xdr:rowOff>161925</xdr:rowOff>
    </xdr:to>
    <xdr:pic>
      <xdr:nvPicPr>
        <xdr:cNvPr id="20" name="Picture 19">
          <a:extLst>
            <a:ext uri="{FF2B5EF4-FFF2-40B4-BE49-F238E27FC236}">
              <a16:creationId xmlns:a16="http://schemas.microsoft.com/office/drawing/2014/main" xmlns="" id="{00000000-0008-0000-0000-00001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t="17703" r="2432" b="13014"/>
        <a:stretch>
          <a:fillRect/>
        </a:stretch>
      </xdr:blipFill>
      <xdr:spPr bwMode="auto">
        <a:xfrm>
          <a:off x="266700" y="11446286"/>
          <a:ext cx="1569011" cy="1688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151792</xdr:colOff>
      <xdr:row>54</xdr:row>
      <xdr:rowOff>49321</xdr:rowOff>
    </xdr:from>
    <xdr:to>
      <xdr:col>8</xdr:col>
      <xdr:colOff>161925</xdr:colOff>
      <xdr:row>58</xdr:row>
      <xdr:rowOff>9525</xdr:rowOff>
    </xdr:to>
    <xdr:pic>
      <xdr:nvPicPr>
        <xdr:cNvPr id="19" name="Picture 18">
          <a:extLst>
            <a:ext uri="{FF2B5EF4-FFF2-40B4-BE49-F238E27FC236}">
              <a16:creationId xmlns:a16="http://schemas.microsoft.com/office/drawing/2014/main" xmlns="" id="{00000000-0008-0000-0000-000013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37567" y="10498246"/>
          <a:ext cx="915008" cy="588854"/>
        </a:xfrm>
        <a:prstGeom prst="rect">
          <a:avLst/>
        </a:prstGeom>
        <a:noFill/>
      </xdr:spPr>
    </xdr:pic>
    <xdr:clientData/>
  </xdr:twoCellAnchor>
  <xdr:twoCellAnchor>
    <xdr:from>
      <xdr:col>6</xdr:col>
      <xdr:colOff>17561</xdr:colOff>
      <xdr:row>28</xdr:row>
      <xdr:rowOff>3174</xdr:rowOff>
    </xdr:from>
    <xdr:to>
      <xdr:col>9</xdr:col>
      <xdr:colOff>152033</xdr:colOff>
      <xdr:row>29</xdr:row>
      <xdr:rowOff>0</xdr:rowOff>
    </xdr:to>
    <xdr:sp macro="" textlink="">
      <xdr:nvSpPr>
        <xdr:cNvPr id="5" name="Isosceles Triangle 4">
          <a:extLst>
            <a:ext uri="{FF2B5EF4-FFF2-40B4-BE49-F238E27FC236}">
              <a16:creationId xmlns:a16="http://schemas.microsoft.com/office/drawing/2014/main" xmlns="" id="{00000000-0008-0000-0000-000005000000}"/>
            </a:ext>
          </a:extLst>
        </xdr:cNvPr>
        <xdr:cNvSpPr/>
      </xdr:nvSpPr>
      <xdr:spPr>
        <a:xfrm rot="10800000">
          <a:off x="5575679" y="5863850"/>
          <a:ext cx="672354" cy="176121"/>
        </a:xfrm>
        <a:prstGeom prst="triangl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51</xdr:col>
      <xdr:colOff>303</xdr:colOff>
      <xdr:row>22</xdr:row>
      <xdr:rowOff>123825</xdr:rowOff>
    </xdr:from>
    <xdr:to>
      <xdr:col>54</xdr:col>
      <xdr:colOff>4</xdr:colOff>
      <xdr:row>24</xdr:row>
      <xdr:rowOff>133512</xdr:rowOff>
    </xdr:to>
    <xdr:sp macro="" textlink="">
      <xdr:nvSpPr>
        <xdr:cNvPr id="25" name="Isosceles Triangle 24">
          <a:extLst>
            <a:ext uri="{FF2B5EF4-FFF2-40B4-BE49-F238E27FC236}">
              <a16:creationId xmlns:a16="http://schemas.microsoft.com/office/drawing/2014/main" xmlns="" id="{00000000-0008-0000-0000-000019000000}"/>
            </a:ext>
          </a:extLst>
        </xdr:cNvPr>
        <xdr:cNvSpPr/>
      </xdr:nvSpPr>
      <xdr:spPr>
        <a:xfrm rot="16200000">
          <a:off x="9253610" y="4891318"/>
          <a:ext cx="381162" cy="542626"/>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6</xdr:col>
      <xdr:colOff>28767</xdr:colOff>
      <xdr:row>38</xdr:row>
      <xdr:rowOff>3174</xdr:rowOff>
    </xdr:from>
    <xdr:to>
      <xdr:col>9</xdr:col>
      <xdr:colOff>163239</xdr:colOff>
      <xdr:row>39</xdr:row>
      <xdr:rowOff>0</xdr:rowOff>
    </xdr:to>
    <xdr:sp macro="" textlink="">
      <xdr:nvSpPr>
        <xdr:cNvPr id="33" name="Isosceles Triangle 32">
          <a:extLst>
            <a:ext uri="{FF2B5EF4-FFF2-40B4-BE49-F238E27FC236}">
              <a16:creationId xmlns:a16="http://schemas.microsoft.com/office/drawing/2014/main" xmlns="" id="{00000000-0008-0000-0000-000021000000}"/>
            </a:ext>
          </a:extLst>
        </xdr:cNvPr>
        <xdr:cNvSpPr/>
      </xdr:nvSpPr>
      <xdr:spPr>
        <a:xfrm rot="10800000">
          <a:off x="5586885" y="7130115"/>
          <a:ext cx="672354" cy="187326"/>
        </a:xfrm>
        <a:prstGeom prst="triangl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171950</xdr:colOff>
      <xdr:row>22</xdr:row>
      <xdr:rowOff>123825</xdr:rowOff>
    </xdr:from>
    <xdr:to>
      <xdr:col>17</xdr:col>
      <xdr:colOff>2902</xdr:colOff>
      <xdr:row>24</xdr:row>
      <xdr:rowOff>106270</xdr:rowOff>
    </xdr:to>
    <xdr:sp macro="" textlink="">
      <xdr:nvSpPr>
        <xdr:cNvPr id="36" name="Isosceles Triangle 35">
          <a:extLst>
            <a:ext uri="{FF2B5EF4-FFF2-40B4-BE49-F238E27FC236}">
              <a16:creationId xmlns:a16="http://schemas.microsoft.com/office/drawing/2014/main" xmlns="" id="{00000000-0008-0000-0000-000024000000}"/>
            </a:ext>
          </a:extLst>
        </xdr:cNvPr>
        <xdr:cNvSpPr/>
      </xdr:nvSpPr>
      <xdr:spPr>
        <a:xfrm rot="16200000">
          <a:off x="2567941" y="4871584"/>
          <a:ext cx="353920" cy="554852"/>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51</xdr:col>
      <xdr:colOff>9829</xdr:colOff>
      <xdr:row>32</xdr:row>
      <xdr:rowOff>92075</xdr:rowOff>
    </xdr:from>
    <xdr:to>
      <xdr:col>54</xdr:col>
      <xdr:colOff>9530</xdr:colOff>
      <xdr:row>34</xdr:row>
      <xdr:rowOff>120812</xdr:rowOff>
    </xdr:to>
    <xdr:sp macro="" textlink="">
      <xdr:nvSpPr>
        <xdr:cNvPr id="41" name="Isosceles Triangle 40">
          <a:extLst>
            <a:ext uri="{FF2B5EF4-FFF2-40B4-BE49-F238E27FC236}">
              <a16:creationId xmlns:a16="http://schemas.microsoft.com/office/drawing/2014/main" xmlns="" id="{00000000-0008-0000-0000-000029000000}"/>
            </a:ext>
          </a:extLst>
        </xdr:cNvPr>
        <xdr:cNvSpPr/>
      </xdr:nvSpPr>
      <xdr:spPr>
        <a:xfrm rot="16200000">
          <a:off x="9258373" y="6759806"/>
          <a:ext cx="390687" cy="542626"/>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501</xdr:colOff>
      <xdr:row>32</xdr:row>
      <xdr:rowOff>92075</xdr:rowOff>
    </xdr:from>
    <xdr:to>
      <xdr:col>17</xdr:col>
      <xdr:colOff>12428</xdr:colOff>
      <xdr:row>34</xdr:row>
      <xdr:rowOff>84045</xdr:rowOff>
    </xdr:to>
    <xdr:sp macro="" textlink="">
      <xdr:nvSpPr>
        <xdr:cNvPr id="42" name="Isosceles Triangle 41">
          <a:extLst>
            <a:ext uri="{FF2B5EF4-FFF2-40B4-BE49-F238E27FC236}">
              <a16:creationId xmlns:a16="http://schemas.microsoft.com/office/drawing/2014/main" xmlns="" id="{00000000-0008-0000-0000-00002A000000}"/>
            </a:ext>
          </a:extLst>
        </xdr:cNvPr>
        <xdr:cNvSpPr/>
      </xdr:nvSpPr>
      <xdr:spPr>
        <a:xfrm rot="16200000">
          <a:off x="2577467" y="6735309"/>
          <a:ext cx="353920" cy="554852"/>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50</xdr:col>
      <xdr:colOff>171755</xdr:colOff>
      <xdr:row>43</xdr:row>
      <xdr:rowOff>0</xdr:rowOff>
    </xdr:from>
    <xdr:to>
      <xdr:col>53</xdr:col>
      <xdr:colOff>171456</xdr:colOff>
      <xdr:row>45</xdr:row>
      <xdr:rowOff>19212</xdr:rowOff>
    </xdr:to>
    <xdr:sp macro="" textlink="">
      <xdr:nvSpPr>
        <xdr:cNvPr id="45" name="Isosceles Triangle 44">
          <a:extLst>
            <a:ext uri="{FF2B5EF4-FFF2-40B4-BE49-F238E27FC236}">
              <a16:creationId xmlns:a16="http://schemas.microsoft.com/office/drawing/2014/main" xmlns="" id="{00000000-0008-0000-0000-00002D000000}"/>
            </a:ext>
          </a:extLst>
        </xdr:cNvPr>
        <xdr:cNvSpPr/>
      </xdr:nvSpPr>
      <xdr:spPr>
        <a:xfrm rot="16200000">
          <a:off x="9239324" y="8753706"/>
          <a:ext cx="390687" cy="542626"/>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162427</xdr:colOff>
      <xdr:row>43</xdr:row>
      <xdr:rowOff>0</xdr:rowOff>
    </xdr:from>
    <xdr:to>
      <xdr:col>16</xdr:col>
      <xdr:colOff>174354</xdr:colOff>
      <xdr:row>44</xdr:row>
      <xdr:rowOff>172945</xdr:rowOff>
    </xdr:to>
    <xdr:sp macro="" textlink="">
      <xdr:nvSpPr>
        <xdr:cNvPr id="46" name="Isosceles Triangle 45">
          <a:extLst>
            <a:ext uri="{FF2B5EF4-FFF2-40B4-BE49-F238E27FC236}">
              <a16:creationId xmlns:a16="http://schemas.microsoft.com/office/drawing/2014/main" xmlns="" id="{00000000-0008-0000-0000-00002E000000}"/>
            </a:ext>
          </a:extLst>
        </xdr:cNvPr>
        <xdr:cNvSpPr/>
      </xdr:nvSpPr>
      <xdr:spPr>
        <a:xfrm rot="16200000">
          <a:off x="2558418" y="8729209"/>
          <a:ext cx="353920" cy="554852"/>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17</xdr:col>
      <xdr:colOff>123826</xdr:colOff>
      <xdr:row>76</xdr:row>
      <xdr:rowOff>3922</xdr:rowOff>
    </xdr:from>
    <xdr:to>
      <xdr:col>25</xdr:col>
      <xdr:colOff>142876</xdr:colOff>
      <xdr:row>80</xdr:row>
      <xdr:rowOff>0</xdr:rowOff>
    </xdr:to>
    <xdr:sp macro="" textlink="">
      <xdr:nvSpPr>
        <xdr:cNvPr id="9" name="Speech Bubble: Rectangle with Corners Rounded 8">
          <a:extLst>
            <a:ext uri="{FF2B5EF4-FFF2-40B4-BE49-F238E27FC236}">
              <a16:creationId xmlns:a16="http://schemas.microsoft.com/office/drawing/2014/main" xmlns="" id="{00000000-0008-0000-0000-000009000000}"/>
            </a:ext>
          </a:extLst>
        </xdr:cNvPr>
        <xdr:cNvSpPr/>
      </xdr:nvSpPr>
      <xdr:spPr>
        <a:xfrm>
          <a:off x="2990851" y="14586697"/>
          <a:ext cx="1390650" cy="758078"/>
        </a:xfrm>
        <a:prstGeom prst="wedgeRoundRectCallout">
          <a:avLst>
            <a:gd name="adj1" fmla="val -58802"/>
            <a:gd name="adj2" fmla="val 94821"/>
            <a:gd name="adj3" fmla="val 16667"/>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n-GB" sz="1100"/>
            <a:t>Click on the icon</a:t>
          </a:r>
          <a:r>
            <a:rPr lang="en-GB" sz="1100" baseline="0"/>
            <a:t> to open the weblink of the publication</a:t>
          </a:r>
          <a:endParaRPr lang="en-GB" sz="1100"/>
        </a:p>
      </xdr:txBody>
    </xdr:sp>
    <xdr:clientData/>
  </xdr:twoCellAnchor>
  <xdr:twoCellAnchor editAs="oneCell">
    <xdr:from>
      <xdr:col>75</xdr:col>
      <xdr:colOff>123825</xdr:colOff>
      <xdr:row>0</xdr:row>
      <xdr:rowOff>25400</xdr:rowOff>
    </xdr:from>
    <xdr:to>
      <xdr:col>79</xdr:col>
      <xdr:colOff>163769</xdr:colOff>
      <xdr:row>1</xdr:row>
      <xdr:rowOff>428624</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0"/>
        <a:srcRect t="11059" b="10471"/>
        <a:stretch/>
      </xdr:blipFill>
      <xdr:spPr>
        <a:xfrm>
          <a:off x="13639800" y="25400"/>
          <a:ext cx="763844" cy="565149"/>
        </a:xfrm>
        <a:prstGeom prst="rect">
          <a:avLst/>
        </a:prstGeom>
      </xdr:spPr>
    </xdr:pic>
    <xdr:clientData/>
  </xdr:twoCellAnchor>
  <xdr:twoCellAnchor editAs="oneCell">
    <xdr:from>
      <xdr:col>8</xdr:col>
      <xdr:colOff>123825</xdr:colOff>
      <xdr:row>76</xdr:row>
      <xdr:rowOff>0</xdr:rowOff>
    </xdr:from>
    <xdr:to>
      <xdr:col>16</xdr:col>
      <xdr:colOff>28575</xdr:colOff>
      <xdr:row>83</xdr:row>
      <xdr:rowOff>306462</xdr:rowOff>
    </xdr:to>
    <xdr:pic>
      <xdr:nvPicPr>
        <xdr:cNvPr id="18" name="Picture 17">
          <a:hlinkClick xmlns:r="http://schemas.openxmlformats.org/officeDocument/2006/relationships" r:id="rId11"/>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12"/>
        <a:stretch>
          <a:fillRect/>
        </a:stretch>
      </xdr:blipFill>
      <xdr:spPr>
        <a:xfrm>
          <a:off x="1447800" y="14582775"/>
          <a:ext cx="1276350" cy="1639962"/>
        </a:xfrm>
        <a:prstGeom prst="rect">
          <a:avLst/>
        </a:prstGeom>
        <a:effectLst>
          <a:outerShdw blurRad="190500" dir="2700000" algn="ctr" rotWithShape="0">
            <a:prstClr val="black">
              <a:alpha val="70000"/>
            </a:prstClr>
          </a:outerShdw>
        </a:effectLst>
      </xdr:spPr>
    </xdr:pic>
    <xdr:clientData/>
  </xdr:twoCellAnchor>
  <xdr:twoCellAnchor editAs="oneCell">
    <xdr:from>
      <xdr:col>47</xdr:col>
      <xdr:colOff>41905</xdr:colOff>
      <xdr:row>75</xdr:row>
      <xdr:rowOff>85725</xdr:rowOff>
    </xdr:from>
    <xdr:to>
      <xdr:col>56</xdr:col>
      <xdr:colOff>105825</xdr:colOff>
      <xdr:row>83</xdr:row>
      <xdr:rowOff>247650</xdr:rowOff>
    </xdr:to>
    <xdr:pic>
      <xdr:nvPicPr>
        <xdr:cNvPr id="2" name="Picture 1">
          <a:hlinkClick xmlns:r="http://schemas.openxmlformats.org/officeDocument/2006/relationships" r:id="rId13"/>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4"/>
        <a:stretch>
          <a:fillRect/>
        </a:stretch>
      </xdr:blipFill>
      <xdr:spPr>
        <a:xfrm>
          <a:off x="8052430" y="14573250"/>
          <a:ext cx="1606970" cy="1590675"/>
        </a:xfrm>
        <a:prstGeom prst="rect">
          <a:avLst/>
        </a:prstGeom>
        <a:effectLst>
          <a:outerShdw blurRad="190500" dir="2700000" algn="tl" rotWithShape="0">
            <a:prstClr val="black">
              <a:alpha val="7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769409</xdr:colOff>
      <xdr:row>0</xdr:row>
      <xdr:rowOff>148852</xdr:rowOff>
    </xdr:from>
    <xdr:to>
      <xdr:col>11</xdr:col>
      <xdr:colOff>219076</xdr:colOff>
      <xdr:row>3</xdr:row>
      <xdr:rowOff>185644</xdr:rowOff>
    </xdr:to>
    <xdr:sp macro="" textlink="">
      <xdr:nvSpPr>
        <xdr:cNvPr id="3" name="Rectangle 1">
          <a:hlinkClick xmlns:r="http://schemas.openxmlformats.org/officeDocument/2006/relationships" r:id="rId1"/>
          <a:extLst>
            <a:ext uri="{FF2B5EF4-FFF2-40B4-BE49-F238E27FC236}">
              <a16:creationId xmlns:a16="http://schemas.microsoft.com/office/drawing/2014/main" xmlns="" id="{00000000-0008-0000-0100-000003000000}"/>
            </a:ext>
          </a:extLst>
        </xdr:cNvPr>
        <xdr:cNvSpPr/>
      </xdr:nvSpPr>
      <xdr:spPr>
        <a:xfrm>
          <a:off x="14799174" y="148852"/>
          <a:ext cx="1802902" cy="653116"/>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ysClr val="windowText" lastClr="000000"/>
              </a:solidFill>
              <a:effectLst/>
              <a:latin typeface="+mn-lt"/>
              <a:ea typeface="+mn-ea"/>
              <a:cs typeface="+mn-cs"/>
            </a:rPr>
            <a:t>GO TO STEP 3:</a:t>
          </a:r>
          <a:r>
            <a:rPr lang="en-GB" sz="1400" b="1" u="none" baseline="0">
              <a:solidFill>
                <a:sysClr val="windowText" lastClr="000000"/>
              </a:solidFill>
              <a:effectLst/>
              <a:latin typeface="+mn-lt"/>
              <a:ea typeface="+mn-ea"/>
              <a:cs typeface="+mn-cs"/>
            </a:rPr>
            <a:t> </a:t>
          </a:r>
          <a:br>
            <a:rPr lang="en-GB" sz="1400" b="1" u="none" baseline="0">
              <a:solidFill>
                <a:sysClr val="windowText" lastClr="000000"/>
              </a:solidFill>
              <a:effectLst/>
              <a:latin typeface="+mn-lt"/>
              <a:ea typeface="+mn-ea"/>
              <a:cs typeface="+mn-cs"/>
            </a:rPr>
          </a:br>
          <a:r>
            <a:rPr lang="en-GB" sz="1400" b="1" u="none">
              <a:solidFill>
                <a:sysClr val="windowText" lastClr="000000"/>
              </a:solidFill>
              <a:effectLst/>
              <a:latin typeface="+mn-lt"/>
              <a:ea typeface="+mn-ea"/>
              <a:cs typeface="+mn-cs"/>
            </a:rPr>
            <a:t>PLAN</a:t>
          </a:r>
          <a:r>
            <a:rPr lang="en-GB" sz="1400" b="1" u="none" baseline="0">
              <a:solidFill>
                <a:sysClr val="windowText" lastClr="000000"/>
              </a:solidFill>
              <a:effectLst/>
              <a:latin typeface="+mn-lt"/>
              <a:ea typeface="+mn-ea"/>
              <a:cs typeface="+mn-cs"/>
            </a:rPr>
            <a:t> &amp; MONITOR</a:t>
          </a:r>
        </a:p>
      </xdr:txBody>
    </xdr:sp>
    <xdr:clientData fPrintsWithSheet="0"/>
  </xdr:twoCellAnchor>
  <xdr:twoCellAnchor>
    <xdr:from>
      <xdr:col>7</xdr:col>
      <xdr:colOff>123676</xdr:colOff>
      <xdr:row>0</xdr:row>
      <xdr:rowOff>158698</xdr:rowOff>
    </xdr:from>
    <xdr:to>
      <xdr:col>8</xdr:col>
      <xdr:colOff>306916</xdr:colOff>
      <xdr:row>3</xdr:row>
      <xdr:rowOff>179293</xdr:rowOff>
    </xdr:to>
    <xdr:sp macro="" textlink="">
      <xdr:nvSpPr>
        <xdr:cNvPr id="4" name="Rectangle 1">
          <a:hlinkClick xmlns:r="http://schemas.openxmlformats.org/officeDocument/2006/relationships" r:id="rId2"/>
          <a:extLst>
            <a:ext uri="{FF2B5EF4-FFF2-40B4-BE49-F238E27FC236}">
              <a16:creationId xmlns:a16="http://schemas.microsoft.com/office/drawing/2014/main" xmlns="" id="{00000000-0008-0000-0100-000004000000}"/>
            </a:ext>
          </a:extLst>
        </xdr:cNvPr>
        <xdr:cNvSpPr/>
      </xdr:nvSpPr>
      <xdr:spPr>
        <a:xfrm>
          <a:off x="11721764" y="158698"/>
          <a:ext cx="1415887" cy="636919"/>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baseline="0">
              <a:solidFill>
                <a:sysClr val="windowText" lastClr="000000"/>
              </a:solidFill>
              <a:effectLst/>
              <a:latin typeface="+mn-lt"/>
              <a:ea typeface="+mn-ea"/>
              <a:cs typeface="+mn-cs"/>
            </a:rPr>
            <a:t>GO TO INSTRUCTIONS</a:t>
          </a:r>
        </a:p>
      </xdr:txBody>
    </xdr:sp>
    <xdr:clientData fPrintsWithSheet="0"/>
  </xdr:twoCellAnchor>
  <xdr:twoCellAnchor>
    <xdr:from>
      <xdr:col>8</xdr:col>
      <xdr:colOff>409575</xdr:colOff>
      <xdr:row>0</xdr:row>
      <xdr:rowOff>145676</xdr:rowOff>
    </xdr:from>
    <xdr:to>
      <xdr:col>9</xdr:col>
      <xdr:colOff>674906</xdr:colOff>
      <xdr:row>3</xdr:row>
      <xdr:rowOff>187324</xdr:rowOff>
    </xdr:to>
    <xdr:sp macro="" textlink="">
      <xdr:nvSpPr>
        <xdr:cNvPr id="5" name="Rectangle 1">
          <a:hlinkClick xmlns:r="http://schemas.openxmlformats.org/officeDocument/2006/relationships" r:id="rId3"/>
          <a:extLst>
            <a:ext uri="{FF2B5EF4-FFF2-40B4-BE49-F238E27FC236}">
              <a16:creationId xmlns:a16="http://schemas.microsoft.com/office/drawing/2014/main" xmlns="" id="{00000000-0008-0000-0100-000005000000}"/>
            </a:ext>
          </a:extLst>
        </xdr:cNvPr>
        <xdr:cNvSpPr/>
      </xdr:nvSpPr>
      <xdr:spPr>
        <a:xfrm>
          <a:off x="13240310" y="145676"/>
          <a:ext cx="1464361" cy="657972"/>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ysClr val="windowText" lastClr="000000"/>
              </a:solidFill>
              <a:effectLst/>
              <a:latin typeface="+mn-lt"/>
              <a:ea typeface="+mn-ea"/>
              <a:cs typeface="+mn-cs"/>
            </a:rPr>
            <a:t>GO TO GRAPH</a:t>
          </a:r>
          <a:r>
            <a:rPr lang="en-GB" sz="1400" b="1" u="none" baseline="0">
              <a:solidFill>
                <a:sysClr val="windowText" lastClr="000000"/>
              </a:solidFill>
              <a:effectLst/>
              <a:latin typeface="+mn-lt"/>
              <a:ea typeface="+mn-ea"/>
              <a:cs typeface="+mn-cs"/>
            </a:rPr>
            <a:t> </a:t>
          </a:r>
        </a:p>
        <a:p>
          <a:pPr marL="0" indent="0" algn="ctr"/>
          <a:r>
            <a:rPr lang="en-GB" sz="1400" b="1" u="none" baseline="0">
              <a:solidFill>
                <a:sysClr val="windowText" lastClr="000000"/>
              </a:solidFill>
              <a:effectLst/>
              <a:latin typeface="+mn-lt"/>
              <a:ea typeface="+mn-ea"/>
              <a:cs typeface="+mn-cs"/>
            </a:rPr>
            <a:t>WITH RESULTS</a:t>
          </a:r>
        </a:p>
      </xdr:txBody>
    </xdr:sp>
    <xdr:clientData fPrintsWithSheet="0"/>
  </xdr:twoCellAnchor>
  <xdr:twoCellAnchor>
    <xdr:from>
      <xdr:col>11</xdr:col>
      <xdr:colOff>297703</xdr:colOff>
      <xdr:row>0</xdr:row>
      <xdr:rowOff>166220</xdr:rowOff>
    </xdr:from>
    <xdr:to>
      <xdr:col>12</xdr:col>
      <xdr:colOff>6848</xdr:colOff>
      <xdr:row>3</xdr:row>
      <xdr:rowOff>140633</xdr:rowOff>
    </xdr:to>
    <xdr:sp macro="" textlink="">
      <xdr:nvSpPr>
        <xdr:cNvPr id="6" name="Rectangle 3">
          <a:extLst>
            <a:ext uri="{FF2B5EF4-FFF2-40B4-BE49-F238E27FC236}">
              <a16:creationId xmlns:a16="http://schemas.microsoft.com/office/drawing/2014/main" xmlns="" id="{00000000-0008-0000-0100-000006000000}"/>
            </a:ext>
          </a:extLst>
        </xdr:cNvPr>
        <xdr:cNvSpPr/>
      </xdr:nvSpPr>
      <xdr:spPr>
        <a:xfrm>
          <a:off x="16680703" y="166220"/>
          <a:ext cx="1569321" cy="590737"/>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n-GB" sz="1100" b="1" u="none">
              <a:solidFill>
                <a:sysClr val="windowText" lastClr="000000"/>
              </a:solidFill>
              <a:effectLst/>
              <a:latin typeface="+mn-lt"/>
              <a:ea typeface="+mn-ea"/>
              <a:cs typeface="+mn-cs"/>
            </a:rPr>
            <a:t>Please provide your</a:t>
          </a:r>
          <a:r>
            <a:rPr lang="en-GB" sz="1100" b="1" u="none" baseline="0">
              <a:solidFill>
                <a:sysClr val="windowText" lastClr="000000"/>
              </a:solidFill>
              <a:effectLst/>
              <a:latin typeface="+mn-lt"/>
              <a:ea typeface="+mn-ea"/>
              <a:cs typeface="+mn-cs"/>
            </a:rPr>
            <a:t> input into y</a:t>
          </a:r>
          <a:r>
            <a:rPr lang="en-GB" sz="1100" b="1" u="none">
              <a:solidFill>
                <a:sysClr val="windowText" lastClr="000000"/>
              </a:solidFill>
              <a:effectLst/>
              <a:latin typeface="+mn-lt"/>
              <a:ea typeface="+mn-ea"/>
              <a:cs typeface="+mn-cs"/>
            </a:rPr>
            <a:t>ellow cell</a:t>
          </a:r>
          <a:r>
            <a:rPr lang="en-GB" sz="1100" b="1" u="none" baseline="0">
              <a:solidFill>
                <a:sysClr val="windowText" lastClr="000000"/>
              </a:solidFill>
              <a:effectLst/>
              <a:latin typeface="+mn-lt"/>
              <a:ea typeface="+mn-ea"/>
              <a:cs typeface="+mn-cs"/>
            </a:rPr>
            <a:t>s</a:t>
          </a:r>
          <a:endParaRPr lang="en-GB" sz="1100" u="none">
            <a:solidFill>
              <a:sysClr val="windowText" lastClr="0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102456</xdr:colOff>
      <xdr:row>22</xdr:row>
      <xdr:rowOff>26201</xdr:rowOff>
    </xdr:from>
    <xdr:to>
      <xdr:col>4</xdr:col>
      <xdr:colOff>1287716</xdr:colOff>
      <xdr:row>47</xdr:row>
      <xdr:rowOff>57794</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912106</xdr:colOff>
      <xdr:row>22</xdr:row>
      <xdr:rowOff>37193</xdr:rowOff>
    </xdr:from>
    <xdr:to>
      <xdr:col>10</xdr:col>
      <xdr:colOff>39728</xdr:colOff>
      <xdr:row>47</xdr:row>
      <xdr:rowOff>40424</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180067</xdr:colOff>
      <xdr:row>0</xdr:row>
      <xdr:rowOff>227240</xdr:rowOff>
    </xdr:from>
    <xdr:to>
      <xdr:col>9</xdr:col>
      <xdr:colOff>231321</xdr:colOff>
      <xdr:row>3</xdr:row>
      <xdr:rowOff>140582</xdr:rowOff>
    </xdr:to>
    <xdr:sp macro="" textlink="">
      <xdr:nvSpPr>
        <xdr:cNvPr id="5" name="Rectangle 1">
          <a:hlinkClick xmlns:r="http://schemas.openxmlformats.org/officeDocument/2006/relationships" r:id="rId3"/>
          <a:extLst>
            <a:ext uri="{FF2B5EF4-FFF2-40B4-BE49-F238E27FC236}">
              <a16:creationId xmlns:a16="http://schemas.microsoft.com/office/drawing/2014/main" xmlns="" id="{00000000-0008-0000-0200-000005000000}"/>
            </a:ext>
          </a:extLst>
        </xdr:cNvPr>
        <xdr:cNvSpPr/>
      </xdr:nvSpPr>
      <xdr:spPr>
        <a:xfrm>
          <a:off x="12331246" y="227240"/>
          <a:ext cx="1493611" cy="580092"/>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baseline="0">
              <a:solidFill>
                <a:sysClr val="windowText" lastClr="000000"/>
              </a:solidFill>
              <a:effectLst/>
              <a:latin typeface="+mn-lt"/>
              <a:ea typeface="+mn-ea"/>
              <a:cs typeface="+mn-cs"/>
            </a:rPr>
            <a:t>GO TO INSTRUCTIONS</a:t>
          </a:r>
        </a:p>
      </xdr:txBody>
    </xdr:sp>
    <xdr:clientData fPrintsWithSheet="0"/>
  </xdr:twoCellAnchor>
  <xdr:twoCellAnchor>
    <xdr:from>
      <xdr:col>10</xdr:col>
      <xdr:colOff>846817</xdr:colOff>
      <xdr:row>0</xdr:row>
      <xdr:rowOff>220889</xdr:rowOff>
    </xdr:from>
    <xdr:to>
      <xdr:col>11</xdr:col>
      <xdr:colOff>1274351</xdr:colOff>
      <xdr:row>3</xdr:row>
      <xdr:rowOff>160937</xdr:rowOff>
    </xdr:to>
    <xdr:sp macro="" textlink="">
      <xdr:nvSpPr>
        <xdr:cNvPr id="6" name="Rectangle 1">
          <a:hlinkClick xmlns:r="http://schemas.openxmlformats.org/officeDocument/2006/relationships" r:id="rId4"/>
          <a:extLst>
            <a:ext uri="{FF2B5EF4-FFF2-40B4-BE49-F238E27FC236}">
              <a16:creationId xmlns:a16="http://schemas.microsoft.com/office/drawing/2014/main" xmlns="" id="{00000000-0008-0000-0200-000006000000}"/>
            </a:ext>
          </a:extLst>
        </xdr:cNvPr>
        <xdr:cNvSpPr/>
      </xdr:nvSpPr>
      <xdr:spPr>
        <a:xfrm>
          <a:off x="15882710" y="220889"/>
          <a:ext cx="1869891" cy="606798"/>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ysClr val="windowText" lastClr="000000"/>
              </a:solidFill>
              <a:effectLst/>
              <a:latin typeface="+mn-lt"/>
              <a:ea typeface="+mn-ea"/>
              <a:cs typeface="+mn-cs"/>
            </a:rPr>
            <a:t>GO TO STEP 3:</a:t>
          </a:r>
          <a:r>
            <a:rPr lang="en-GB" sz="1400" b="1" u="none" baseline="0">
              <a:solidFill>
                <a:sysClr val="windowText" lastClr="000000"/>
              </a:solidFill>
              <a:effectLst/>
              <a:latin typeface="+mn-lt"/>
              <a:ea typeface="+mn-ea"/>
              <a:cs typeface="+mn-cs"/>
            </a:rPr>
            <a:t> </a:t>
          </a:r>
          <a:br>
            <a:rPr lang="en-GB" sz="1400" b="1" u="none" baseline="0">
              <a:solidFill>
                <a:sysClr val="windowText" lastClr="000000"/>
              </a:solidFill>
              <a:effectLst/>
              <a:latin typeface="+mn-lt"/>
              <a:ea typeface="+mn-ea"/>
              <a:cs typeface="+mn-cs"/>
            </a:rPr>
          </a:br>
          <a:r>
            <a:rPr lang="en-GB" sz="1400" b="1" u="none">
              <a:solidFill>
                <a:sysClr val="windowText" lastClr="000000"/>
              </a:solidFill>
              <a:effectLst/>
              <a:latin typeface="+mn-lt"/>
              <a:ea typeface="+mn-ea"/>
              <a:cs typeface="+mn-cs"/>
            </a:rPr>
            <a:t>PLAN</a:t>
          </a:r>
          <a:r>
            <a:rPr lang="en-GB" sz="1400" b="1" u="none" baseline="0">
              <a:solidFill>
                <a:sysClr val="windowText" lastClr="000000"/>
              </a:solidFill>
              <a:effectLst/>
              <a:latin typeface="+mn-lt"/>
              <a:ea typeface="+mn-ea"/>
              <a:cs typeface="+mn-cs"/>
            </a:rPr>
            <a:t> &amp; MONITOR</a:t>
          </a:r>
        </a:p>
      </xdr:txBody>
    </xdr:sp>
    <xdr:clientData fPrintsWithSheet="0"/>
  </xdr:twoCellAnchor>
  <xdr:twoCellAnchor>
    <xdr:from>
      <xdr:col>9</xdr:col>
      <xdr:colOff>309789</xdr:colOff>
      <xdr:row>0</xdr:row>
      <xdr:rowOff>217715</xdr:rowOff>
    </xdr:from>
    <xdr:to>
      <xdr:col>10</xdr:col>
      <xdr:colOff>746848</xdr:colOff>
      <xdr:row>3</xdr:row>
      <xdr:rowOff>170463</xdr:rowOff>
    </xdr:to>
    <xdr:sp macro="" textlink="">
      <xdr:nvSpPr>
        <xdr:cNvPr id="7" name="Rectangle 1">
          <a:hlinkClick xmlns:r="http://schemas.openxmlformats.org/officeDocument/2006/relationships" r:id="rId5"/>
          <a:extLst>
            <a:ext uri="{FF2B5EF4-FFF2-40B4-BE49-F238E27FC236}">
              <a16:creationId xmlns:a16="http://schemas.microsoft.com/office/drawing/2014/main" xmlns="" id="{00000000-0008-0000-0200-000007000000}"/>
            </a:ext>
          </a:extLst>
        </xdr:cNvPr>
        <xdr:cNvSpPr/>
      </xdr:nvSpPr>
      <xdr:spPr>
        <a:xfrm>
          <a:off x="13903325" y="217715"/>
          <a:ext cx="1879416" cy="619498"/>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ysClr val="windowText" lastClr="000000"/>
              </a:solidFill>
              <a:effectLst/>
              <a:latin typeface="+mn-lt"/>
              <a:ea typeface="+mn-ea"/>
              <a:cs typeface="+mn-cs"/>
            </a:rPr>
            <a:t>GO TO STEP 1 &amp; 2:</a:t>
          </a:r>
          <a:r>
            <a:rPr lang="en-GB" sz="1400" b="1" u="none" baseline="0">
              <a:solidFill>
                <a:sysClr val="windowText" lastClr="000000"/>
              </a:solidFill>
              <a:effectLst/>
              <a:latin typeface="+mn-lt"/>
              <a:ea typeface="+mn-ea"/>
              <a:cs typeface="+mn-cs"/>
            </a:rPr>
            <a:t> </a:t>
          </a:r>
          <a:br>
            <a:rPr lang="en-GB" sz="1400" b="1" u="none" baseline="0">
              <a:solidFill>
                <a:sysClr val="windowText" lastClr="000000"/>
              </a:solidFill>
              <a:effectLst/>
              <a:latin typeface="+mn-lt"/>
              <a:ea typeface="+mn-ea"/>
              <a:cs typeface="+mn-cs"/>
            </a:rPr>
          </a:br>
          <a:r>
            <a:rPr lang="en-GB" sz="1400" b="1" u="none">
              <a:solidFill>
                <a:sysClr val="windowText" lastClr="000000"/>
              </a:solidFill>
              <a:effectLst/>
              <a:latin typeface="+mn-lt"/>
              <a:ea typeface="+mn-ea"/>
              <a:cs typeface="+mn-cs"/>
            </a:rPr>
            <a:t>ASSESS &amp; SELECT</a:t>
          </a:r>
          <a:endParaRPr lang="en-GB" sz="1400" b="1" u="none" baseline="0">
            <a:solidFill>
              <a:sysClr val="windowText" lastClr="000000"/>
            </a:solidFill>
            <a:effectLst/>
            <a:latin typeface="+mn-lt"/>
            <a:ea typeface="+mn-ea"/>
            <a:cs typeface="+mn-cs"/>
          </a:endParaRPr>
        </a:p>
      </xdr:txBody>
    </xdr:sp>
    <xdr:clientData fPrintsWithSheet="0"/>
  </xdr:twoCellAnchor>
  <xdr:twoCellAnchor>
    <xdr:from>
      <xdr:col>1</xdr:col>
      <xdr:colOff>2502086</xdr:colOff>
      <xdr:row>5</xdr:row>
      <xdr:rowOff>200026</xdr:rowOff>
    </xdr:from>
    <xdr:to>
      <xdr:col>7</xdr:col>
      <xdr:colOff>36792</xdr:colOff>
      <xdr:row>7</xdr:row>
      <xdr:rowOff>143996</xdr:rowOff>
    </xdr:to>
    <xdr:sp macro="" textlink="">
      <xdr:nvSpPr>
        <xdr:cNvPr id="9" name="Speech Bubble: Rectangle with Corners Rounded 8">
          <a:extLst>
            <a:ext uri="{FF2B5EF4-FFF2-40B4-BE49-F238E27FC236}">
              <a16:creationId xmlns:a16="http://schemas.microsoft.com/office/drawing/2014/main" xmlns="" id="{00000000-0008-0000-0200-000009000000}"/>
            </a:ext>
          </a:extLst>
        </xdr:cNvPr>
        <xdr:cNvSpPr/>
      </xdr:nvSpPr>
      <xdr:spPr>
        <a:xfrm>
          <a:off x="2647762" y="1152526"/>
          <a:ext cx="8393206" cy="347382"/>
        </a:xfrm>
        <a:prstGeom prst="wedgeRoundRectCallout">
          <a:avLst>
            <a:gd name="adj1" fmla="val 17449"/>
            <a:gd name="adj2" fmla="val 100734"/>
            <a:gd name="adj3" fmla="val 16667"/>
          </a:avLst>
        </a:prstGeom>
        <a:solidFill>
          <a:srgbClr val="FFC000"/>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b="1">
              <a:solidFill>
                <a:sysClr val="windowText" lastClr="000000"/>
              </a:solidFill>
            </a:rPr>
            <a:t>These values are calculated automatically based on worksheet "Steps</a:t>
          </a:r>
          <a:r>
            <a:rPr lang="en-GB" sz="1400" b="1" baseline="0">
              <a:solidFill>
                <a:sysClr val="windowText" lastClr="000000"/>
              </a:solidFill>
            </a:rPr>
            <a:t> 1 &amp; 2 - Assess &amp; select"</a:t>
          </a:r>
          <a:endParaRPr lang="en-GB" sz="1400" b="1">
            <a:solidFill>
              <a:sysClr val="windowText" lastClr="000000"/>
            </a:solidFill>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0.05235</cdr:x>
      <cdr:y>0.92219</cdr:y>
    </cdr:from>
    <cdr:to>
      <cdr:x>0.17933</cdr:x>
      <cdr:y>1</cdr:y>
    </cdr:to>
    <cdr:sp macro="" textlink="">
      <cdr:nvSpPr>
        <cdr:cNvPr id="2" name="TextBox 1">
          <a:extLst xmlns:a="http://schemas.openxmlformats.org/drawingml/2006/main">
            <a:ext uri="{FF2B5EF4-FFF2-40B4-BE49-F238E27FC236}">
              <a16:creationId xmlns:a16="http://schemas.microsoft.com/office/drawing/2014/main" xmlns="" id="{8944C6F4-6CDD-441B-BAD2-427C435BF922}"/>
            </a:ext>
          </a:extLst>
        </cdr:cNvPr>
        <cdr:cNvSpPr txBox="1"/>
      </cdr:nvSpPr>
      <cdr:spPr>
        <a:xfrm xmlns:a="http://schemas.openxmlformats.org/drawingml/2006/main">
          <a:off x="377372" y="4260970"/>
          <a:ext cx="915336" cy="3595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N = 51 benchmarks</a:t>
          </a:r>
        </a:p>
      </cdr:txBody>
    </cdr:sp>
  </cdr:relSizeAnchor>
  <cdr:relSizeAnchor xmlns:cdr="http://schemas.openxmlformats.org/drawingml/2006/chartDrawing">
    <cdr:from>
      <cdr:x>0.44314</cdr:x>
      <cdr:y>0.87279</cdr:y>
    </cdr:from>
    <cdr:to>
      <cdr:x>0.90939</cdr:x>
      <cdr:y>0.92655</cdr:y>
    </cdr:to>
    <cdr:sp macro="" textlink="">
      <cdr:nvSpPr>
        <cdr:cNvPr id="3" name="TextBox 1">
          <a:extLst xmlns:a="http://schemas.openxmlformats.org/drawingml/2006/main">
            <a:ext uri="{FF2B5EF4-FFF2-40B4-BE49-F238E27FC236}">
              <a16:creationId xmlns:a16="http://schemas.microsoft.com/office/drawing/2014/main" xmlns="" id="{940540FE-FA31-457B-9723-CB55DB91B2A7}"/>
            </a:ext>
          </a:extLst>
        </cdr:cNvPr>
        <cdr:cNvSpPr txBox="1"/>
      </cdr:nvSpPr>
      <cdr:spPr>
        <a:xfrm xmlns:a="http://schemas.openxmlformats.org/drawingml/2006/main">
          <a:off x="3194450" y="4032712"/>
          <a:ext cx="3360966" cy="2484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D</a:t>
          </a:r>
          <a:r>
            <a:rPr lang="en-GB" sz="1050" baseline="0"/>
            <a:t>oes industrial park fullfil international EIP benchmarks?</a:t>
          </a:r>
          <a:endParaRPr lang="en-GB" sz="1050"/>
        </a:p>
      </cdr:txBody>
    </cdr:sp>
  </cdr:relSizeAnchor>
  <cdr:relSizeAnchor xmlns:cdr="http://schemas.openxmlformats.org/drawingml/2006/chartDrawing">
    <cdr:from>
      <cdr:x>0.42987</cdr:x>
      <cdr:y>0.86503</cdr:y>
    </cdr:from>
    <cdr:to>
      <cdr:x>0.96186</cdr:x>
      <cdr:y>0.97238</cdr:y>
    </cdr:to>
    <cdr:sp macro="" textlink="">
      <cdr:nvSpPr>
        <cdr:cNvPr id="4" name="Rectangle 3">
          <a:extLst xmlns:a="http://schemas.openxmlformats.org/drawingml/2006/main">
            <a:ext uri="{FF2B5EF4-FFF2-40B4-BE49-F238E27FC236}">
              <a16:creationId xmlns:a16="http://schemas.microsoft.com/office/drawing/2014/main" xmlns="" id="{95B87BD9-1E01-45B8-A012-8770517917C6}"/>
            </a:ext>
          </a:extLst>
        </cdr:cNvPr>
        <cdr:cNvSpPr/>
      </cdr:nvSpPr>
      <cdr:spPr>
        <a:xfrm xmlns:a="http://schemas.openxmlformats.org/drawingml/2006/main">
          <a:off x="2966215" y="4147034"/>
          <a:ext cx="3670869" cy="514646"/>
        </a:xfrm>
        <a:prstGeom xmlns:a="http://schemas.openxmlformats.org/drawingml/2006/main" prst="rect">
          <a:avLst/>
        </a:prstGeom>
        <a:noFill xmlns:a="http://schemas.openxmlformats.org/drawingml/2006/main"/>
        <a:ln xmlns:a="http://schemas.openxmlformats.org/drawingml/2006/main" w="9525">
          <a:solidFill>
            <a:sysClr val="windowText" lastClr="000000"/>
          </a:solid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0.53077</cdr:x>
      <cdr:y>0.47176</cdr:y>
    </cdr:from>
    <cdr:to>
      <cdr:x>0.97609</cdr:x>
      <cdr:y>0.8702</cdr:y>
    </cdr:to>
    <cdr:sp macro="" textlink="">
      <cdr:nvSpPr>
        <cdr:cNvPr id="8" name="Rectangle 7">
          <a:extLst xmlns:a="http://schemas.openxmlformats.org/drawingml/2006/main">
            <a:ext uri="{FF2B5EF4-FFF2-40B4-BE49-F238E27FC236}">
              <a16:creationId xmlns:a16="http://schemas.microsoft.com/office/drawing/2014/main" xmlns="" id="{35BE1734-FFE6-4B6F-BFDD-34F96E5D494F}"/>
            </a:ext>
          </a:extLst>
        </cdr:cNvPr>
        <cdr:cNvSpPr/>
      </cdr:nvSpPr>
      <cdr:spPr>
        <a:xfrm xmlns:a="http://schemas.openxmlformats.org/drawingml/2006/main">
          <a:off x="3569510" y="2160675"/>
          <a:ext cx="2994901" cy="1824847"/>
        </a:xfrm>
        <a:prstGeom xmlns:a="http://schemas.openxmlformats.org/drawingml/2006/main" prst="rect">
          <a:avLst/>
        </a:prstGeom>
        <a:noFill xmlns:a="http://schemas.openxmlformats.org/drawingml/2006/main"/>
        <a:ln xmlns:a="http://schemas.openxmlformats.org/drawingml/2006/main">
          <a:solidFill>
            <a:sysClr val="windowText" lastClr="000000"/>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sz="1100"/>
        </a:p>
      </cdr:txBody>
    </cdr:sp>
  </cdr:relSizeAnchor>
  <cdr:relSizeAnchor xmlns:cdr="http://schemas.openxmlformats.org/drawingml/2006/chartDrawing">
    <cdr:from>
      <cdr:x>0.55594</cdr:x>
      <cdr:y>0.71174</cdr:y>
    </cdr:from>
    <cdr:to>
      <cdr:x>0.59763</cdr:x>
      <cdr:y>0.81444</cdr:y>
    </cdr:to>
    <cdr:sp macro="" textlink="">
      <cdr:nvSpPr>
        <cdr:cNvPr id="9" name="Rectangle 8">
          <a:extLst xmlns:a="http://schemas.openxmlformats.org/drawingml/2006/main">
            <a:ext uri="{FF2B5EF4-FFF2-40B4-BE49-F238E27FC236}">
              <a16:creationId xmlns:a16="http://schemas.microsoft.com/office/drawing/2014/main" xmlns="" id="{CB916EEB-7091-400A-81A7-5DC5FCB818B7}"/>
            </a:ext>
          </a:extLst>
        </cdr:cNvPr>
        <cdr:cNvSpPr/>
      </cdr:nvSpPr>
      <cdr:spPr>
        <a:xfrm xmlns:a="http://schemas.openxmlformats.org/drawingml/2006/main">
          <a:off x="3826898" y="3149855"/>
          <a:ext cx="286981" cy="454504"/>
        </a:xfrm>
        <a:prstGeom xmlns:a="http://schemas.openxmlformats.org/drawingml/2006/main" prst="rect">
          <a:avLst/>
        </a:prstGeom>
        <a:solidFill xmlns:a="http://schemas.openxmlformats.org/drawingml/2006/main">
          <a:srgbClr val="00B050"/>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0.56809</cdr:x>
      <cdr:y>0.52604</cdr:y>
    </cdr:from>
    <cdr:to>
      <cdr:x>0.56891</cdr:x>
      <cdr:y>0.63317</cdr:y>
    </cdr:to>
    <cdr:cxnSp macro="">
      <cdr:nvCxnSpPr>
        <cdr:cNvPr id="10" name="Straight Arrow Connector 9">
          <a:extLst xmlns:a="http://schemas.openxmlformats.org/drawingml/2006/main">
            <a:ext uri="{FF2B5EF4-FFF2-40B4-BE49-F238E27FC236}">
              <a16:creationId xmlns:a16="http://schemas.microsoft.com/office/drawing/2014/main" xmlns="" id="{E03F2C38-C33C-480C-BB2A-0FA8A662BFEC}"/>
            </a:ext>
          </a:extLst>
        </cdr:cNvPr>
        <cdr:cNvCxnSpPr/>
      </cdr:nvCxnSpPr>
      <cdr:spPr>
        <a:xfrm xmlns:a="http://schemas.openxmlformats.org/drawingml/2006/main" flipV="1">
          <a:off x="3820529" y="2409263"/>
          <a:ext cx="5532" cy="490671"/>
        </a:xfrm>
        <a:prstGeom xmlns:a="http://schemas.openxmlformats.org/drawingml/2006/main" prst="straightConnector1">
          <a:avLst/>
        </a:prstGeom>
        <a:ln xmlns:a="http://schemas.openxmlformats.org/drawingml/2006/main" w="31750">
          <a:solidFill>
            <a:schemeClr val="tx1"/>
          </a:solidFill>
          <a:tailEnd type="diamond"/>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0.6073</cdr:x>
      <cdr:y>0.68687</cdr:y>
    </cdr:from>
    <cdr:to>
      <cdr:x>0.985</cdr:x>
      <cdr:y>0.86123</cdr:y>
    </cdr:to>
    <cdr:sp macro="" textlink="">
      <cdr:nvSpPr>
        <cdr:cNvPr id="27" name="TextBox 1">
          <a:extLst xmlns:a="http://schemas.openxmlformats.org/drawingml/2006/main">
            <a:ext uri="{FF2B5EF4-FFF2-40B4-BE49-F238E27FC236}">
              <a16:creationId xmlns:a16="http://schemas.microsoft.com/office/drawing/2014/main" xmlns="" id="{F52EE8A4-0865-4C7F-96FF-2A98E1185BA2}"/>
            </a:ext>
          </a:extLst>
        </cdr:cNvPr>
        <cdr:cNvSpPr txBox="1"/>
      </cdr:nvSpPr>
      <cdr:spPr>
        <a:xfrm xmlns:a="http://schemas.openxmlformats.org/drawingml/2006/main">
          <a:off x="4084221" y="3145894"/>
          <a:ext cx="2540136" cy="7985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t>Current performance</a:t>
          </a:r>
        </a:p>
        <a:p xmlns:a="http://schemas.openxmlformats.org/drawingml/2006/main">
          <a:r>
            <a:rPr lang="en-GB" sz="1050"/>
            <a:t>International EIP </a:t>
          </a:r>
          <a:r>
            <a:rPr lang="en-GB" sz="1050" baseline="0"/>
            <a:t>benchmarks </a:t>
          </a:r>
        </a:p>
        <a:p xmlns:a="http://schemas.openxmlformats.org/drawingml/2006/main">
          <a:r>
            <a:rPr lang="en-GB" sz="1050" baseline="0"/>
            <a:t>which are fully met at present </a:t>
          </a:r>
          <a:endParaRPr lang="en-GB" sz="1050"/>
        </a:p>
      </cdr:txBody>
    </cdr:sp>
  </cdr:relSizeAnchor>
  <cdr:relSizeAnchor xmlns:cdr="http://schemas.openxmlformats.org/drawingml/2006/chartDrawing">
    <cdr:from>
      <cdr:x>0.60063</cdr:x>
      <cdr:y>0.49411</cdr:y>
    </cdr:from>
    <cdr:to>
      <cdr:x>0.97501</cdr:x>
      <cdr:y>0.63789</cdr:y>
    </cdr:to>
    <cdr:sp macro="" textlink="">
      <cdr:nvSpPr>
        <cdr:cNvPr id="28" name="TextBox 1">
          <a:extLst xmlns:a="http://schemas.openxmlformats.org/drawingml/2006/main">
            <a:ext uri="{FF2B5EF4-FFF2-40B4-BE49-F238E27FC236}">
              <a16:creationId xmlns:a16="http://schemas.microsoft.com/office/drawing/2014/main" xmlns="" id="{606C8BB3-E01E-4B7A-919C-2E3849D00DBD}"/>
            </a:ext>
          </a:extLst>
        </cdr:cNvPr>
        <cdr:cNvSpPr txBox="1"/>
      </cdr:nvSpPr>
      <cdr:spPr>
        <a:xfrm xmlns:a="http://schemas.openxmlformats.org/drawingml/2006/main">
          <a:off x="4039365" y="2263025"/>
          <a:ext cx="2517757" cy="6585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t>Improvement potential</a:t>
          </a:r>
        </a:p>
        <a:p xmlns:a="http://schemas.openxmlformats.org/drawingml/2006/main">
          <a:r>
            <a:rPr lang="en-GB" sz="1050"/>
            <a:t>International</a:t>
          </a:r>
          <a:r>
            <a:rPr lang="en-GB" sz="1050" baseline="0"/>
            <a:t> </a:t>
          </a:r>
          <a:r>
            <a:rPr lang="en-GB" sz="1050"/>
            <a:t>EIP benchmarks intended </a:t>
          </a:r>
        </a:p>
        <a:p xmlns:a="http://schemas.openxmlformats.org/drawingml/2006/main">
          <a:r>
            <a:rPr lang="en-GB" sz="1050"/>
            <a:t>to be fully met in 2-3 years</a:t>
          </a:r>
        </a:p>
      </cdr:txBody>
    </cdr:sp>
  </cdr:relSizeAnchor>
  <cdr:relSizeAnchor xmlns:cdr="http://schemas.openxmlformats.org/drawingml/2006/chartDrawing">
    <cdr:from>
      <cdr:x>0.52321</cdr:x>
      <cdr:y>0.39136</cdr:y>
    </cdr:from>
    <cdr:to>
      <cdr:x>0.65833</cdr:x>
      <cdr:y>0.46878</cdr:y>
    </cdr:to>
    <cdr:sp macro="" textlink="">
      <cdr:nvSpPr>
        <cdr:cNvPr id="21" name="TextBox 1">
          <a:extLst xmlns:a="http://schemas.openxmlformats.org/drawingml/2006/main">
            <a:ext uri="{FF2B5EF4-FFF2-40B4-BE49-F238E27FC236}">
              <a16:creationId xmlns:a16="http://schemas.microsoft.com/office/drawing/2014/main" xmlns="" id="{0EB7D781-AC2C-4846-B4BD-E8F206B4C841}"/>
            </a:ext>
          </a:extLst>
        </cdr:cNvPr>
        <cdr:cNvSpPr txBox="1"/>
      </cdr:nvSpPr>
      <cdr:spPr>
        <a:xfrm xmlns:a="http://schemas.openxmlformats.org/drawingml/2006/main">
          <a:off x="3534229" y="1751693"/>
          <a:ext cx="912710" cy="3465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N = 51 benchmarks</a:t>
          </a:r>
        </a:p>
      </cdr:txBody>
    </cdr:sp>
  </cdr:relSizeAnchor>
</c:userShapes>
</file>

<file path=xl/drawings/drawing6.xml><?xml version="1.0" encoding="utf-8"?>
<xdr:wsDr xmlns:xdr="http://schemas.openxmlformats.org/drawingml/2006/spreadsheetDrawing" xmlns:a="http://schemas.openxmlformats.org/drawingml/2006/main">
  <xdr:twoCellAnchor>
    <xdr:from>
      <xdr:col>15</xdr:col>
      <xdr:colOff>107949</xdr:colOff>
      <xdr:row>9</xdr:row>
      <xdr:rowOff>17369</xdr:rowOff>
    </xdr:from>
    <xdr:to>
      <xdr:col>15</xdr:col>
      <xdr:colOff>291353</xdr:colOff>
      <xdr:row>13</xdr:row>
      <xdr:rowOff>168089</xdr:rowOff>
    </xdr:to>
    <xdr:sp macro="" textlink="">
      <xdr:nvSpPr>
        <xdr:cNvPr id="9" name="Arrow: Right 8">
          <a:extLst>
            <a:ext uri="{FF2B5EF4-FFF2-40B4-BE49-F238E27FC236}">
              <a16:creationId xmlns:a16="http://schemas.microsoft.com/office/drawing/2014/main" xmlns="" id="{00000000-0008-0000-0300-000009000000}"/>
            </a:ext>
          </a:extLst>
        </xdr:cNvPr>
        <xdr:cNvSpPr/>
      </xdr:nvSpPr>
      <xdr:spPr>
        <a:xfrm>
          <a:off x="18239067" y="1843928"/>
          <a:ext cx="183404" cy="1618690"/>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59045</xdr:colOff>
      <xdr:row>9</xdr:row>
      <xdr:rowOff>0</xdr:rowOff>
    </xdr:from>
    <xdr:to>
      <xdr:col>8</xdr:col>
      <xdr:colOff>294528</xdr:colOff>
      <xdr:row>13</xdr:row>
      <xdr:rowOff>154831</xdr:rowOff>
    </xdr:to>
    <xdr:sp macro="" textlink="">
      <xdr:nvSpPr>
        <xdr:cNvPr id="10" name="Arrow: Right 9">
          <a:extLst>
            <a:ext uri="{FF2B5EF4-FFF2-40B4-BE49-F238E27FC236}">
              <a16:creationId xmlns:a16="http://schemas.microsoft.com/office/drawing/2014/main" xmlns="" id="{00000000-0008-0000-0300-00000A000000}"/>
            </a:ext>
          </a:extLst>
        </xdr:cNvPr>
        <xdr:cNvSpPr/>
      </xdr:nvSpPr>
      <xdr:spPr>
        <a:xfrm>
          <a:off x="8631545" y="1826559"/>
          <a:ext cx="235483" cy="1622801"/>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56775</xdr:colOff>
      <xdr:row>16</xdr:row>
      <xdr:rowOff>21852</xdr:rowOff>
    </xdr:from>
    <xdr:to>
      <xdr:col>15</xdr:col>
      <xdr:colOff>304575</xdr:colOff>
      <xdr:row>20</xdr:row>
      <xdr:rowOff>8031</xdr:rowOff>
    </xdr:to>
    <xdr:sp macro="" textlink="">
      <xdr:nvSpPr>
        <xdr:cNvPr id="12" name="Arrow: Right 11">
          <a:extLst>
            <a:ext uri="{FF2B5EF4-FFF2-40B4-BE49-F238E27FC236}">
              <a16:creationId xmlns:a16="http://schemas.microsoft.com/office/drawing/2014/main" xmlns="" id="{00000000-0008-0000-0300-00000C000000}"/>
            </a:ext>
          </a:extLst>
        </xdr:cNvPr>
        <xdr:cNvSpPr/>
      </xdr:nvSpPr>
      <xdr:spPr>
        <a:xfrm>
          <a:off x="18187893" y="4067176"/>
          <a:ext cx="247800" cy="145414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67076</xdr:colOff>
      <xdr:row>16</xdr:row>
      <xdr:rowOff>31563</xdr:rowOff>
    </xdr:from>
    <xdr:to>
      <xdr:col>8</xdr:col>
      <xdr:colOff>315579</xdr:colOff>
      <xdr:row>20</xdr:row>
      <xdr:rowOff>10832</xdr:rowOff>
    </xdr:to>
    <xdr:sp macro="" textlink="">
      <xdr:nvSpPr>
        <xdr:cNvPr id="13" name="Arrow: Right 12">
          <a:extLst>
            <a:ext uri="{FF2B5EF4-FFF2-40B4-BE49-F238E27FC236}">
              <a16:creationId xmlns:a16="http://schemas.microsoft.com/office/drawing/2014/main" xmlns="" id="{00000000-0008-0000-0300-00000D000000}"/>
            </a:ext>
          </a:extLst>
        </xdr:cNvPr>
        <xdr:cNvSpPr/>
      </xdr:nvSpPr>
      <xdr:spPr>
        <a:xfrm>
          <a:off x="8639576" y="4076887"/>
          <a:ext cx="248503" cy="1447239"/>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63126</xdr:colOff>
      <xdr:row>22</xdr:row>
      <xdr:rowOff>8538</xdr:rowOff>
    </xdr:from>
    <xdr:to>
      <xdr:col>15</xdr:col>
      <xdr:colOff>313026</xdr:colOff>
      <xdr:row>27</xdr:row>
      <xdr:rowOff>7417</xdr:rowOff>
    </xdr:to>
    <xdr:sp macro="" textlink="">
      <xdr:nvSpPr>
        <xdr:cNvPr id="15" name="Arrow: Right 14">
          <a:extLst>
            <a:ext uri="{FF2B5EF4-FFF2-40B4-BE49-F238E27FC236}">
              <a16:creationId xmlns:a16="http://schemas.microsoft.com/office/drawing/2014/main" xmlns="" id="{00000000-0008-0000-0300-00000F000000}"/>
            </a:ext>
          </a:extLst>
        </xdr:cNvPr>
        <xdr:cNvSpPr/>
      </xdr:nvSpPr>
      <xdr:spPr>
        <a:xfrm>
          <a:off x="18194244" y="6093332"/>
          <a:ext cx="249900" cy="190387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59044</xdr:colOff>
      <xdr:row>22</xdr:row>
      <xdr:rowOff>8537</xdr:rowOff>
    </xdr:from>
    <xdr:to>
      <xdr:col>8</xdr:col>
      <xdr:colOff>307547</xdr:colOff>
      <xdr:row>26</xdr:row>
      <xdr:rowOff>373475</xdr:rowOff>
    </xdr:to>
    <xdr:sp macro="" textlink="">
      <xdr:nvSpPr>
        <xdr:cNvPr id="16" name="Arrow: Right 15">
          <a:extLst>
            <a:ext uri="{FF2B5EF4-FFF2-40B4-BE49-F238E27FC236}">
              <a16:creationId xmlns:a16="http://schemas.microsoft.com/office/drawing/2014/main" xmlns="" id="{00000000-0008-0000-0300-000010000000}"/>
            </a:ext>
          </a:extLst>
        </xdr:cNvPr>
        <xdr:cNvSpPr/>
      </xdr:nvSpPr>
      <xdr:spPr>
        <a:xfrm>
          <a:off x="8631544" y="6093331"/>
          <a:ext cx="248503" cy="1888938"/>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70251</xdr:colOff>
      <xdr:row>29</xdr:row>
      <xdr:rowOff>11351</xdr:rowOff>
    </xdr:from>
    <xdr:to>
      <xdr:col>8</xdr:col>
      <xdr:colOff>318754</xdr:colOff>
      <xdr:row>34</xdr:row>
      <xdr:rowOff>21326</xdr:rowOff>
    </xdr:to>
    <xdr:sp macro="" textlink="">
      <xdr:nvSpPr>
        <xdr:cNvPr id="19" name="Arrow: Right 18">
          <a:extLst>
            <a:ext uri="{FF2B5EF4-FFF2-40B4-BE49-F238E27FC236}">
              <a16:creationId xmlns:a16="http://schemas.microsoft.com/office/drawing/2014/main" xmlns="" id="{00000000-0008-0000-0300-000013000000}"/>
            </a:ext>
          </a:extLst>
        </xdr:cNvPr>
        <xdr:cNvSpPr/>
      </xdr:nvSpPr>
      <xdr:spPr>
        <a:xfrm>
          <a:off x="8642751" y="8572645"/>
          <a:ext cx="248503" cy="1914975"/>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59045</xdr:colOff>
      <xdr:row>36</xdr:row>
      <xdr:rowOff>30490</xdr:rowOff>
    </xdr:from>
    <xdr:to>
      <xdr:col>8</xdr:col>
      <xdr:colOff>307548</xdr:colOff>
      <xdr:row>41</xdr:row>
      <xdr:rowOff>30940</xdr:rowOff>
    </xdr:to>
    <xdr:sp macro="" textlink="">
      <xdr:nvSpPr>
        <xdr:cNvPr id="22" name="Arrow: Right 21">
          <a:extLst>
            <a:ext uri="{FF2B5EF4-FFF2-40B4-BE49-F238E27FC236}">
              <a16:creationId xmlns:a16="http://schemas.microsoft.com/office/drawing/2014/main" xmlns="" id="{00000000-0008-0000-0300-000016000000}"/>
            </a:ext>
          </a:extLst>
        </xdr:cNvPr>
        <xdr:cNvSpPr/>
      </xdr:nvSpPr>
      <xdr:spPr>
        <a:xfrm>
          <a:off x="8631545" y="11068284"/>
          <a:ext cx="248503" cy="1905450"/>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70250</xdr:colOff>
      <xdr:row>43</xdr:row>
      <xdr:rowOff>40104</xdr:rowOff>
    </xdr:from>
    <xdr:to>
      <xdr:col>8</xdr:col>
      <xdr:colOff>318753</xdr:colOff>
      <xdr:row>48</xdr:row>
      <xdr:rowOff>17693</xdr:rowOff>
    </xdr:to>
    <xdr:sp macro="" textlink="">
      <xdr:nvSpPr>
        <xdr:cNvPr id="25" name="Arrow: Right 24">
          <a:extLst>
            <a:ext uri="{FF2B5EF4-FFF2-40B4-BE49-F238E27FC236}">
              <a16:creationId xmlns:a16="http://schemas.microsoft.com/office/drawing/2014/main" xmlns="" id="{00000000-0008-0000-0300-000019000000}"/>
            </a:ext>
          </a:extLst>
        </xdr:cNvPr>
        <xdr:cNvSpPr/>
      </xdr:nvSpPr>
      <xdr:spPr>
        <a:xfrm>
          <a:off x="8642750" y="13554398"/>
          <a:ext cx="248503" cy="1882589"/>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59044</xdr:colOff>
      <xdr:row>50</xdr:row>
      <xdr:rowOff>38062</xdr:rowOff>
    </xdr:from>
    <xdr:to>
      <xdr:col>8</xdr:col>
      <xdr:colOff>307547</xdr:colOff>
      <xdr:row>55</xdr:row>
      <xdr:rowOff>12475</xdr:rowOff>
    </xdr:to>
    <xdr:sp macro="" textlink="">
      <xdr:nvSpPr>
        <xdr:cNvPr id="28" name="Arrow: Right 27">
          <a:extLst>
            <a:ext uri="{FF2B5EF4-FFF2-40B4-BE49-F238E27FC236}">
              <a16:creationId xmlns:a16="http://schemas.microsoft.com/office/drawing/2014/main" xmlns="" id="{00000000-0008-0000-0300-00001C000000}"/>
            </a:ext>
          </a:extLst>
        </xdr:cNvPr>
        <xdr:cNvSpPr/>
      </xdr:nvSpPr>
      <xdr:spPr>
        <a:xfrm>
          <a:off x="8631544" y="16028856"/>
          <a:ext cx="248503" cy="1879413"/>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84632</xdr:colOff>
      <xdr:row>57</xdr:row>
      <xdr:rowOff>9684</xdr:rowOff>
    </xdr:from>
    <xdr:to>
      <xdr:col>8</xdr:col>
      <xdr:colOff>313765</xdr:colOff>
      <xdr:row>61</xdr:row>
      <xdr:rowOff>380999</xdr:rowOff>
    </xdr:to>
    <xdr:sp macro="" textlink="">
      <xdr:nvSpPr>
        <xdr:cNvPr id="20" name="Arrow: Right 27">
          <a:extLst>
            <a:ext uri="{FF2B5EF4-FFF2-40B4-BE49-F238E27FC236}">
              <a16:creationId xmlns:a16="http://schemas.microsoft.com/office/drawing/2014/main" xmlns="" id="{00000000-0008-0000-0300-000014000000}"/>
            </a:ext>
          </a:extLst>
        </xdr:cNvPr>
        <xdr:cNvSpPr/>
      </xdr:nvSpPr>
      <xdr:spPr>
        <a:xfrm>
          <a:off x="8657132" y="18476978"/>
          <a:ext cx="229133" cy="1895315"/>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69476</xdr:colOff>
      <xdr:row>29</xdr:row>
      <xdr:rowOff>8538</xdr:rowOff>
    </xdr:from>
    <xdr:to>
      <xdr:col>15</xdr:col>
      <xdr:colOff>313026</xdr:colOff>
      <xdr:row>34</xdr:row>
      <xdr:rowOff>7417</xdr:rowOff>
    </xdr:to>
    <xdr:sp macro="" textlink="">
      <xdr:nvSpPr>
        <xdr:cNvPr id="40" name="Arrow: Right 39">
          <a:extLst>
            <a:ext uri="{FF2B5EF4-FFF2-40B4-BE49-F238E27FC236}">
              <a16:creationId xmlns:a16="http://schemas.microsoft.com/office/drawing/2014/main" xmlns="" id="{00000000-0008-0000-0300-000028000000}"/>
            </a:ext>
          </a:extLst>
        </xdr:cNvPr>
        <xdr:cNvSpPr/>
      </xdr:nvSpPr>
      <xdr:spPr>
        <a:xfrm>
          <a:off x="18200594" y="8569832"/>
          <a:ext cx="243550" cy="190387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77506</xdr:colOff>
      <xdr:row>36</xdr:row>
      <xdr:rowOff>45331</xdr:rowOff>
    </xdr:from>
    <xdr:to>
      <xdr:col>15</xdr:col>
      <xdr:colOff>327406</xdr:colOff>
      <xdr:row>41</xdr:row>
      <xdr:rowOff>44210</xdr:rowOff>
    </xdr:to>
    <xdr:sp macro="" textlink="">
      <xdr:nvSpPr>
        <xdr:cNvPr id="41" name="Arrow: Right 40">
          <a:extLst>
            <a:ext uri="{FF2B5EF4-FFF2-40B4-BE49-F238E27FC236}">
              <a16:creationId xmlns:a16="http://schemas.microsoft.com/office/drawing/2014/main" xmlns="" id="{00000000-0008-0000-0300-000029000000}"/>
            </a:ext>
          </a:extLst>
        </xdr:cNvPr>
        <xdr:cNvSpPr/>
      </xdr:nvSpPr>
      <xdr:spPr>
        <a:xfrm>
          <a:off x="18208624" y="11083125"/>
          <a:ext cx="249900" cy="190387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55094</xdr:colOff>
      <xdr:row>43</xdr:row>
      <xdr:rowOff>26094</xdr:rowOff>
    </xdr:from>
    <xdr:to>
      <xdr:col>15</xdr:col>
      <xdr:colOff>311344</xdr:colOff>
      <xdr:row>48</xdr:row>
      <xdr:rowOff>24973</xdr:rowOff>
    </xdr:to>
    <xdr:sp macro="" textlink="">
      <xdr:nvSpPr>
        <xdr:cNvPr id="52" name="Arrow: Right 51">
          <a:extLst>
            <a:ext uri="{FF2B5EF4-FFF2-40B4-BE49-F238E27FC236}">
              <a16:creationId xmlns:a16="http://schemas.microsoft.com/office/drawing/2014/main" xmlns="" id="{00000000-0008-0000-0300-000034000000}"/>
            </a:ext>
          </a:extLst>
        </xdr:cNvPr>
        <xdr:cNvSpPr/>
      </xdr:nvSpPr>
      <xdr:spPr>
        <a:xfrm>
          <a:off x="18186212" y="13540388"/>
          <a:ext cx="256250" cy="190387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58269</xdr:colOff>
      <xdr:row>50</xdr:row>
      <xdr:rowOff>29269</xdr:rowOff>
    </xdr:from>
    <xdr:to>
      <xdr:col>15</xdr:col>
      <xdr:colOff>314519</xdr:colOff>
      <xdr:row>55</xdr:row>
      <xdr:rowOff>37673</xdr:rowOff>
    </xdr:to>
    <xdr:sp macro="" textlink="">
      <xdr:nvSpPr>
        <xdr:cNvPr id="53" name="Arrow: Right 52">
          <a:extLst>
            <a:ext uri="{FF2B5EF4-FFF2-40B4-BE49-F238E27FC236}">
              <a16:creationId xmlns:a16="http://schemas.microsoft.com/office/drawing/2014/main" xmlns="" id="{00000000-0008-0000-0300-000035000000}"/>
            </a:ext>
          </a:extLst>
        </xdr:cNvPr>
        <xdr:cNvSpPr/>
      </xdr:nvSpPr>
      <xdr:spPr>
        <a:xfrm>
          <a:off x="18189387" y="16020063"/>
          <a:ext cx="256250" cy="1913404"/>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58268</xdr:colOff>
      <xdr:row>57</xdr:row>
      <xdr:rowOff>29269</xdr:rowOff>
    </xdr:from>
    <xdr:to>
      <xdr:col>15</xdr:col>
      <xdr:colOff>311343</xdr:colOff>
      <xdr:row>62</xdr:row>
      <xdr:rowOff>34498</xdr:rowOff>
    </xdr:to>
    <xdr:sp macro="" textlink="">
      <xdr:nvSpPr>
        <xdr:cNvPr id="54" name="Arrow: Right 53">
          <a:extLst>
            <a:ext uri="{FF2B5EF4-FFF2-40B4-BE49-F238E27FC236}">
              <a16:creationId xmlns:a16="http://schemas.microsoft.com/office/drawing/2014/main" xmlns="" id="{00000000-0008-0000-0300-000036000000}"/>
            </a:ext>
          </a:extLst>
        </xdr:cNvPr>
        <xdr:cNvSpPr/>
      </xdr:nvSpPr>
      <xdr:spPr>
        <a:xfrm>
          <a:off x="18189386" y="18496563"/>
          <a:ext cx="253075" cy="191022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377825</xdr:colOff>
      <xdr:row>0</xdr:row>
      <xdr:rowOff>179295</xdr:rowOff>
    </xdr:from>
    <xdr:to>
      <xdr:col>12</xdr:col>
      <xdr:colOff>190500</xdr:colOff>
      <xdr:row>3</xdr:row>
      <xdr:rowOff>160619</xdr:rowOff>
    </xdr:to>
    <xdr:sp macro="" textlink="">
      <xdr:nvSpPr>
        <xdr:cNvPr id="23" name="Rectangle 1">
          <a:hlinkClick xmlns:r="http://schemas.openxmlformats.org/officeDocument/2006/relationships" r:id="rId1"/>
          <a:extLst>
            <a:ext uri="{FF2B5EF4-FFF2-40B4-BE49-F238E27FC236}">
              <a16:creationId xmlns:a16="http://schemas.microsoft.com/office/drawing/2014/main" xmlns="" id="{00000000-0008-0000-0300-000017000000}"/>
            </a:ext>
          </a:extLst>
        </xdr:cNvPr>
        <xdr:cNvSpPr/>
      </xdr:nvSpPr>
      <xdr:spPr>
        <a:xfrm>
          <a:off x="12345707" y="179295"/>
          <a:ext cx="1560793" cy="586442"/>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baseline="0">
              <a:solidFill>
                <a:sysClr val="windowText" lastClr="000000"/>
              </a:solidFill>
              <a:effectLst/>
              <a:latin typeface="+mn-lt"/>
              <a:ea typeface="+mn-ea"/>
              <a:cs typeface="+mn-cs"/>
            </a:rPr>
            <a:t>GO TO INSTRUCTIONS</a:t>
          </a:r>
        </a:p>
      </xdr:txBody>
    </xdr:sp>
    <xdr:clientData fPrintsWithSheet="0"/>
  </xdr:twoCellAnchor>
  <xdr:twoCellAnchor>
    <xdr:from>
      <xdr:col>12</xdr:col>
      <xdr:colOff>313712</xdr:colOff>
      <xdr:row>0</xdr:row>
      <xdr:rowOff>160058</xdr:rowOff>
    </xdr:from>
    <xdr:to>
      <xdr:col>13</xdr:col>
      <xdr:colOff>784362</xdr:colOff>
      <xdr:row>3</xdr:row>
      <xdr:rowOff>164913</xdr:rowOff>
    </xdr:to>
    <xdr:sp macro="" textlink="">
      <xdr:nvSpPr>
        <xdr:cNvPr id="27" name="Rectangle 1">
          <a:hlinkClick xmlns:r="http://schemas.openxmlformats.org/officeDocument/2006/relationships" r:id="rId2"/>
          <a:extLst>
            <a:ext uri="{FF2B5EF4-FFF2-40B4-BE49-F238E27FC236}">
              <a16:creationId xmlns:a16="http://schemas.microsoft.com/office/drawing/2014/main" xmlns="" id="{00000000-0008-0000-0300-00001B000000}"/>
            </a:ext>
          </a:extLst>
        </xdr:cNvPr>
        <xdr:cNvSpPr/>
      </xdr:nvSpPr>
      <xdr:spPr>
        <a:xfrm>
          <a:off x="14029712" y="160058"/>
          <a:ext cx="1882591" cy="609973"/>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ysClr val="windowText" lastClr="000000"/>
              </a:solidFill>
              <a:effectLst/>
              <a:latin typeface="+mn-lt"/>
              <a:ea typeface="+mn-ea"/>
              <a:cs typeface="+mn-cs"/>
            </a:rPr>
            <a:t>GO TO STEP 1 &amp; 2:</a:t>
          </a:r>
          <a:r>
            <a:rPr lang="en-GB" sz="1400" b="1" u="none" baseline="0">
              <a:solidFill>
                <a:sysClr val="windowText" lastClr="000000"/>
              </a:solidFill>
              <a:effectLst/>
              <a:latin typeface="+mn-lt"/>
              <a:ea typeface="+mn-ea"/>
              <a:cs typeface="+mn-cs"/>
            </a:rPr>
            <a:t> </a:t>
          </a:r>
          <a:br>
            <a:rPr lang="en-GB" sz="1400" b="1" u="none" baseline="0">
              <a:solidFill>
                <a:sysClr val="windowText" lastClr="000000"/>
              </a:solidFill>
              <a:effectLst/>
              <a:latin typeface="+mn-lt"/>
              <a:ea typeface="+mn-ea"/>
              <a:cs typeface="+mn-cs"/>
            </a:rPr>
          </a:br>
          <a:r>
            <a:rPr lang="en-GB" sz="1400" b="1" u="none">
              <a:solidFill>
                <a:sysClr val="windowText" lastClr="000000"/>
              </a:solidFill>
              <a:effectLst/>
              <a:latin typeface="+mn-lt"/>
              <a:ea typeface="+mn-ea"/>
              <a:cs typeface="+mn-cs"/>
            </a:rPr>
            <a:t>ASSESS &amp; SELECT</a:t>
          </a:r>
          <a:endParaRPr lang="en-GB" sz="1400" b="1" u="none" baseline="0">
            <a:solidFill>
              <a:sysClr val="windowText" lastClr="000000"/>
            </a:solidFill>
            <a:effectLst/>
            <a:latin typeface="+mn-lt"/>
            <a:ea typeface="+mn-ea"/>
            <a:cs typeface="+mn-cs"/>
          </a:endParaRPr>
        </a:p>
      </xdr:txBody>
    </xdr:sp>
    <xdr:clientData fPrintsWithSheet="0"/>
  </xdr:twoCellAnchor>
  <xdr:twoCellAnchor>
    <xdr:from>
      <xdr:col>13</xdr:col>
      <xdr:colOff>1064558</xdr:colOff>
      <xdr:row>0</xdr:row>
      <xdr:rowOff>163232</xdr:rowOff>
    </xdr:from>
    <xdr:to>
      <xdr:col>14</xdr:col>
      <xdr:colOff>1322294</xdr:colOff>
      <xdr:row>3</xdr:row>
      <xdr:rowOff>142501</xdr:rowOff>
    </xdr:to>
    <xdr:sp macro="" textlink="">
      <xdr:nvSpPr>
        <xdr:cNvPr id="21" name="Rectangle 3">
          <a:extLst>
            <a:ext uri="{FF2B5EF4-FFF2-40B4-BE49-F238E27FC236}">
              <a16:creationId xmlns:a16="http://schemas.microsoft.com/office/drawing/2014/main" xmlns="" id="{00000000-0008-0000-0300-000015000000}"/>
            </a:ext>
          </a:extLst>
        </xdr:cNvPr>
        <xdr:cNvSpPr/>
      </xdr:nvSpPr>
      <xdr:spPr>
        <a:xfrm>
          <a:off x="15486529" y="163232"/>
          <a:ext cx="1602441" cy="584387"/>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n-GB" sz="1100" b="1" u="none">
              <a:solidFill>
                <a:sysClr val="windowText" lastClr="000000"/>
              </a:solidFill>
              <a:effectLst/>
              <a:latin typeface="+mn-lt"/>
              <a:ea typeface="+mn-ea"/>
              <a:cs typeface="+mn-cs"/>
            </a:rPr>
            <a:t>Please provide your</a:t>
          </a:r>
          <a:r>
            <a:rPr lang="en-GB" sz="1100" b="1" u="none" baseline="0">
              <a:solidFill>
                <a:sysClr val="windowText" lastClr="000000"/>
              </a:solidFill>
              <a:effectLst/>
              <a:latin typeface="+mn-lt"/>
              <a:ea typeface="+mn-ea"/>
              <a:cs typeface="+mn-cs"/>
            </a:rPr>
            <a:t> input into y</a:t>
          </a:r>
          <a:r>
            <a:rPr lang="en-GB" sz="1100" b="1" u="none">
              <a:solidFill>
                <a:sysClr val="windowText" lastClr="000000"/>
              </a:solidFill>
              <a:effectLst/>
              <a:latin typeface="+mn-lt"/>
              <a:ea typeface="+mn-ea"/>
              <a:cs typeface="+mn-cs"/>
            </a:rPr>
            <a:t>ellow cell</a:t>
          </a:r>
          <a:r>
            <a:rPr lang="en-GB" sz="1100" b="1" u="none" baseline="0">
              <a:solidFill>
                <a:sysClr val="windowText" lastClr="000000"/>
              </a:solidFill>
              <a:effectLst/>
              <a:latin typeface="+mn-lt"/>
              <a:ea typeface="+mn-ea"/>
              <a:cs typeface="+mn-cs"/>
            </a:rPr>
            <a:t>s</a:t>
          </a:r>
          <a:endParaRPr lang="en-GB" sz="1100" u="none">
            <a:solidFill>
              <a:sysClr val="windowText" lastClr="000000"/>
            </a:solidFill>
            <a:effectLst/>
          </a:endParaRPr>
        </a:p>
      </xdr:txBody>
    </xdr:sp>
    <xdr:clientData/>
  </xdr:twoCellAnchor>
</xdr:wsDr>
</file>

<file path=xl/theme/theme1.xml><?xml version="1.0" encoding="utf-8"?>
<a:theme xmlns:a="http://schemas.openxmlformats.org/drawingml/2006/main" name="Office-Design">
  <a:themeElements>
    <a:clrScheme name="UNIDO Graphs">
      <a:dk1>
        <a:srgbClr val="000000"/>
      </a:dk1>
      <a:lt1>
        <a:sysClr val="window" lastClr="FFFFFF"/>
      </a:lt1>
      <a:dk2>
        <a:srgbClr val="005394"/>
      </a:dk2>
      <a:lt2>
        <a:srgbClr val="BBDDEA"/>
      </a:lt2>
      <a:accent1>
        <a:srgbClr val="336A24"/>
      </a:accent1>
      <a:accent2>
        <a:srgbClr val="C55B25"/>
      </a:accent2>
      <a:accent3>
        <a:srgbClr val="880E1B"/>
      </a:accent3>
      <a:accent4>
        <a:srgbClr val="4C1966"/>
      </a:accent4>
      <a:accent5>
        <a:srgbClr val="66B42D"/>
      </a:accent5>
      <a:accent6>
        <a:srgbClr val="0096D6"/>
      </a:accent6>
      <a:hlink>
        <a:srgbClr val="0000FF"/>
      </a:hlink>
      <a:folHlink>
        <a:srgbClr val="4C277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documents.worldbank.org/curated/en/429091513840815462/An-international-framework-for-eco-industrial-park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4C1966"/>
    <pageSetUpPr fitToPage="1"/>
  </sheetPr>
  <dimension ref="B1:CX119"/>
  <sheetViews>
    <sheetView showGridLines="0" showRowColHeaders="0" tabSelected="1" zoomScaleNormal="100" zoomScaleSheetLayoutView="100" workbookViewId="0">
      <pane ySplit="2" topLeftCell="A3" activePane="bottomLeft" state="frozen"/>
      <selection pane="bottomLeft" activeCell="B2" sqref="B2"/>
    </sheetView>
  </sheetViews>
  <sheetFormatPr defaultColWidth="8.5703125" defaultRowHeight="15"/>
  <cols>
    <col min="1" max="1" width="1.85546875" customWidth="1"/>
    <col min="2" max="81" width="2.5703125" customWidth="1"/>
  </cols>
  <sheetData>
    <row r="1" spans="2:80" s="114" customFormat="1" ht="12.95" customHeight="1"/>
    <row r="2" spans="2:80" s="114" customFormat="1" ht="36" customHeight="1">
      <c r="B2" s="115" t="s">
        <v>261</v>
      </c>
      <c r="C2" s="116"/>
      <c r="D2" s="116"/>
      <c r="E2" s="116"/>
      <c r="F2" s="116"/>
    </row>
    <row r="3" spans="2:80" s="96" customFormat="1" ht="15.75" thickBot="1">
      <c r="B3" s="95"/>
      <c r="C3" s="95"/>
      <c r="D3" s="95"/>
      <c r="E3" s="95"/>
      <c r="F3" s="95"/>
    </row>
    <row r="4" spans="2:80" s="9" customFormat="1" ht="18" customHeight="1">
      <c r="B4" s="233" t="s">
        <v>160</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5"/>
    </row>
    <row r="5" spans="2:80" s="9" customFormat="1" ht="5.0999999999999996" customHeight="1">
      <c r="B5" s="117"/>
      <c r="C5" s="104"/>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18"/>
    </row>
    <row r="6" spans="2:80" s="9" customFormat="1" ht="46.5" customHeight="1" thickBot="1">
      <c r="B6" s="231" t="s">
        <v>247</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65"/>
    </row>
    <row r="7" spans="2:80" s="9" customFormat="1" ht="15.75" thickBot="1">
      <c r="B7" s="6"/>
      <c r="C7" s="8"/>
    </row>
    <row r="8" spans="2:80" s="10" customFormat="1" ht="15.95" customHeight="1">
      <c r="B8" s="233" t="s">
        <v>159</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5"/>
    </row>
    <row r="9" spans="2:80" s="10" customFormat="1" ht="5.0999999999999996" customHeight="1">
      <c r="B9" s="119"/>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20"/>
    </row>
    <row r="10" spans="2:80" s="5" customFormat="1" ht="31.5" customHeight="1" thickBot="1">
      <c r="B10" s="266" t="s">
        <v>225</v>
      </c>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c r="BX10" s="267"/>
      <c r="BY10" s="267"/>
      <c r="BZ10" s="267"/>
      <c r="CA10" s="267"/>
      <c r="CB10" s="268"/>
    </row>
    <row r="11" spans="2:80" s="5" customFormat="1" ht="15.75" thickBot="1">
      <c r="B11" s="6"/>
      <c r="C11" s="4"/>
      <c r="D11" s="4"/>
      <c r="E11" s="4"/>
      <c r="F11" s="4"/>
      <c r="G11" s="4"/>
      <c r="H11" s="4"/>
      <c r="I11" s="4"/>
    </row>
    <row r="12" spans="2:80" s="5" customFormat="1" ht="18" customHeight="1">
      <c r="B12" s="233" t="s">
        <v>183</v>
      </c>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5"/>
    </row>
    <row r="13" spans="2:80" s="5" customFormat="1" ht="5.0999999999999996" customHeight="1">
      <c r="B13" s="117"/>
      <c r="C13" s="97"/>
      <c r="D13" s="97"/>
      <c r="E13" s="97"/>
      <c r="F13" s="97"/>
      <c r="G13" s="97"/>
      <c r="H13" s="97"/>
      <c r="I13" s="97"/>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121"/>
    </row>
    <row r="14" spans="2:80" s="5" customFormat="1">
      <c r="B14" s="323" t="s">
        <v>249</v>
      </c>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5"/>
    </row>
    <row r="15" spans="2:80" s="5" customFormat="1" ht="14.45" customHeight="1">
      <c r="B15" s="323"/>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5"/>
    </row>
    <row r="16" spans="2:80" s="5" customFormat="1" ht="5.0999999999999996" customHeight="1">
      <c r="B16" s="12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65"/>
      <c r="BY16" s="113"/>
      <c r="BZ16" s="113"/>
      <c r="CA16" s="113"/>
      <c r="CB16" s="123"/>
    </row>
    <row r="17" spans="2:102" s="5" customFormat="1">
      <c r="B17" s="117"/>
      <c r="C17" s="97"/>
      <c r="D17" s="97"/>
      <c r="E17" s="97"/>
      <c r="F17" s="97"/>
      <c r="G17" s="97"/>
      <c r="H17" s="97"/>
      <c r="I17" s="97"/>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121"/>
      <c r="CD17" s="107"/>
      <c r="CE17" s="98"/>
      <c r="CF17" s="98"/>
      <c r="CG17" s="98"/>
      <c r="CH17" s="98"/>
      <c r="CI17" s="98"/>
      <c r="CJ17" s="98"/>
      <c r="CK17" s="98"/>
      <c r="CL17" s="98"/>
      <c r="CM17" s="98"/>
      <c r="CN17" s="98"/>
      <c r="CO17" s="98"/>
      <c r="CP17" s="98"/>
      <c r="CQ17" s="98"/>
      <c r="CR17" s="98"/>
      <c r="CS17" s="98"/>
      <c r="CT17" s="98"/>
      <c r="CU17" s="98"/>
      <c r="CV17" s="98"/>
      <c r="CW17" s="98"/>
      <c r="CX17" s="98"/>
    </row>
    <row r="18" spans="2:102" s="5" customFormat="1" ht="18.75">
      <c r="B18" s="117"/>
      <c r="C18" s="271" t="s">
        <v>176</v>
      </c>
      <c r="D18" s="271"/>
      <c r="E18" s="271"/>
      <c r="F18" s="271"/>
      <c r="G18" s="271"/>
      <c r="H18" s="271"/>
      <c r="I18" s="271"/>
      <c r="J18" s="271"/>
      <c r="K18" s="271"/>
      <c r="L18" s="271"/>
      <c r="M18" s="271"/>
      <c r="N18" s="271"/>
      <c r="O18" s="98"/>
      <c r="P18" s="98"/>
      <c r="Q18" s="98"/>
      <c r="R18" s="98"/>
      <c r="S18" s="98"/>
      <c r="T18" s="98"/>
      <c r="U18" s="98"/>
      <c r="V18" s="98"/>
      <c r="W18" s="98"/>
      <c r="X18" s="98"/>
      <c r="Y18" s="98"/>
      <c r="Z18" s="98"/>
      <c r="AA18" s="98"/>
      <c r="AB18" s="98"/>
      <c r="AC18" s="269" t="s">
        <v>177</v>
      </c>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98"/>
      <c r="BA18" s="98"/>
      <c r="BB18" s="98"/>
      <c r="BC18" s="270" t="s">
        <v>198</v>
      </c>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121"/>
      <c r="CD18" s="107"/>
    </row>
    <row r="19" spans="2:102" s="5" customFormat="1" ht="15.75" thickBot="1">
      <c r="B19" s="117"/>
      <c r="C19" s="97"/>
      <c r="D19" s="97"/>
      <c r="E19" s="97"/>
      <c r="F19" s="97"/>
      <c r="G19" s="97"/>
      <c r="H19" s="97"/>
      <c r="I19" s="97"/>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121"/>
      <c r="CD19" s="107"/>
      <c r="CE19" s="98"/>
      <c r="CF19" s="98"/>
      <c r="CG19" s="98"/>
      <c r="CH19" s="98"/>
      <c r="CI19" s="98"/>
      <c r="CJ19" s="98"/>
      <c r="CK19" s="98"/>
      <c r="CL19" s="98"/>
      <c r="CM19" s="98"/>
      <c r="CN19" s="98"/>
      <c r="CO19" s="98"/>
      <c r="CP19" s="98"/>
      <c r="CQ19" s="98"/>
      <c r="CR19" s="98"/>
      <c r="CS19" s="98"/>
      <c r="CT19" s="98"/>
      <c r="CU19" s="98"/>
      <c r="CV19" s="98"/>
      <c r="CW19" s="98"/>
      <c r="CX19" s="98"/>
    </row>
    <row r="20" spans="2:102" s="5" customFormat="1" ht="18.75">
      <c r="B20" s="117"/>
      <c r="C20" s="244" t="s">
        <v>180</v>
      </c>
      <c r="D20" s="245"/>
      <c r="E20" s="245"/>
      <c r="F20" s="245"/>
      <c r="G20" s="245"/>
      <c r="H20" s="245"/>
      <c r="I20" s="245"/>
      <c r="J20" s="245"/>
      <c r="K20" s="245"/>
      <c r="L20" s="245"/>
      <c r="M20" s="245"/>
      <c r="N20" s="246"/>
      <c r="O20" s="98"/>
      <c r="P20" s="98"/>
      <c r="Q20" s="98"/>
      <c r="R20" s="247" t="s">
        <v>262</v>
      </c>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9"/>
      <c r="AZ20" s="98"/>
      <c r="BA20" s="98"/>
      <c r="BB20" s="98"/>
      <c r="BC20" s="299" t="s">
        <v>200</v>
      </c>
      <c r="BD20" s="300"/>
      <c r="BE20" s="300"/>
      <c r="BF20" s="300"/>
      <c r="BG20" s="300"/>
      <c r="BH20" s="300"/>
      <c r="BI20" s="300"/>
      <c r="BJ20" s="300"/>
      <c r="BK20" s="300"/>
      <c r="BL20" s="301"/>
      <c r="BM20" s="278" t="s">
        <v>208</v>
      </c>
      <c r="BN20" s="279"/>
      <c r="BO20" s="279"/>
      <c r="BP20" s="279"/>
      <c r="BQ20" s="279"/>
      <c r="BR20" s="279"/>
      <c r="BS20" s="280"/>
      <c r="BT20" s="278" t="s">
        <v>199</v>
      </c>
      <c r="BU20" s="279"/>
      <c r="BV20" s="279"/>
      <c r="BW20" s="279"/>
      <c r="BX20" s="279"/>
      <c r="BY20" s="279"/>
      <c r="BZ20" s="279"/>
      <c r="CA20" s="280"/>
      <c r="CB20" s="121"/>
      <c r="CD20" s="107"/>
    </row>
    <row r="21" spans="2:102" s="5" customFormat="1" ht="15.75" thickBot="1">
      <c r="B21" s="117"/>
      <c r="C21" s="272" t="s">
        <v>226</v>
      </c>
      <c r="D21" s="273"/>
      <c r="E21" s="273"/>
      <c r="F21" s="273"/>
      <c r="G21" s="273"/>
      <c r="H21" s="273"/>
      <c r="I21" s="273"/>
      <c r="J21" s="273"/>
      <c r="K21" s="273"/>
      <c r="L21" s="273"/>
      <c r="M21" s="273"/>
      <c r="N21" s="274"/>
      <c r="O21" s="98"/>
      <c r="P21" s="98"/>
      <c r="Q21" s="98"/>
      <c r="R21" s="250"/>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2"/>
      <c r="AZ21" s="98"/>
      <c r="BA21" s="98"/>
      <c r="BB21" s="98"/>
      <c r="BC21" s="302"/>
      <c r="BD21" s="303"/>
      <c r="BE21" s="303"/>
      <c r="BF21" s="303"/>
      <c r="BG21" s="303"/>
      <c r="BH21" s="303"/>
      <c r="BI21" s="303"/>
      <c r="BJ21" s="303"/>
      <c r="BK21" s="303"/>
      <c r="BL21" s="304"/>
      <c r="BM21" s="281"/>
      <c r="BN21" s="282"/>
      <c r="BO21" s="282"/>
      <c r="BP21" s="282"/>
      <c r="BQ21" s="282"/>
      <c r="BR21" s="282"/>
      <c r="BS21" s="283"/>
      <c r="BT21" s="281"/>
      <c r="BU21" s="282"/>
      <c r="BV21" s="282"/>
      <c r="BW21" s="282"/>
      <c r="BX21" s="282"/>
      <c r="BY21" s="282"/>
      <c r="BZ21" s="282"/>
      <c r="CA21" s="283"/>
      <c r="CB21" s="121"/>
      <c r="CD21" s="107"/>
    </row>
    <row r="22" spans="2:102" s="5" customFormat="1">
      <c r="B22" s="117"/>
      <c r="C22" s="272"/>
      <c r="D22" s="273"/>
      <c r="E22" s="273"/>
      <c r="F22" s="273"/>
      <c r="G22" s="273"/>
      <c r="H22" s="273"/>
      <c r="I22" s="273"/>
      <c r="J22" s="273"/>
      <c r="K22" s="273"/>
      <c r="L22" s="273"/>
      <c r="M22" s="273"/>
      <c r="N22" s="274"/>
      <c r="O22" s="98"/>
      <c r="P22" s="98"/>
      <c r="Q22" s="98"/>
      <c r="R22" s="250"/>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2"/>
      <c r="AZ22" s="98"/>
      <c r="BA22" s="98"/>
      <c r="BB22" s="98"/>
      <c r="BC22" s="290" t="s">
        <v>203</v>
      </c>
      <c r="BD22" s="291"/>
      <c r="BE22" s="291"/>
      <c r="BF22" s="291"/>
      <c r="BG22" s="291"/>
      <c r="BH22" s="291"/>
      <c r="BI22" s="291"/>
      <c r="BJ22" s="291"/>
      <c r="BK22" s="291"/>
      <c r="BL22" s="292"/>
      <c r="BM22" s="290" t="s">
        <v>205</v>
      </c>
      <c r="BN22" s="291"/>
      <c r="BO22" s="291"/>
      <c r="BP22" s="291"/>
      <c r="BQ22" s="291"/>
      <c r="BR22" s="291"/>
      <c r="BS22" s="292"/>
      <c r="BT22" s="290" t="s">
        <v>206</v>
      </c>
      <c r="BU22" s="291"/>
      <c r="BV22" s="291"/>
      <c r="BW22" s="291"/>
      <c r="BX22" s="291"/>
      <c r="BY22" s="291"/>
      <c r="BZ22" s="291"/>
      <c r="CA22" s="292"/>
      <c r="CB22" s="121"/>
      <c r="CD22" s="107"/>
    </row>
    <row r="23" spans="2:102" s="5" customFormat="1" ht="15.75" thickBot="1">
      <c r="B23" s="117"/>
      <c r="C23" s="272"/>
      <c r="D23" s="273"/>
      <c r="E23" s="273"/>
      <c r="F23" s="273"/>
      <c r="G23" s="273"/>
      <c r="H23" s="273"/>
      <c r="I23" s="273"/>
      <c r="J23" s="273"/>
      <c r="K23" s="273"/>
      <c r="L23" s="273"/>
      <c r="M23" s="273"/>
      <c r="N23" s="274"/>
      <c r="O23" s="98"/>
      <c r="P23" s="98"/>
      <c r="Q23" s="98"/>
      <c r="R23" s="250"/>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2"/>
      <c r="AZ23" s="98"/>
      <c r="BA23" s="98"/>
      <c r="BB23" s="98"/>
      <c r="BC23" s="293"/>
      <c r="BD23" s="294"/>
      <c r="BE23" s="294"/>
      <c r="BF23" s="294"/>
      <c r="BG23" s="294"/>
      <c r="BH23" s="294"/>
      <c r="BI23" s="294"/>
      <c r="BJ23" s="294"/>
      <c r="BK23" s="294"/>
      <c r="BL23" s="295"/>
      <c r="BM23" s="296"/>
      <c r="BN23" s="297"/>
      <c r="BO23" s="297"/>
      <c r="BP23" s="297"/>
      <c r="BQ23" s="297"/>
      <c r="BR23" s="297"/>
      <c r="BS23" s="298"/>
      <c r="BT23" s="296"/>
      <c r="BU23" s="297"/>
      <c r="BV23" s="297"/>
      <c r="BW23" s="297"/>
      <c r="BX23" s="297"/>
      <c r="BY23" s="297"/>
      <c r="BZ23" s="297"/>
      <c r="CA23" s="298"/>
      <c r="CB23" s="121"/>
      <c r="CD23" s="107"/>
    </row>
    <row r="24" spans="2:102" s="5" customFormat="1">
      <c r="B24" s="117"/>
      <c r="C24" s="272"/>
      <c r="D24" s="273"/>
      <c r="E24" s="273"/>
      <c r="F24" s="273"/>
      <c r="G24" s="273"/>
      <c r="H24" s="273"/>
      <c r="I24" s="273"/>
      <c r="J24" s="273"/>
      <c r="K24" s="273"/>
      <c r="L24" s="273"/>
      <c r="M24" s="273"/>
      <c r="N24" s="274"/>
      <c r="O24" s="98"/>
      <c r="P24" s="98"/>
      <c r="Q24" s="98"/>
      <c r="R24" s="250"/>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2"/>
      <c r="AZ24" s="98"/>
      <c r="BA24" s="98"/>
      <c r="BB24" s="98"/>
      <c r="BC24" s="290" t="s">
        <v>61</v>
      </c>
      <c r="BD24" s="291"/>
      <c r="BE24" s="291"/>
      <c r="BF24" s="291"/>
      <c r="BG24" s="291"/>
      <c r="BH24" s="291"/>
      <c r="BI24" s="291"/>
      <c r="BJ24" s="291"/>
      <c r="BK24" s="291"/>
      <c r="BL24" s="292"/>
      <c r="BM24" s="290" t="s">
        <v>227</v>
      </c>
      <c r="BN24" s="291"/>
      <c r="BO24" s="291"/>
      <c r="BP24" s="291"/>
      <c r="BQ24" s="291"/>
      <c r="BR24" s="291"/>
      <c r="BS24" s="292"/>
      <c r="BT24" s="290" t="s">
        <v>207</v>
      </c>
      <c r="BU24" s="291"/>
      <c r="BV24" s="291"/>
      <c r="BW24" s="291"/>
      <c r="BX24" s="291"/>
      <c r="BY24" s="291"/>
      <c r="BZ24" s="291"/>
      <c r="CA24" s="292"/>
      <c r="CB24" s="121"/>
      <c r="CD24" s="107"/>
    </row>
    <row r="25" spans="2:102" s="5" customFormat="1" ht="15.75" thickBot="1">
      <c r="B25" s="117"/>
      <c r="C25" s="272"/>
      <c r="D25" s="273"/>
      <c r="E25" s="273"/>
      <c r="F25" s="273"/>
      <c r="G25" s="273"/>
      <c r="H25" s="273"/>
      <c r="I25" s="273"/>
      <c r="J25" s="273"/>
      <c r="K25" s="273"/>
      <c r="L25" s="273"/>
      <c r="M25" s="273"/>
      <c r="N25" s="274"/>
      <c r="O25" s="98"/>
      <c r="P25" s="98"/>
      <c r="Q25" s="98"/>
      <c r="R25" s="250"/>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2"/>
      <c r="AZ25" s="98"/>
      <c r="BA25" s="98"/>
      <c r="BB25" s="98"/>
      <c r="BC25" s="296"/>
      <c r="BD25" s="297"/>
      <c r="BE25" s="297"/>
      <c r="BF25" s="297"/>
      <c r="BG25" s="297"/>
      <c r="BH25" s="297"/>
      <c r="BI25" s="297"/>
      <c r="BJ25" s="297"/>
      <c r="BK25" s="297"/>
      <c r="BL25" s="298"/>
      <c r="BM25" s="296"/>
      <c r="BN25" s="297"/>
      <c r="BO25" s="297"/>
      <c r="BP25" s="297"/>
      <c r="BQ25" s="297"/>
      <c r="BR25" s="297"/>
      <c r="BS25" s="298"/>
      <c r="BT25" s="296"/>
      <c r="BU25" s="297"/>
      <c r="BV25" s="297"/>
      <c r="BW25" s="297"/>
      <c r="BX25" s="297"/>
      <c r="BY25" s="297"/>
      <c r="BZ25" s="297"/>
      <c r="CA25" s="298"/>
      <c r="CB25" s="121"/>
      <c r="CD25" s="107"/>
    </row>
    <row r="26" spans="2:102" s="5" customFormat="1">
      <c r="B26" s="117"/>
      <c r="C26" s="272"/>
      <c r="D26" s="273"/>
      <c r="E26" s="273"/>
      <c r="F26" s="273"/>
      <c r="G26" s="273"/>
      <c r="H26" s="273"/>
      <c r="I26" s="273"/>
      <c r="J26" s="273"/>
      <c r="K26" s="273"/>
      <c r="L26" s="273"/>
      <c r="M26" s="273"/>
      <c r="N26" s="274"/>
      <c r="O26" s="98"/>
      <c r="P26" s="98"/>
      <c r="Q26" s="98"/>
      <c r="R26" s="250"/>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2"/>
      <c r="AZ26" s="98"/>
      <c r="BA26" s="98"/>
      <c r="BB26" s="98"/>
      <c r="BC26" s="305" t="s">
        <v>204</v>
      </c>
      <c r="BD26" s="306"/>
      <c r="BE26" s="306"/>
      <c r="BF26" s="306"/>
      <c r="BG26" s="306"/>
      <c r="BH26" s="306"/>
      <c r="BI26" s="306"/>
      <c r="BJ26" s="306"/>
      <c r="BK26" s="306"/>
      <c r="BL26" s="307"/>
      <c r="BM26" s="305" t="s">
        <v>250</v>
      </c>
      <c r="BN26" s="306"/>
      <c r="BO26" s="306"/>
      <c r="BP26" s="306"/>
      <c r="BQ26" s="306"/>
      <c r="BR26" s="306"/>
      <c r="BS26" s="306"/>
      <c r="BT26" s="306"/>
      <c r="BU26" s="306"/>
      <c r="BV26" s="306"/>
      <c r="BW26" s="306"/>
      <c r="BX26" s="306"/>
      <c r="BY26" s="306"/>
      <c r="BZ26" s="306"/>
      <c r="CA26" s="307"/>
      <c r="CB26" s="121"/>
      <c r="CD26" s="107"/>
    </row>
    <row r="27" spans="2:102" s="5" customFormat="1">
      <c r="B27" s="117"/>
      <c r="C27" s="272"/>
      <c r="D27" s="273"/>
      <c r="E27" s="273"/>
      <c r="F27" s="273"/>
      <c r="G27" s="273"/>
      <c r="H27" s="273"/>
      <c r="I27" s="273"/>
      <c r="J27" s="273"/>
      <c r="K27" s="273"/>
      <c r="L27" s="273"/>
      <c r="M27" s="273"/>
      <c r="N27" s="274"/>
      <c r="O27" s="98"/>
      <c r="P27" s="98"/>
      <c r="Q27" s="98"/>
      <c r="R27" s="250"/>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2"/>
      <c r="AZ27" s="98"/>
      <c r="BA27" s="98"/>
      <c r="BB27" s="98"/>
      <c r="BC27" s="308"/>
      <c r="BD27" s="309"/>
      <c r="BE27" s="309"/>
      <c r="BF27" s="309"/>
      <c r="BG27" s="309"/>
      <c r="BH27" s="309"/>
      <c r="BI27" s="309"/>
      <c r="BJ27" s="309"/>
      <c r="BK27" s="309"/>
      <c r="BL27" s="310"/>
      <c r="BM27" s="308"/>
      <c r="BN27" s="309"/>
      <c r="BO27" s="309"/>
      <c r="BP27" s="309"/>
      <c r="BQ27" s="309"/>
      <c r="BR27" s="309"/>
      <c r="BS27" s="309"/>
      <c r="BT27" s="309"/>
      <c r="BU27" s="309"/>
      <c r="BV27" s="309"/>
      <c r="BW27" s="309"/>
      <c r="BX27" s="309"/>
      <c r="BY27" s="309"/>
      <c r="BZ27" s="309"/>
      <c r="CA27" s="310"/>
      <c r="CB27" s="121"/>
      <c r="CD27" s="107"/>
    </row>
    <row r="28" spans="2:102" s="5" customFormat="1" ht="15.75" thickBot="1">
      <c r="B28" s="124"/>
      <c r="C28" s="275"/>
      <c r="D28" s="276"/>
      <c r="E28" s="276"/>
      <c r="F28" s="276"/>
      <c r="G28" s="276"/>
      <c r="H28" s="276"/>
      <c r="I28" s="276"/>
      <c r="J28" s="276"/>
      <c r="K28" s="276"/>
      <c r="L28" s="276"/>
      <c r="M28" s="276"/>
      <c r="N28" s="277"/>
      <c r="O28" s="98"/>
      <c r="P28" s="98"/>
      <c r="Q28" s="98"/>
      <c r="R28" s="253"/>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5"/>
      <c r="AZ28" s="98"/>
      <c r="BA28" s="98"/>
      <c r="BB28" s="98"/>
      <c r="BC28" s="311"/>
      <c r="BD28" s="312"/>
      <c r="BE28" s="312"/>
      <c r="BF28" s="312"/>
      <c r="BG28" s="312"/>
      <c r="BH28" s="312"/>
      <c r="BI28" s="312"/>
      <c r="BJ28" s="312"/>
      <c r="BK28" s="312"/>
      <c r="BL28" s="313"/>
      <c r="BM28" s="311"/>
      <c r="BN28" s="312"/>
      <c r="BO28" s="312"/>
      <c r="BP28" s="312"/>
      <c r="BQ28" s="312"/>
      <c r="BR28" s="312"/>
      <c r="BS28" s="312"/>
      <c r="BT28" s="312"/>
      <c r="BU28" s="312"/>
      <c r="BV28" s="312"/>
      <c r="BW28" s="312"/>
      <c r="BX28" s="312"/>
      <c r="BY28" s="312"/>
      <c r="BZ28" s="312"/>
      <c r="CA28" s="313"/>
      <c r="CB28" s="121"/>
      <c r="CD28" s="102"/>
    </row>
    <row r="29" spans="2:102" s="5" customFormat="1" ht="14.45" customHeight="1" thickBot="1">
      <c r="B29" s="124"/>
      <c r="C29" s="103"/>
      <c r="D29" s="103"/>
      <c r="E29" s="103"/>
      <c r="F29" s="103"/>
      <c r="G29" s="103"/>
      <c r="H29" s="103"/>
      <c r="I29" s="103"/>
      <c r="J29" s="103"/>
      <c r="K29" s="103"/>
      <c r="L29" s="103"/>
      <c r="M29" s="103"/>
      <c r="N29" s="103"/>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9"/>
      <c r="AO29" s="99"/>
      <c r="AP29" s="99"/>
      <c r="AQ29" s="99"/>
      <c r="AR29" s="99"/>
      <c r="AS29" s="99"/>
      <c r="AT29" s="99"/>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9"/>
      <c r="BZ29" s="98"/>
      <c r="CA29" s="98"/>
      <c r="CB29" s="121"/>
      <c r="CD29" s="102"/>
    </row>
    <row r="30" spans="2:102" s="5" customFormat="1" ht="18.600000000000001" customHeight="1">
      <c r="B30" s="125"/>
      <c r="C30" s="244" t="s">
        <v>179</v>
      </c>
      <c r="D30" s="245"/>
      <c r="E30" s="245"/>
      <c r="F30" s="245"/>
      <c r="G30" s="245"/>
      <c r="H30" s="245"/>
      <c r="I30" s="245"/>
      <c r="J30" s="245"/>
      <c r="K30" s="245"/>
      <c r="L30" s="245"/>
      <c r="M30" s="245"/>
      <c r="N30" s="246"/>
      <c r="O30" s="98"/>
      <c r="P30" s="98"/>
      <c r="Q30" s="98"/>
      <c r="R30" s="247" t="s">
        <v>209</v>
      </c>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9"/>
      <c r="AZ30" s="98"/>
      <c r="BA30" s="98"/>
      <c r="BB30" s="98"/>
      <c r="BC30" s="299" t="s">
        <v>200</v>
      </c>
      <c r="BD30" s="300"/>
      <c r="BE30" s="300"/>
      <c r="BF30" s="300"/>
      <c r="BG30" s="300"/>
      <c r="BH30" s="300"/>
      <c r="BI30" s="300"/>
      <c r="BJ30" s="300"/>
      <c r="BK30" s="300"/>
      <c r="BL30" s="301"/>
      <c r="BM30" s="278" t="s">
        <v>208</v>
      </c>
      <c r="BN30" s="279"/>
      <c r="BO30" s="279"/>
      <c r="BP30" s="279"/>
      <c r="BQ30" s="279"/>
      <c r="BR30" s="279"/>
      <c r="BS30" s="280"/>
      <c r="BT30" s="278" t="s">
        <v>199</v>
      </c>
      <c r="BU30" s="279"/>
      <c r="BV30" s="279"/>
      <c r="BW30" s="279"/>
      <c r="BX30" s="279"/>
      <c r="BY30" s="279"/>
      <c r="BZ30" s="279"/>
      <c r="CA30" s="280"/>
      <c r="CB30" s="121"/>
      <c r="CD30" s="101"/>
    </row>
    <row r="31" spans="2:102" s="5" customFormat="1" ht="14.45" customHeight="1" thickBot="1">
      <c r="B31" s="125"/>
      <c r="C31" s="272" t="s">
        <v>178</v>
      </c>
      <c r="D31" s="273"/>
      <c r="E31" s="273"/>
      <c r="F31" s="273"/>
      <c r="G31" s="273"/>
      <c r="H31" s="273"/>
      <c r="I31" s="273"/>
      <c r="J31" s="273"/>
      <c r="K31" s="273"/>
      <c r="L31" s="273"/>
      <c r="M31" s="273"/>
      <c r="N31" s="274"/>
      <c r="O31" s="98"/>
      <c r="P31" s="98"/>
      <c r="Q31" s="98"/>
      <c r="R31" s="250"/>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2"/>
      <c r="AZ31" s="98"/>
      <c r="BA31" s="98"/>
      <c r="BB31" s="98"/>
      <c r="BC31" s="302"/>
      <c r="BD31" s="303"/>
      <c r="BE31" s="303"/>
      <c r="BF31" s="303"/>
      <c r="BG31" s="303"/>
      <c r="BH31" s="303"/>
      <c r="BI31" s="303"/>
      <c r="BJ31" s="303"/>
      <c r="BK31" s="303"/>
      <c r="BL31" s="304"/>
      <c r="BM31" s="281"/>
      <c r="BN31" s="282"/>
      <c r="BO31" s="282"/>
      <c r="BP31" s="282"/>
      <c r="BQ31" s="282"/>
      <c r="BR31" s="282"/>
      <c r="BS31" s="283"/>
      <c r="BT31" s="281"/>
      <c r="BU31" s="282"/>
      <c r="BV31" s="282"/>
      <c r="BW31" s="282"/>
      <c r="BX31" s="282"/>
      <c r="BY31" s="282"/>
      <c r="BZ31" s="282"/>
      <c r="CA31" s="283"/>
      <c r="CB31" s="121"/>
      <c r="CD31" s="101"/>
    </row>
    <row r="32" spans="2:102" s="5" customFormat="1" ht="14.45" customHeight="1">
      <c r="B32" s="125"/>
      <c r="C32" s="272"/>
      <c r="D32" s="273"/>
      <c r="E32" s="273"/>
      <c r="F32" s="273"/>
      <c r="G32" s="273"/>
      <c r="H32" s="273"/>
      <c r="I32" s="273"/>
      <c r="J32" s="273"/>
      <c r="K32" s="273"/>
      <c r="L32" s="273"/>
      <c r="M32" s="273"/>
      <c r="N32" s="274"/>
      <c r="O32" s="98"/>
      <c r="P32" s="98"/>
      <c r="Q32" s="98"/>
      <c r="R32" s="250"/>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2"/>
      <c r="AZ32" s="98"/>
      <c r="BA32" s="98"/>
      <c r="BB32" s="98"/>
      <c r="BC32" s="290" t="s">
        <v>203</v>
      </c>
      <c r="BD32" s="291"/>
      <c r="BE32" s="291"/>
      <c r="BF32" s="291"/>
      <c r="BG32" s="291"/>
      <c r="BH32" s="291"/>
      <c r="BI32" s="291"/>
      <c r="BJ32" s="291"/>
      <c r="BK32" s="291"/>
      <c r="BL32" s="292"/>
      <c r="BM32" s="290" t="s">
        <v>201</v>
      </c>
      <c r="BN32" s="291"/>
      <c r="BO32" s="291"/>
      <c r="BP32" s="291"/>
      <c r="BQ32" s="291"/>
      <c r="BR32" s="291"/>
      <c r="BS32" s="292"/>
      <c r="BT32" s="290" t="s">
        <v>202</v>
      </c>
      <c r="BU32" s="291"/>
      <c r="BV32" s="291"/>
      <c r="BW32" s="291"/>
      <c r="BX32" s="291"/>
      <c r="BY32" s="291"/>
      <c r="BZ32" s="291"/>
      <c r="CA32" s="292"/>
      <c r="CB32" s="121"/>
      <c r="CD32" s="101"/>
    </row>
    <row r="33" spans="2:82" s="5" customFormat="1" ht="14.45" customHeight="1" thickBot="1">
      <c r="B33" s="125"/>
      <c r="C33" s="272"/>
      <c r="D33" s="273"/>
      <c r="E33" s="273"/>
      <c r="F33" s="273"/>
      <c r="G33" s="273"/>
      <c r="H33" s="273"/>
      <c r="I33" s="273"/>
      <c r="J33" s="273"/>
      <c r="K33" s="273"/>
      <c r="L33" s="273"/>
      <c r="M33" s="273"/>
      <c r="N33" s="274"/>
      <c r="O33" s="98"/>
      <c r="P33" s="98"/>
      <c r="Q33" s="98"/>
      <c r="R33" s="250"/>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2"/>
      <c r="AZ33" s="98"/>
      <c r="BA33" s="98"/>
      <c r="BB33" s="98"/>
      <c r="BC33" s="293"/>
      <c r="BD33" s="294"/>
      <c r="BE33" s="294"/>
      <c r="BF33" s="294"/>
      <c r="BG33" s="294"/>
      <c r="BH33" s="294"/>
      <c r="BI33" s="294"/>
      <c r="BJ33" s="294"/>
      <c r="BK33" s="294"/>
      <c r="BL33" s="295"/>
      <c r="BM33" s="296"/>
      <c r="BN33" s="297"/>
      <c r="BO33" s="297"/>
      <c r="BP33" s="297"/>
      <c r="BQ33" s="297"/>
      <c r="BR33" s="297"/>
      <c r="BS33" s="298"/>
      <c r="BT33" s="296"/>
      <c r="BU33" s="297"/>
      <c r="BV33" s="297"/>
      <c r="BW33" s="297"/>
      <c r="BX33" s="297"/>
      <c r="BY33" s="297"/>
      <c r="BZ33" s="297"/>
      <c r="CA33" s="298"/>
      <c r="CB33" s="121"/>
      <c r="CD33" s="101"/>
    </row>
    <row r="34" spans="2:82" s="5" customFormat="1">
      <c r="B34" s="125"/>
      <c r="C34" s="272"/>
      <c r="D34" s="273"/>
      <c r="E34" s="273"/>
      <c r="F34" s="273"/>
      <c r="G34" s="273"/>
      <c r="H34" s="273"/>
      <c r="I34" s="273"/>
      <c r="J34" s="273"/>
      <c r="K34" s="273"/>
      <c r="L34" s="273"/>
      <c r="M34" s="273"/>
      <c r="N34" s="274"/>
      <c r="O34" s="98"/>
      <c r="P34" s="98"/>
      <c r="Q34" s="98"/>
      <c r="R34" s="250"/>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2"/>
      <c r="AZ34" s="98"/>
      <c r="BA34" s="98"/>
      <c r="BB34" s="98"/>
      <c r="BC34" s="284" t="s">
        <v>61</v>
      </c>
      <c r="BD34" s="285"/>
      <c r="BE34" s="285"/>
      <c r="BF34" s="285"/>
      <c r="BG34" s="285"/>
      <c r="BH34" s="285"/>
      <c r="BI34" s="285"/>
      <c r="BJ34" s="285"/>
      <c r="BK34" s="285"/>
      <c r="BL34" s="286"/>
      <c r="BM34" s="290" t="s">
        <v>228</v>
      </c>
      <c r="BN34" s="291"/>
      <c r="BO34" s="291"/>
      <c r="BP34" s="291"/>
      <c r="BQ34" s="291"/>
      <c r="BR34" s="291"/>
      <c r="BS34" s="292"/>
      <c r="BT34" s="290" t="s">
        <v>227</v>
      </c>
      <c r="BU34" s="291"/>
      <c r="BV34" s="291"/>
      <c r="BW34" s="291"/>
      <c r="BX34" s="291"/>
      <c r="BY34" s="291"/>
      <c r="BZ34" s="291"/>
      <c r="CA34" s="292"/>
      <c r="CB34" s="121"/>
      <c r="CD34" s="101"/>
    </row>
    <row r="35" spans="2:82" s="5" customFormat="1" ht="14.45" customHeight="1" thickBot="1">
      <c r="B35" s="125"/>
      <c r="C35" s="272"/>
      <c r="D35" s="273"/>
      <c r="E35" s="273"/>
      <c r="F35" s="273"/>
      <c r="G35" s="273"/>
      <c r="H35" s="273"/>
      <c r="I35" s="273"/>
      <c r="J35" s="273"/>
      <c r="K35" s="273"/>
      <c r="L35" s="273"/>
      <c r="M35" s="273"/>
      <c r="N35" s="274"/>
      <c r="O35" s="98"/>
      <c r="P35" s="98"/>
      <c r="Q35" s="98"/>
      <c r="R35" s="250"/>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2"/>
      <c r="AZ35" s="98"/>
      <c r="BA35" s="98"/>
      <c r="BB35" s="98"/>
      <c r="BC35" s="287"/>
      <c r="BD35" s="288"/>
      <c r="BE35" s="288"/>
      <c r="BF35" s="288"/>
      <c r="BG35" s="288"/>
      <c r="BH35" s="288"/>
      <c r="BI35" s="288"/>
      <c r="BJ35" s="288"/>
      <c r="BK35" s="288"/>
      <c r="BL35" s="289"/>
      <c r="BM35" s="296"/>
      <c r="BN35" s="297"/>
      <c r="BO35" s="297"/>
      <c r="BP35" s="297"/>
      <c r="BQ35" s="297"/>
      <c r="BR35" s="297"/>
      <c r="BS35" s="298"/>
      <c r="BT35" s="296"/>
      <c r="BU35" s="297"/>
      <c r="BV35" s="297"/>
      <c r="BW35" s="297"/>
      <c r="BX35" s="297"/>
      <c r="BY35" s="297"/>
      <c r="BZ35" s="297"/>
      <c r="CA35" s="298"/>
      <c r="CB35" s="121"/>
      <c r="CD35" s="101"/>
    </row>
    <row r="36" spans="2:82" s="5" customFormat="1" ht="14.45" customHeight="1">
      <c r="B36" s="125"/>
      <c r="C36" s="272"/>
      <c r="D36" s="273"/>
      <c r="E36" s="273"/>
      <c r="F36" s="273"/>
      <c r="G36" s="273"/>
      <c r="H36" s="273"/>
      <c r="I36" s="273"/>
      <c r="J36" s="273"/>
      <c r="K36" s="273"/>
      <c r="L36" s="273"/>
      <c r="M36" s="273"/>
      <c r="N36" s="274"/>
      <c r="O36" s="98"/>
      <c r="P36" s="98"/>
      <c r="Q36" s="98"/>
      <c r="R36" s="250"/>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2"/>
      <c r="AZ36" s="98"/>
      <c r="BA36" s="98"/>
      <c r="BB36" s="98"/>
      <c r="BC36" s="314" t="s">
        <v>204</v>
      </c>
      <c r="BD36" s="315"/>
      <c r="BE36" s="315"/>
      <c r="BF36" s="315"/>
      <c r="BG36" s="315"/>
      <c r="BH36" s="315"/>
      <c r="BI36" s="315"/>
      <c r="BJ36" s="315"/>
      <c r="BK36" s="315"/>
      <c r="BL36" s="316"/>
      <c r="BM36" s="305" t="s">
        <v>251</v>
      </c>
      <c r="BN36" s="306"/>
      <c r="BO36" s="306"/>
      <c r="BP36" s="306"/>
      <c r="BQ36" s="306"/>
      <c r="BR36" s="306"/>
      <c r="BS36" s="306"/>
      <c r="BT36" s="306"/>
      <c r="BU36" s="306"/>
      <c r="BV36" s="306"/>
      <c r="BW36" s="306"/>
      <c r="BX36" s="306"/>
      <c r="BY36" s="306"/>
      <c r="BZ36" s="306"/>
      <c r="CA36" s="307"/>
      <c r="CB36" s="121"/>
      <c r="CD36" s="101"/>
    </row>
    <row r="37" spans="2:82" s="5" customFormat="1">
      <c r="B37" s="125"/>
      <c r="C37" s="272"/>
      <c r="D37" s="273"/>
      <c r="E37" s="273"/>
      <c r="F37" s="273"/>
      <c r="G37" s="273"/>
      <c r="H37" s="273"/>
      <c r="I37" s="273"/>
      <c r="J37" s="273"/>
      <c r="K37" s="273"/>
      <c r="L37" s="273"/>
      <c r="M37" s="273"/>
      <c r="N37" s="274"/>
      <c r="O37" s="98"/>
      <c r="P37" s="98"/>
      <c r="Q37" s="98"/>
      <c r="R37" s="250"/>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2"/>
      <c r="AZ37" s="98"/>
      <c r="BA37" s="98"/>
      <c r="BB37" s="98"/>
      <c r="BC37" s="317"/>
      <c r="BD37" s="318"/>
      <c r="BE37" s="318"/>
      <c r="BF37" s="318"/>
      <c r="BG37" s="318"/>
      <c r="BH37" s="318"/>
      <c r="BI37" s="318"/>
      <c r="BJ37" s="318"/>
      <c r="BK37" s="318"/>
      <c r="BL37" s="319"/>
      <c r="BM37" s="308"/>
      <c r="BN37" s="309"/>
      <c r="BO37" s="309"/>
      <c r="BP37" s="309"/>
      <c r="BQ37" s="309"/>
      <c r="BR37" s="309"/>
      <c r="BS37" s="309"/>
      <c r="BT37" s="309"/>
      <c r="BU37" s="309"/>
      <c r="BV37" s="309"/>
      <c r="BW37" s="309"/>
      <c r="BX37" s="309"/>
      <c r="BY37" s="309"/>
      <c r="BZ37" s="309"/>
      <c r="CA37" s="310"/>
      <c r="CB37" s="121"/>
      <c r="CD37" s="101"/>
    </row>
    <row r="38" spans="2:82" s="5" customFormat="1" ht="15.75" thickBot="1">
      <c r="B38" s="125"/>
      <c r="C38" s="275"/>
      <c r="D38" s="276"/>
      <c r="E38" s="276"/>
      <c r="F38" s="276"/>
      <c r="G38" s="276"/>
      <c r="H38" s="276"/>
      <c r="I38" s="276"/>
      <c r="J38" s="276"/>
      <c r="K38" s="276"/>
      <c r="L38" s="276"/>
      <c r="M38" s="276"/>
      <c r="N38" s="277"/>
      <c r="O38" s="98"/>
      <c r="P38" s="98"/>
      <c r="Q38" s="98"/>
      <c r="R38" s="253"/>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5"/>
      <c r="AZ38" s="98"/>
      <c r="BA38" s="98"/>
      <c r="BB38" s="98"/>
      <c r="BC38" s="320"/>
      <c r="BD38" s="321"/>
      <c r="BE38" s="321"/>
      <c r="BF38" s="321"/>
      <c r="BG38" s="321"/>
      <c r="BH38" s="321"/>
      <c r="BI38" s="321"/>
      <c r="BJ38" s="321"/>
      <c r="BK38" s="321"/>
      <c r="BL38" s="322"/>
      <c r="BM38" s="311"/>
      <c r="BN38" s="312"/>
      <c r="BO38" s="312"/>
      <c r="BP38" s="312"/>
      <c r="BQ38" s="312"/>
      <c r="BR38" s="312"/>
      <c r="BS38" s="312"/>
      <c r="BT38" s="312"/>
      <c r="BU38" s="312"/>
      <c r="BV38" s="312"/>
      <c r="BW38" s="312"/>
      <c r="BX38" s="312"/>
      <c r="BY38" s="312"/>
      <c r="BZ38" s="312"/>
      <c r="CA38" s="313"/>
      <c r="CB38" s="121"/>
      <c r="CD38" s="101"/>
    </row>
    <row r="39" spans="2:82" s="5" customFormat="1" ht="15.75" thickBot="1">
      <c r="B39" s="125"/>
      <c r="C39" s="100"/>
      <c r="D39" s="100"/>
      <c r="E39" s="100"/>
      <c r="F39" s="100"/>
      <c r="G39" s="100"/>
      <c r="H39" s="100"/>
      <c r="I39" s="100"/>
      <c r="J39" s="100"/>
      <c r="K39" s="100"/>
      <c r="L39" s="100"/>
      <c r="M39" s="100"/>
      <c r="N39" s="100"/>
      <c r="O39" s="98"/>
      <c r="P39" s="98"/>
      <c r="Q39" s="98"/>
      <c r="R39" s="98"/>
      <c r="S39" s="98"/>
      <c r="T39" s="98"/>
      <c r="U39" s="98"/>
      <c r="V39" s="98"/>
      <c r="W39" s="98"/>
      <c r="X39" s="98"/>
      <c r="Y39" s="98"/>
      <c r="Z39" s="101"/>
      <c r="AA39" s="101"/>
      <c r="AB39" s="98"/>
      <c r="AC39" s="98"/>
      <c r="AD39" s="98"/>
      <c r="AE39" s="98"/>
      <c r="AF39" s="98"/>
      <c r="AG39" s="98"/>
      <c r="AH39" s="98"/>
      <c r="AI39" s="98"/>
      <c r="AJ39" s="98"/>
      <c r="AK39" s="98"/>
      <c r="AL39" s="98"/>
      <c r="AM39" s="98"/>
      <c r="AN39" s="100"/>
      <c r="AO39" s="100"/>
      <c r="AP39" s="100"/>
      <c r="AQ39" s="100"/>
      <c r="AR39" s="100"/>
      <c r="AS39" s="100"/>
      <c r="AT39" s="100"/>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100"/>
      <c r="BZ39" s="98"/>
      <c r="CA39" s="98"/>
      <c r="CB39" s="121"/>
      <c r="CD39" s="103"/>
    </row>
    <row r="40" spans="2:82" s="5" customFormat="1" ht="18.600000000000001" customHeight="1">
      <c r="B40" s="125"/>
      <c r="C40" s="244" t="s">
        <v>182</v>
      </c>
      <c r="D40" s="245"/>
      <c r="E40" s="245"/>
      <c r="F40" s="245"/>
      <c r="G40" s="245"/>
      <c r="H40" s="245"/>
      <c r="I40" s="245"/>
      <c r="J40" s="245"/>
      <c r="K40" s="245"/>
      <c r="L40" s="245"/>
      <c r="M40" s="245"/>
      <c r="N40" s="246"/>
      <c r="O40" s="98"/>
      <c r="P40" s="98"/>
      <c r="Q40" s="98"/>
      <c r="R40" s="256" t="s">
        <v>210</v>
      </c>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8"/>
      <c r="AZ40" s="98"/>
      <c r="BA40" s="98"/>
      <c r="BB40" s="98"/>
      <c r="BC40" s="299" t="s">
        <v>200</v>
      </c>
      <c r="BD40" s="300"/>
      <c r="BE40" s="300"/>
      <c r="BF40" s="300"/>
      <c r="BG40" s="300"/>
      <c r="BH40" s="300"/>
      <c r="BI40" s="300"/>
      <c r="BJ40" s="300"/>
      <c r="BK40" s="300"/>
      <c r="BL40" s="301"/>
      <c r="BM40" s="278" t="s">
        <v>208</v>
      </c>
      <c r="BN40" s="279"/>
      <c r="BO40" s="279"/>
      <c r="BP40" s="279"/>
      <c r="BQ40" s="279"/>
      <c r="BR40" s="279"/>
      <c r="BS40" s="280"/>
      <c r="BT40" s="278" t="s">
        <v>199</v>
      </c>
      <c r="BU40" s="279"/>
      <c r="BV40" s="279"/>
      <c r="BW40" s="279"/>
      <c r="BX40" s="279"/>
      <c r="BY40" s="279"/>
      <c r="BZ40" s="279"/>
      <c r="CA40" s="280"/>
      <c r="CB40" s="121"/>
      <c r="CD40" s="103"/>
    </row>
    <row r="41" spans="2:82" s="5" customFormat="1" ht="15.75" thickBot="1">
      <c r="B41" s="125"/>
      <c r="C41" s="272" t="s">
        <v>181</v>
      </c>
      <c r="D41" s="273"/>
      <c r="E41" s="273"/>
      <c r="F41" s="273"/>
      <c r="G41" s="273"/>
      <c r="H41" s="273"/>
      <c r="I41" s="273"/>
      <c r="J41" s="273"/>
      <c r="K41" s="273"/>
      <c r="L41" s="273"/>
      <c r="M41" s="273"/>
      <c r="N41" s="274"/>
      <c r="O41" s="98"/>
      <c r="P41" s="98"/>
      <c r="Q41" s="98"/>
      <c r="R41" s="259"/>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1"/>
      <c r="AZ41" s="98"/>
      <c r="BA41" s="98"/>
      <c r="BB41" s="98"/>
      <c r="BC41" s="302"/>
      <c r="BD41" s="303"/>
      <c r="BE41" s="303"/>
      <c r="BF41" s="303"/>
      <c r="BG41" s="303"/>
      <c r="BH41" s="303"/>
      <c r="BI41" s="303"/>
      <c r="BJ41" s="303"/>
      <c r="BK41" s="303"/>
      <c r="BL41" s="304"/>
      <c r="BM41" s="281"/>
      <c r="BN41" s="282"/>
      <c r="BO41" s="282"/>
      <c r="BP41" s="282"/>
      <c r="BQ41" s="282"/>
      <c r="BR41" s="282"/>
      <c r="BS41" s="283"/>
      <c r="BT41" s="281"/>
      <c r="BU41" s="282"/>
      <c r="BV41" s="282"/>
      <c r="BW41" s="282"/>
      <c r="BX41" s="282"/>
      <c r="BY41" s="282"/>
      <c r="BZ41" s="282"/>
      <c r="CA41" s="283"/>
      <c r="CB41" s="121"/>
      <c r="CD41" s="103"/>
    </row>
    <row r="42" spans="2:82" s="5" customFormat="1" ht="14.45" customHeight="1">
      <c r="B42" s="125"/>
      <c r="C42" s="272"/>
      <c r="D42" s="273"/>
      <c r="E42" s="273"/>
      <c r="F42" s="273"/>
      <c r="G42" s="273"/>
      <c r="H42" s="273"/>
      <c r="I42" s="273"/>
      <c r="J42" s="273"/>
      <c r="K42" s="273"/>
      <c r="L42" s="273"/>
      <c r="M42" s="273"/>
      <c r="N42" s="274"/>
      <c r="O42" s="98"/>
      <c r="P42" s="98"/>
      <c r="Q42" s="98"/>
      <c r="R42" s="259"/>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1"/>
      <c r="AZ42" s="98"/>
      <c r="BA42" s="98"/>
      <c r="BB42" s="98"/>
      <c r="BC42" s="290" t="s">
        <v>203</v>
      </c>
      <c r="BD42" s="291"/>
      <c r="BE42" s="291"/>
      <c r="BF42" s="291"/>
      <c r="BG42" s="291"/>
      <c r="BH42" s="291"/>
      <c r="BI42" s="291"/>
      <c r="BJ42" s="291"/>
      <c r="BK42" s="291"/>
      <c r="BL42" s="292"/>
      <c r="BM42" s="290" t="s">
        <v>205</v>
      </c>
      <c r="BN42" s="291"/>
      <c r="BO42" s="291"/>
      <c r="BP42" s="291"/>
      <c r="BQ42" s="291"/>
      <c r="BR42" s="291"/>
      <c r="BS42" s="292"/>
      <c r="BT42" s="290" t="s">
        <v>206</v>
      </c>
      <c r="BU42" s="291"/>
      <c r="BV42" s="291"/>
      <c r="BW42" s="291"/>
      <c r="BX42" s="291"/>
      <c r="BY42" s="291"/>
      <c r="BZ42" s="291"/>
      <c r="CA42" s="292"/>
      <c r="CB42" s="121"/>
      <c r="CD42" s="103"/>
    </row>
    <row r="43" spans="2:82" s="5" customFormat="1" ht="15.75" thickBot="1">
      <c r="B43" s="125"/>
      <c r="C43" s="272"/>
      <c r="D43" s="273"/>
      <c r="E43" s="273"/>
      <c r="F43" s="273"/>
      <c r="G43" s="273"/>
      <c r="H43" s="273"/>
      <c r="I43" s="273"/>
      <c r="J43" s="273"/>
      <c r="K43" s="273"/>
      <c r="L43" s="273"/>
      <c r="M43" s="273"/>
      <c r="N43" s="274"/>
      <c r="O43" s="98"/>
      <c r="P43" s="98"/>
      <c r="Q43" s="98"/>
      <c r="R43" s="259"/>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1"/>
      <c r="AZ43" s="98"/>
      <c r="BA43" s="98"/>
      <c r="BB43" s="98"/>
      <c r="BC43" s="293"/>
      <c r="BD43" s="294"/>
      <c r="BE43" s="294"/>
      <c r="BF43" s="294"/>
      <c r="BG43" s="294"/>
      <c r="BH43" s="294"/>
      <c r="BI43" s="294"/>
      <c r="BJ43" s="294"/>
      <c r="BK43" s="294"/>
      <c r="BL43" s="295"/>
      <c r="BM43" s="296"/>
      <c r="BN43" s="297"/>
      <c r="BO43" s="297"/>
      <c r="BP43" s="297"/>
      <c r="BQ43" s="297"/>
      <c r="BR43" s="297"/>
      <c r="BS43" s="298"/>
      <c r="BT43" s="296"/>
      <c r="BU43" s="297"/>
      <c r="BV43" s="297"/>
      <c r="BW43" s="297"/>
      <c r="BX43" s="297"/>
      <c r="BY43" s="297"/>
      <c r="BZ43" s="297"/>
      <c r="CA43" s="298"/>
      <c r="CB43" s="121"/>
      <c r="CD43" s="103"/>
    </row>
    <row r="44" spans="2:82" s="5" customFormat="1" ht="14.45" customHeight="1">
      <c r="B44" s="125"/>
      <c r="C44" s="272"/>
      <c r="D44" s="273"/>
      <c r="E44" s="273"/>
      <c r="F44" s="273"/>
      <c r="G44" s="273"/>
      <c r="H44" s="273"/>
      <c r="I44" s="273"/>
      <c r="J44" s="273"/>
      <c r="K44" s="273"/>
      <c r="L44" s="273"/>
      <c r="M44" s="273"/>
      <c r="N44" s="274"/>
      <c r="O44" s="98"/>
      <c r="P44" s="98"/>
      <c r="Q44" s="98"/>
      <c r="R44" s="259"/>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1"/>
      <c r="AZ44" s="98"/>
      <c r="BA44" s="98"/>
      <c r="BB44" s="98"/>
      <c r="BC44" s="284" t="s">
        <v>61</v>
      </c>
      <c r="BD44" s="285"/>
      <c r="BE44" s="285"/>
      <c r="BF44" s="285"/>
      <c r="BG44" s="285"/>
      <c r="BH44" s="285"/>
      <c r="BI44" s="285"/>
      <c r="BJ44" s="285"/>
      <c r="BK44" s="285"/>
      <c r="BL44" s="286"/>
      <c r="BM44" s="290" t="s">
        <v>227</v>
      </c>
      <c r="BN44" s="291"/>
      <c r="BO44" s="291"/>
      <c r="BP44" s="291"/>
      <c r="BQ44" s="291"/>
      <c r="BR44" s="291"/>
      <c r="BS44" s="292"/>
      <c r="BT44" s="290" t="s">
        <v>207</v>
      </c>
      <c r="BU44" s="291"/>
      <c r="BV44" s="291"/>
      <c r="BW44" s="291"/>
      <c r="BX44" s="291"/>
      <c r="BY44" s="291"/>
      <c r="BZ44" s="291"/>
      <c r="CA44" s="292"/>
      <c r="CB44" s="121"/>
      <c r="CD44" s="103"/>
    </row>
    <row r="45" spans="2:82" s="5" customFormat="1" ht="15.75" thickBot="1">
      <c r="B45" s="125"/>
      <c r="C45" s="272"/>
      <c r="D45" s="273"/>
      <c r="E45" s="273"/>
      <c r="F45" s="273"/>
      <c r="G45" s="273"/>
      <c r="H45" s="273"/>
      <c r="I45" s="273"/>
      <c r="J45" s="273"/>
      <c r="K45" s="273"/>
      <c r="L45" s="273"/>
      <c r="M45" s="273"/>
      <c r="N45" s="274"/>
      <c r="O45" s="98"/>
      <c r="P45" s="98"/>
      <c r="Q45" s="98"/>
      <c r="R45" s="259"/>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1"/>
      <c r="AZ45" s="98"/>
      <c r="BA45" s="98"/>
      <c r="BB45" s="98"/>
      <c r="BC45" s="287"/>
      <c r="BD45" s="288"/>
      <c r="BE45" s="288"/>
      <c r="BF45" s="288"/>
      <c r="BG45" s="288"/>
      <c r="BH45" s="288"/>
      <c r="BI45" s="288"/>
      <c r="BJ45" s="288"/>
      <c r="BK45" s="288"/>
      <c r="BL45" s="289"/>
      <c r="BM45" s="296"/>
      <c r="BN45" s="297"/>
      <c r="BO45" s="297"/>
      <c r="BP45" s="297"/>
      <c r="BQ45" s="297"/>
      <c r="BR45" s="297"/>
      <c r="BS45" s="298"/>
      <c r="BT45" s="296"/>
      <c r="BU45" s="297"/>
      <c r="BV45" s="297"/>
      <c r="BW45" s="297"/>
      <c r="BX45" s="297"/>
      <c r="BY45" s="297"/>
      <c r="BZ45" s="297"/>
      <c r="CA45" s="298"/>
      <c r="CB45" s="121"/>
      <c r="CD45" s="103"/>
    </row>
    <row r="46" spans="2:82" s="5" customFormat="1" ht="14.45" customHeight="1">
      <c r="B46" s="125"/>
      <c r="C46" s="272"/>
      <c r="D46" s="273"/>
      <c r="E46" s="273"/>
      <c r="F46" s="273"/>
      <c r="G46" s="273"/>
      <c r="H46" s="273"/>
      <c r="I46" s="273"/>
      <c r="J46" s="273"/>
      <c r="K46" s="273"/>
      <c r="L46" s="273"/>
      <c r="M46" s="273"/>
      <c r="N46" s="274"/>
      <c r="O46" s="98"/>
      <c r="P46" s="98"/>
      <c r="Q46" s="98"/>
      <c r="R46" s="259"/>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1"/>
      <c r="AZ46" s="98"/>
      <c r="BA46" s="98"/>
      <c r="BB46" s="98"/>
      <c r="BC46" s="314" t="s">
        <v>204</v>
      </c>
      <c r="BD46" s="315"/>
      <c r="BE46" s="315"/>
      <c r="BF46" s="315"/>
      <c r="BG46" s="315"/>
      <c r="BH46" s="315"/>
      <c r="BI46" s="315"/>
      <c r="BJ46" s="315"/>
      <c r="BK46" s="315"/>
      <c r="BL46" s="315"/>
      <c r="BM46" s="305" t="s">
        <v>252</v>
      </c>
      <c r="BN46" s="306"/>
      <c r="BO46" s="306"/>
      <c r="BP46" s="306"/>
      <c r="BQ46" s="306"/>
      <c r="BR46" s="306"/>
      <c r="BS46" s="306"/>
      <c r="BT46" s="306"/>
      <c r="BU46" s="306"/>
      <c r="BV46" s="306"/>
      <c r="BW46" s="306"/>
      <c r="BX46" s="306"/>
      <c r="BY46" s="306"/>
      <c r="BZ46" s="306"/>
      <c r="CA46" s="307"/>
      <c r="CB46" s="121"/>
      <c r="CD46" s="103"/>
    </row>
    <row r="47" spans="2:82" s="5" customFormat="1">
      <c r="B47" s="125"/>
      <c r="C47" s="272"/>
      <c r="D47" s="273"/>
      <c r="E47" s="273"/>
      <c r="F47" s="273"/>
      <c r="G47" s="273"/>
      <c r="H47" s="273"/>
      <c r="I47" s="273"/>
      <c r="J47" s="273"/>
      <c r="K47" s="273"/>
      <c r="L47" s="273"/>
      <c r="M47" s="273"/>
      <c r="N47" s="274"/>
      <c r="O47" s="98"/>
      <c r="P47" s="98"/>
      <c r="Q47" s="98"/>
      <c r="R47" s="259"/>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1"/>
      <c r="AZ47" s="98"/>
      <c r="BA47" s="98"/>
      <c r="BB47" s="98"/>
      <c r="BC47" s="317"/>
      <c r="BD47" s="318"/>
      <c r="BE47" s="318"/>
      <c r="BF47" s="318"/>
      <c r="BG47" s="318"/>
      <c r="BH47" s="318"/>
      <c r="BI47" s="318"/>
      <c r="BJ47" s="318"/>
      <c r="BK47" s="318"/>
      <c r="BL47" s="318"/>
      <c r="BM47" s="308"/>
      <c r="BN47" s="309"/>
      <c r="BO47" s="309"/>
      <c r="BP47" s="309"/>
      <c r="BQ47" s="309"/>
      <c r="BR47" s="309"/>
      <c r="BS47" s="309"/>
      <c r="BT47" s="309"/>
      <c r="BU47" s="309"/>
      <c r="BV47" s="309"/>
      <c r="BW47" s="309"/>
      <c r="BX47" s="309"/>
      <c r="BY47" s="309"/>
      <c r="BZ47" s="309"/>
      <c r="CA47" s="310"/>
      <c r="CB47" s="121"/>
      <c r="CD47" s="103"/>
    </row>
    <row r="48" spans="2:82" s="5" customFormat="1">
      <c r="B48" s="125"/>
      <c r="C48" s="272"/>
      <c r="D48" s="273"/>
      <c r="E48" s="273"/>
      <c r="F48" s="273"/>
      <c r="G48" s="273"/>
      <c r="H48" s="273"/>
      <c r="I48" s="273"/>
      <c r="J48" s="273"/>
      <c r="K48" s="273"/>
      <c r="L48" s="273"/>
      <c r="M48" s="273"/>
      <c r="N48" s="274"/>
      <c r="O48" s="98"/>
      <c r="P48" s="98"/>
      <c r="Q48" s="98"/>
      <c r="R48" s="259"/>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1"/>
      <c r="AZ48" s="98"/>
      <c r="BA48" s="98"/>
      <c r="BB48" s="98"/>
      <c r="BC48" s="317"/>
      <c r="BD48" s="318"/>
      <c r="BE48" s="318"/>
      <c r="BF48" s="318"/>
      <c r="BG48" s="318"/>
      <c r="BH48" s="318"/>
      <c r="BI48" s="318"/>
      <c r="BJ48" s="318"/>
      <c r="BK48" s="318"/>
      <c r="BL48" s="318"/>
      <c r="BM48" s="308"/>
      <c r="BN48" s="309"/>
      <c r="BO48" s="309"/>
      <c r="BP48" s="309"/>
      <c r="BQ48" s="309"/>
      <c r="BR48" s="309"/>
      <c r="BS48" s="309"/>
      <c r="BT48" s="309"/>
      <c r="BU48" s="309"/>
      <c r="BV48" s="309"/>
      <c r="BW48" s="309"/>
      <c r="BX48" s="309"/>
      <c r="BY48" s="309"/>
      <c r="BZ48" s="309"/>
      <c r="CA48" s="310"/>
      <c r="CB48" s="121"/>
      <c r="CD48" s="103"/>
    </row>
    <row r="49" spans="2:82" s="5" customFormat="1">
      <c r="B49" s="125"/>
      <c r="C49" s="272"/>
      <c r="D49" s="273"/>
      <c r="E49" s="273"/>
      <c r="F49" s="273"/>
      <c r="G49" s="273"/>
      <c r="H49" s="273"/>
      <c r="I49" s="273"/>
      <c r="J49" s="273"/>
      <c r="K49" s="273"/>
      <c r="L49" s="273"/>
      <c r="M49" s="273"/>
      <c r="N49" s="274"/>
      <c r="O49" s="98"/>
      <c r="P49" s="98"/>
      <c r="Q49" s="98"/>
      <c r="R49" s="259"/>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1"/>
      <c r="AZ49" s="98"/>
      <c r="BA49" s="98"/>
      <c r="BB49" s="98"/>
      <c r="BC49" s="317"/>
      <c r="BD49" s="318"/>
      <c r="BE49" s="318"/>
      <c r="BF49" s="318"/>
      <c r="BG49" s="318"/>
      <c r="BH49" s="318"/>
      <c r="BI49" s="318"/>
      <c r="BJ49" s="318"/>
      <c r="BK49" s="318"/>
      <c r="BL49" s="318"/>
      <c r="BM49" s="308"/>
      <c r="BN49" s="309"/>
      <c r="BO49" s="309"/>
      <c r="BP49" s="309"/>
      <c r="BQ49" s="309"/>
      <c r="BR49" s="309"/>
      <c r="BS49" s="309"/>
      <c r="BT49" s="309"/>
      <c r="BU49" s="309"/>
      <c r="BV49" s="309"/>
      <c r="BW49" s="309"/>
      <c r="BX49" s="309"/>
      <c r="BY49" s="309"/>
      <c r="BZ49" s="309"/>
      <c r="CA49" s="310"/>
      <c r="CB49" s="121"/>
      <c r="CD49" s="103"/>
    </row>
    <row r="50" spans="2:82" s="5" customFormat="1" ht="15.75" thickBot="1">
      <c r="B50" s="125"/>
      <c r="C50" s="275"/>
      <c r="D50" s="276"/>
      <c r="E50" s="276"/>
      <c r="F50" s="276"/>
      <c r="G50" s="276"/>
      <c r="H50" s="276"/>
      <c r="I50" s="276"/>
      <c r="J50" s="276"/>
      <c r="K50" s="276"/>
      <c r="L50" s="276"/>
      <c r="M50" s="276"/>
      <c r="N50" s="277"/>
      <c r="O50" s="98"/>
      <c r="P50" s="98"/>
      <c r="Q50" s="98"/>
      <c r="R50" s="262"/>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4"/>
      <c r="AZ50" s="98"/>
      <c r="BA50" s="98"/>
      <c r="BB50" s="98"/>
      <c r="BC50" s="320"/>
      <c r="BD50" s="321"/>
      <c r="BE50" s="321"/>
      <c r="BF50" s="321"/>
      <c r="BG50" s="321"/>
      <c r="BH50" s="321"/>
      <c r="BI50" s="321"/>
      <c r="BJ50" s="321"/>
      <c r="BK50" s="321"/>
      <c r="BL50" s="321"/>
      <c r="BM50" s="311"/>
      <c r="BN50" s="312"/>
      <c r="BO50" s="312"/>
      <c r="BP50" s="312"/>
      <c r="BQ50" s="312"/>
      <c r="BR50" s="312"/>
      <c r="BS50" s="312"/>
      <c r="BT50" s="312"/>
      <c r="BU50" s="312"/>
      <c r="BV50" s="312"/>
      <c r="BW50" s="312"/>
      <c r="BX50" s="312"/>
      <c r="BY50" s="312"/>
      <c r="BZ50" s="312"/>
      <c r="CA50" s="313"/>
      <c r="CB50" s="121"/>
      <c r="CD50" s="103"/>
    </row>
    <row r="51" spans="2:82" s="5" customFormat="1" ht="15.75" thickBot="1">
      <c r="B51" s="126"/>
      <c r="C51" s="127"/>
      <c r="D51" s="127"/>
      <c r="E51" s="127"/>
      <c r="F51" s="127"/>
      <c r="G51" s="127"/>
      <c r="H51" s="127"/>
      <c r="I51" s="127"/>
      <c r="J51" s="127"/>
      <c r="K51" s="127"/>
      <c r="L51" s="127"/>
      <c r="M51" s="127"/>
      <c r="N51" s="127"/>
      <c r="O51" s="127"/>
      <c r="P51" s="127"/>
      <c r="Q51" s="127"/>
      <c r="R51" s="127"/>
      <c r="S51" s="127"/>
      <c r="T51" s="127"/>
      <c r="U51" s="127"/>
      <c r="V51" s="127"/>
      <c r="W51" s="128"/>
      <c r="X51" s="128"/>
      <c r="Y51" s="128"/>
      <c r="Z51" s="129"/>
      <c r="AA51" s="129"/>
      <c r="AB51" s="129"/>
      <c r="AC51" s="129"/>
      <c r="AD51" s="129"/>
      <c r="AE51" s="129"/>
      <c r="AF51" s="129"/>
      <c r="AG51" s="129"/>
      <c r="AH51" s="129"/>
      <c r="AI51" s="129"/>
      <c r="AJ51" s="129"/>
      <c r="AK51" s="129"/>
      <c r="AL51" s="129"/>
      <c r="AM51" s="129"/>
      <c r="AN51" s="129"/>
      <c r="AO51" s="129"/>
      <c r="AP51" s="129"/>
      <c r="AQ51" s="129"/>
      <c r="AR51" s="129"/>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30"/>
    </row>
    <row r="52" spans="2:82" s="5" customFormat="1" ht="15.75" thickBot="1">
      <c r="B52" s="2"/>
      <c r="C52" s="4"/>
      <c r="D52" s="4"/>
      <c r="E52" s="4"/>
      <c r="F52" s="4"/>
      <c r="G52" s="4"/>
      <c r="H52" s="4"/>
      <c r="I52" s="4"/>
      <c r="X52" s="98"/>
      <c r="Y52" s="98"/>
      <c r="Z52" s="98"/>
      <c r="AA52" s="98"/>
      <c r="AB52" s="98"/>
      <c r="AC52" s="98"/>
      <c r="AD52" s="98"/>
      <c r="AE52" s="98"/>
      <c r="AF52" s="98"/>
      <c r="AG52" s="98"/>
      <c r="AH52" s="98"/>
      <c r="AI52" s="98"/>
      <c r="AJ52" s="98"/>
      <c r="AK52" s="98"/>
      <c r="AL52" s="98"/>
      <c r="AM52" s="98"/>
      <c r="AN52" s="98"/>
      <c r="AO52" s="98"/>
      <c r="AP52" s="98"/>
      <c r="AQ52" s="98"/>
      <c r="AR52" s="98"/>
    </row>
    <row r="53" spans="2:82" s="5" customFormat="1" ht="18" customHeight="1">
      <c r="B53" s="233" t="s">
        <v>173</v>
      </c>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4"/>
      <c r="BU53" s="234"/>
      <c r="BV53" s="234"/>
      <c r="BW53" s="234"/>
      <c r="BX53" s="234"/>
      <c r="BY53" s="234"/>
      <c r="BZ53" s="234"/>
      <c r="CA53" s="234"/>
      <c r="CB53" s="235"/>
    </row>
    <row r="54" spans="2:82" s="5" customFormat="1" ht="5.0999999999999996" customHeight="1">
      <c r="B54" s="122"/>
      <c r="C54" s="97"/>
      <c r="D54" s="97"/>
      <c r="E54" s="97"/>
      <c r="F54" s="97"/>
      <c r="G54" s="97"/>
      <c r="H54" s="97"/>
      <c r="I54" s="97"/>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121"/>
    </row>
    <row r="55" spans="2:82" s="5" customFormat="1" ht="15.75">
      <c r="B55" s="131"/>
      <c r="C55" s="97"/>
      <c r="D55" s="97"/>
      <c r="E55" s="98"/>
      <c r="F55" s="108"/>
      <c r="G55" s="108"/>
      <c r="H55" s="108"/>
      <c r="I55" s="108"/>
      <c r="J55" s="108"/>
      <c r="K55" s="98"/>
      <c r="L55" s="98"/>
      <c r="M55" s="236" t="s">
        <v>175</v>
      </c>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98"/>
      <c r="BC55" s="98"/>
      <c r="BD55" s="98"/>
      <c r="BE55" s="98"/>
      <c r="BF55" s="111"/>
      <c r="BG55" s="137" t="s">
        <v>174</v>
      </c>
      <c r="BH55" s="111"/>
      <c r="BI55" s="111"/>
      <c r="BJ55" s="111"/>
      <c r="BK55" s="111"/>
      <c r="BL55" s="111"/>
      <c r="BM55" s="111"/>
      <c r="BN55" s="111"/>
      <c r="BO55" s="111"/>
      <c r="BP55" s="111"/>
      <c r="BQ55" s="111"/>
      <c r="BR55" s="111"/>
      <c r="BS55" s="111"/>
      <c r="BT55" s="111"/>
      <c r="BU55" s="111"/>
      <c r="BV55" s="111"/>
      <c r="BW55" s="111"/>
      <c r="BX55" s="111"/>
      <c r="BY55" s="111"/>
      <c r="BZ55" s="111"/>
      <c r="CA55" s="111"/>
      <c r="CB55" s="132"/>
    </row>
    <row r="56" spans="2:82" s="5" customFormat="1" ht="5.0999999999999996" customHeight="1">
      <c r="B56" s="122"/>
      <c r="C56" s="97"/>
      <c r="D56" s="97"/>
      <c r="E56" s="98"/>
      <c r="F56" s="99"/>
      <c r="G56" s="99"/>
      <c r="H56" s="99"/>
      <c r="I56" s="99"/>
      <c r="J56" s="99"/>
      <c r="K56" s="99"/>
      <c r="L56" s="99"/>
      <c r="M56" s="99"/>
      <c r="N56" s="99"/>
      <c r="O56" s="99"/>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121"/>
    </row>
    <row r="57" spans="2:82" s="5" customFormat="1" ht="14.45" customHeight="1">
      <c r="B57" s="122"/>
      <c r="C57" s="97"/>
      <c r="D57" s="97"/>
      <c r="E57" s="98"/>
      <c r="F57" s="98"/>
      <c r="G57" s="98"/>
      <c r="H57" s="98"/>
      <c r="I57" s="98"/>
      <c r="J57" s="98"/>
      <c r="K57" s="98"/>
      <c r="L57" s="98"/>
      <c r="M57" s="326" t="s">
        <v>248</v>
      </c>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237"/>
      <c r="BE57" s="237"/>
      <c r="BF57" s="237"/>
      <c r="BG57" s="324" t="s">
        <v>240</v>
      </c>
      <c r="BH57" s="324"/>
      <c r="BI57" s="324"/>
      <c r="BJ57" s="324"/>
      <c r="BK57" s="324"/>
      <c r="BL57" s="324"/>
      <c r="BM57" s="324"/>
      <c r="BN57" s="324"/>
      <c r="BO57" s="324"/>
      <c r="BP57" s="324"/>
      <c r="BQ57" s="324"/>
      <c r="BR57" s="324"/>
      <c r="BS57" s="324"/>
      <c r="BT57" s="324"/>
      <c r="BU57" s="324"/>
      <c r="BV57" s="324"/>
      <c r="BW57" s="324"/>
      <c r="BX57" s="324"/>
      <c r="BY57" s="324"/>
      <c r="BZ57" s="324"/>
      <c r="CA57" s="324"/>
      <c r="CB57" s="133"/>
    </row>
    <row r="58" spans="2:82" s="5" customFormat="1">
      <c r="B58" s="122"/>
      <c r="C58" s="97"/>
      <c r="D58" s="97"/>
      <c r="E58" s="98"/>
      <c r="F58" s="98"/>
      <c r="G58" s="98"/>
      <c r="H58" s="98"/>
      <c r="I58" s="98"/>
      <c r="J58" s="98"/>
      <c r="K58" s="98"/>
      <c r="L58" s="98"/>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237"/>
      <c r="BE58" s="237"/>
      <c r="BF58" s="237"/>
      <c r="BG58" s="324"/>
      <c r="BH58" s="324"/>
      <c r="BI58" s="324"/>
      <c r="BJ58" s="324"/>
      <c r="BK58" s="324"/>
      <c r="BL58" s="324"/>
      <c r="BM58" s="324"/>
      <c r="BN58" s="324"/>
      <c r="BO58" s="324"/>
      <c r="BP58" s="324"/>
      <c r="BQ58" s="324"/>
      <c r="BR58" s="324"/>
      <c r="BS58" s="324"/>
      <c r="BT58" s="324"/>
      <c r="BU58" s="324"/>
      <c r="BV58" s="324"/>
      <c r="BW58" s="324"/>
      <c r="BX58" s="324"/>
      <c r="BY58" s="324"/>
      <c r="BZ58" s="324"/>
      <c r="CA58" s="324"/>
      <c r="CB58" s="133"/>
    </row>
    <row r="59" spans="2:82" s="5" customFormat="1">
      <c r="B59" s="122"/>
      <c r="C59" s="97"/>
      <c r="D59" s="97"/>
      <c r="E59" s="98"/>
      <c r="F59" s="98"/>
      <c r="G59" s="98"/>
      <c r="H59" s="98"/>
      <c r="I59" s="98"/>
      <c r="J59" s="98"/>
      <c r="K59" s="98"/>
      <c r="L59" s="98"/>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237"/>
      <c r="BE59" s="237"/>
      <c r="BF59" s="237"/>
      <c r="BG59" s="324"/>
      <c r="BH59" s="324"/>
      <c r="BI59" s="324"/>
      <c r="BJ59" s="324"/>
      <c r="BK59" s="324"/>
      <c r="BL59" s="324"/>
      <c r="BM59" s="324"/>
      <c r="BN59" s="324"/>
      <c r="BO59" s="324"/>
      <c r="BP59" s="324"/>
      <c r="BQ59" s="324"/>
      <c r="BR59" s="324"/>
      <c r="BS59" s="324"/>
      <c r="BT59" s="324"/>
      <c r="BU59" s="324"/>
      <c r="BV59" s="324"/>
      <c r="BW59" s="324"/>
      <c r="BX59" s="324"/>
      <c r="BY59" s="324"/>
      <c r="BZ59" s="324"/>
      <c r="CA59" s="324"/>
      <c r="CB59" s="133"/>
    </row>
    <row r="60" spans="2:82" s="5" customFormat="1">
      <c r="B60" s="122"/>
      <c r="C60" s="97"/>
      <c r="D60" s="97"/>
      <c r="E60" s="98"/>
      <c r="F60" s="98"/>
      <c r="G60" s="98"/>
      <c r="H60" s="98"/>
      <c r="I60" s="98"/>
      <c r="J60" s="98"/>
      <c r="K60" s="98"/>
      <c r="L60" s="98"/>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26"/>
      <c r="BD60" s="237"/>
      <c r="BE60" s="237"/>
      <c r="BF60" s="237"/>
      <c r="BG60" s="324"/>
      <c r="BH60" s="324"/>
      <c r="BI60" s="324"/>
      <c r="BJ60" s="324"/>
      <c r="BK60" s="324"/>
      <c r="BL60" s="324"/>
      <c r="BM60" s="324"/>
      <c r="BN60" s="324"/>
      <c r="BO60" s="324"/>
      <c r="BP60" s="324"/>
      <c r="BQ60" s="324"/>
      <c r="BR60" s="324"/>
      <c r="BS60" s="324"/>
      <c r="BT60" s="324"/>
      <c r="BU60" s="324"/>
      <c r="BV60" s="324"/>
      <c r="BW60" s="324"/>
      <c r="BX60" s="324"/>
      <c r="BY60" s="324"/>
      <c r="BZ60" s="324"/>
      <c r="CA60" s="324"/>
      <c r="CB60" s="133"/>
    </row>
    <row r="61" spans="2:82" s="5" customFormat="1">
      <c r="B61" s="122"/>
      <c r="C61" s="97"/>
      <c r="D61" s="97"/>
      <c r="E61" s="98"/>
      <c r="F61" s="98"/>
      <c r="G61" s="98"/>
      <c r="H61" s="98"/>
      <c r="I61" s="98"/>
      <c r="J61" s="98"/>
      <c r="K61" s="98"/>
      <c r="L61" s="98"/>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6"/>
      <c r="BC61" s="326"/>
      <c r="BD61" s="237"/>
      <c r="BE61" s="237"/>
      <c r="BF61" s="237"/>
      <c r="BG61" s="324"/>
      <c r="BH61" s="324"/>
      <c r="BI61" s="324"/>
      <c r="BJ61" s="324"/>
      <c r="BK61" s="324"/>
      <c r="BL61" s="324"/>
      <c r="BM61" s="324"/>
      <c r="BN61" s="324"/>
      <c r="BO61" s="324"/>
      <c r="BP61" s="324"/>
      <c r="BQ61" s="324"/>
      <c r="BR61" s="324"/>
      <c r="BS61" s="324"/>
      <c r="BT61" s="324"/>
      <c r="BU61" s="324"/>
      <c r="BV61" s="324"/>
      <c r="BW61" s="324"/>
      <c r="BX61" s="324"/>
      <c r="BY61" s="324"/>
      <c r="BZ61" s="324"/>
      <c r="CA61" s="324"/>
      <c r="CB61" s="133"/>
    </row>
    <row r="62" spans="2:82" s="5" customFormat="1">
      <c r="B62" s="122"/>
      <c r="C62" s="97"/>
      <c r="D62" s="97"/>
      <c r="E62" s="98"/>
      <c r="F62" s="98"/>
      <c r="G62" s="98"/>
      <c r="H62" s="98"/>
      <c r="I62" s="98"/>
      <c r="J62" s="98"/>
      <c r="K62" s="98"/>
      <c r="L62" s="98"/>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237"/>
      <c r="BE62" s="237"/>
      <c r="BF62" s="237"/>
      <c r="BG62" s="324"/>
      <c r="BH62" s="324"/>
      <c r="BI62" s="324"/>
      <c r="BJ62" s="324"/>
      <c r="BK62" s="324"/>
      <c r="BL62" s="324"/>
      <c r="BM62" s="324"/>
      <c r="BN62" s="324"/>
      <c r="BO62" s="324"/>
      <c r="BP62" s="324"/>
      <c r="BQ62" s="324"/>
      <c r="BR62" s="324"/>
      <c r="BS62" s="324"/>
      <c r="BT62" s="324"/>
      <c r="BU62" s="324"/>
      <c r="BV62" s="324"/>
      <c r="BW62" s="324"/>
      <c r="BX62" s="324"/>
      <c r="BY62" s="324"/>
      <c r="BZ62" s="324"/>
      <c r="CA62" s="324"/>
      <c r="CB62" s="133"/>
    </row>
    <row r="63" spans="2:82" s="5" customFormat="1">
      <c r="B63" s="122"/>
      <c r="C63" s="97"/>
      <c r="D63" s="97"/>
      <c r="E63" s="98"/>
      <c r="F63" s="98"/>
      <c r="G63" s="98"/>
      <c r="H63" s="98"/>
      <c r="I63" s="98"/>
      <c r="J63" s="98"/>
      <c r="K63" s="98"/>
      <c r="L63" s="98"/>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237"/>
      <c r="BE63" s="237"/>
      <c r="BF63" s="237"/>
      <c r="BG63" s="324"/>
      <c r="BH63" s="324"/>
      <c r="BI63" s="324"/>
      <c r="BJ63" s="324"/>
      <c r="BK63" s="324"/>
      <c r="BL63" s="324"/>
      <c r="BM63" s="324"/>
      <c r="BN63" s="324"/>
      <c r="BO63" s="324"/>
      <c r="BP63" s="324"/>
      <c r="BQ63" s="324"/>
      <c r="BR63" s="324"/>
      <c r="BS63" s="324"/>
      <c r="BT63" s="324"/>
      <c r="BU63" s="324"/>
      <c r="BV63" s="324"/>
      <c r="BW63" s="324"/>
      <c r="BX63" s="324"/>
      <c r="BY63" s="324"/>
      <c r="BZ63" s="324"/>
      <c r="CA63" s="324"/>
      <c r="CB63" s="133"/>
    </row>
    <row r="64" spans="2:82" s="5" customFormat="1">
      <c r="B64" s="122"/>
      <c r="C64" s="97"/>
      <c r="D64" s="97"/>
      <c r="E64" s="98"/>
      <c r="F64" s="98"/>
      <c r="G64" s="98"/>
      <c r="H64" s="98"/>
      <c r="I64" s="98"/>
      <c r="J64" s="98"/>
      <c r="K64" s="98"/>
      <c r="L64" s="98"/>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237"/>
      <c r="BE64" s="237"/>
      <c r="BF64" s="237"/>
      <c r="BG64" s="324"/>
      <c r="BH64" s="324"/>
      <c r="BI64" s="324"/>
      <c r="BJ64" s="324"/>
      <c r="BK64" s="324"/>
      <c r="BL64" s="324"/>
      <c r="BM64" s="324"/>
      <c r="BN64" s="324"/>
      <c r="BO64" s="324"/>
      <c r="BP64" s="324"/>
      <c r="BQ64" s="324"/>
      <c r="BR64" s="324"/>
      <c r="BS64" s="324"/>
      <c r="BT64" s="324"/>
      <c r="BU64" s="324"/>
      <c r="BV64" s="324"/>
      <c r="BW64" s="324"/>
      <c r="BX64" s="324"/>
      <c r="BY64" s="324"/>
      <c r="BZ64" s="324"/>
      <c r="CA64" s="324"/>
      <c r="CB64" s="133"/>
    </row>
    <row r="65" spans="2:80" s="5" customFormat="1">
      <c r="B65" s="122"/>
      <c r="C65" s="97"/>
      <c r="D65" s="97"/>
      <c r="E65" s="98"/>
      <c r="F65" s="98"/>
      <c r="G65" s="98"/>
      <c r="H65" s="98"/>
      <c r="I65" s="98"/>
      <c r="J65" s="98"/>
      <c r="K65" s="98"/>
      <c r="L65" s="98"/>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237"/>
      <c r="BE65" s="237"/>
      <c r="BF65" s="237"/>
      <c r="BG65" s="324"/>
      <c r="BH65" s="324"/>
      <c r="BI65" s="324"/>
      <c r="BJ65" s="324"/>
      <c r="BK65" s="324"/>
      <c r="BL65" s="324"/>
      <c r="BM65" s="324"/>
      <c r="BN65" s="324"/>
      <c r="BO65" s="324"/>
      <c r="BP65" s="324"/>
      <c r="BQ65" s="324"/>
      <c r="BR65" s="324"/>
      <c r="BS65" s="324"/>
      <c r="BT65" s="324"/>
      <c r="BU65" s="324"/>
      <c r="BV65" s="324"/>
      <c r="BW65" s="324"/>
      <c r="BX65" s="324"/>
      <c r="BY65" s="324"/>
      <c r="BZ65" s="324"/>
      <c r="CA65" s="324"/>
      <c r="CB65" s="133"/>
    </row>
    <row r="66" spans="2:80" s="5" customFormat="1">
      <c r="B66" s="122"/>
      <c r="C66" s="97"/>
      <c r="D66" s="97"/>
      <c r="E66" s="98"/>
      <c r="F66" s="98"/>
      <c r="G66" s="98"/>
      <c r="H66" s="98"/>
      <c r="I66" s="98"/>
      <c r="J66" s="98"/>
      <c r="K66" s="98"/>
      <c r="L66" s="98"/>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c r="BC66" s="326"/>
      <c r="BD66" s="237"/>
      <c r="BE66" s="237"/>
      <c r="BF66" s="237"/>
      <c r="BG66" s="324"/>
      <c r="BH66" s="324"/>
      <c r="BI66" s="324"/>
      <c r="BJ66" s="324"/>
      <c r="BK66" s="324"/>
      <c r="BL66" s="324"/>
      <c r="BM66" s="324"/>
      <c r="BN66" s="324"/>
      <c r="BO66" s="324"/>
      <c r="BP66" s="324"/>
      <c r="BQ66" s="324"/>
      <c r="BR66" s="324"/>
      <c r="BS66" s="324"/>
      <c r="BT66" s="324"/>
      <c r="BU66" s="324"/>
      <c r="BV66" s="324"/>
      <c r="BW66" s="324"/>
      <c r="BX66" s="324"/>
      <c r="BY66" s="324"/>
      <c r="BZ66" s="324"/>
      <c r="CA66" s="324"/>
      <c r="CB66" s="133"/>
    </row>
    <row r="67" spans="2:80" s="5" customFormat="1">
      <c r="B67" s="159"/>
      <c r="C67" s="97"/>
      <c r="D67" s="97"/>
      <c r="E67" s="98"/>
      <c r="F67" s="98"/>
      <c r="G67" s="98"/>
      <c r="H67" s="98"/>
      <c r="I67" s="98"/>
      <c r="J67" s="98"/>
      <c r="K67" s="98"/>
      <c r="L67" s="98"/>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237"/>
      <c r="BE67" s="237"/>
      <c r="BF67" s="237"/>
      <c r="BG67" s="324"/>
      <c r="BH67" s="324"/>
      <c r="BI67" s="324"/>
      <c r="BJ67" s="324"/>
      <c r="BK67" s="324"/>
      <c r="BL67" s="324"/>
      <c r="BM67" s="324"/>
      <c r="BN67" s="324"/>
      <c r="BO67" s="324"/>
      <c r="BP67" s="324"/>
      <c r="BQ67" s="324"/>
      <c r="BR67" s="324"/>
      <c r="BS67" s="324"/>
      <c r="BT67" s="324"/>
      <c r="BU67" s="324"/>
      <c r="BV67" s="324"/>
      <c r="BW67" s="324"/>
      <c r="BX67" s="324"/>
      <c r="BY67" s="324"/>
      <c r="BZ67" s="324"/>
      <c r="CA67" s="324"/>
      <c r="CB67" s="133"/>
    </row>
    <row r="68" spans="2:80" s="5" customFormat="1">
      <c r="B68" s="160"/>
      <c r="C68" s="97"/>
      <c r="D68" s="97"/>
      <c r="E68" s="98"/>
      <c r="F68" s="98"/>
      <c r="G68" s="98"/>
      <c r="H68" s="98"/>
      <c r="I68" s="98"/>
      <c r="J68" s="98"/>
      <c r="K68" s="98"/>
      <c r="L68" s="98"/>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237"/>
      <c r="BE68" s="237"/>
      <c r="BF68" s="237"/>
      <c r="BG68" s="324"/>
      <c r="BH68" s="324"/>
      <c r="BI68" s="324"/>
      <c r="BJ68" s="324"/>
      <c r="BK68" s="324"/>
      <c r="BL68" s="324"/>
      <c r="BM68" s="324"/>
      <c r="BN68" s="324"/>
      <c r="BO68" s="324"/>
      <c r="BP68" s="324"/>
      <c r="BQ68" s="324"/>
      <c r="BR68" s="324"/>
      <c r="BS68" s="324"/>
      <c r="BT68" s="324"/>
      <c r="BU68" s="324"/>
      <c r="BV68" s="324"/>
      <c r="BW68" s="324"/>
      <c r="BX68" s="324"/>
      <c r="BY68" s="324"/>
      <c r="BZ68" s="324"/>
      <c r="CA68" s="324"/>
      <c r="CB68" s="133"/>
    </row>
    <row r="69" spans="2:80" s="5" customFormat="1" ht="21.75" customHeight="1" thickBot="1">
      <c r="B69" s="134"/>
      <c r="C69" s="135"/>
      <c r="D69" s="135"/>
      <c r="E69" s="128"/>
      <c r="F69" s="128"/>
      <c r="G69" s="128"/>
      <c r="H69" s="128"/>
      <c r="I69" s="128"/>
      <c r="J69" s="128"/>
      <c r="K69" s="128"/>
      <c r="L69" s="128"/>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c r="BC69" s="267"/>
      <c r="BD69" s="238"/>
      <c r="BE69" s="238"/>
      <c r="BF69" s="238"/>
      <c r="BG69" s="232"/>
      <c r="BH69" s="232"/>
      <c r="BI69" s="232"/>
      <c r="BJ69" s="232"/>
      <c r="BK69" s="232"/>
      <c r="BL69" s="232"/>
      <c r="BM69" s="232"/>
      <c r="BN69" s="232"/>
      <c r="BO69" s="232"/>
      <c r="BP69" s="232"/>
      <c r="BQ69" s="232"/>
      <c r="BR69" s="232"/>
      <c r="BS69" s="232"/>
      <c r="BT69" s="232"/>
      <c r="BU69" s="232"/>
      <c r="BV69" s="232"/>
      <c r="BW69" s="232"/>
      <c r="BX69" s="232"/>
      <c r="BY69" s="232"/>
      <c r="BZ69" s="232"/>
      <c r="CA69" s="232"/>
      <c r="CB69" s="136"/>
    </row>
    <row r="70" spans="2:80" s="5" customFormat="1" ht="15.75" thickBot="1">
      <c r="B70" s="2"/>
      <c r="C70" s="4"/>
      <c r="D70" s="4"/>
      <c r="E70" s="4"/>
      <c r="F70" s="4"/>
      <c r="G70" s="4"/>
      <c r="H70" s="4"/>
      <c r="I70" s="4"/>
    </row>
    <row r="71" spans="2:80" s="5" customFormat="1" ht="18" customHeight="1">
      <c r="B71" s="233" t="s">
        <v>164</v>
      </c>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4"/>
      <c r="CB71" s="235"/>
    </row>
    <row r="72" spans="2:80" s="5" customFormat="1" ht="5.0999999999999996" customHeight="1">
      <c r="B72" s="122"/>
      <c r="C72" s="97"/>
      <c r="D72" s="97"/>
      <c r="E72" s="97"/>
      <c r="F72" s="97"/>
      <c r="G72" s="97"/>
      <c r="H72" s="97"/>
      <c r="I72" s="97"/>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121"/>
    </row>
    <row r="73" spans="2:80" s="5" customFormat="1" ht="14.45" customHeight="1">
      <c r="B73" s="227"/>
      <c r="C73" s="239" t="s">
        <v>172</v>
      </c>
      <c r="D73" s="239"/>
      <c r="E73" s="239"/>
      <c r="F73" s="239"/>
      <c r="G73" s="239"/>
      <c r="H73" s="239"/>
      <c r="I73" s="239"/>
      <c r="J73" s="239"/>
      <c r="K73" s="239"/>
      <c r="L73" s="239"/>
      <c r="M73" s="239"/>
      <c r="N73" s="239"/>
      <c r="O73" s="239"/>
      <c r="P73" s="239"/>
      <c r="Q73" s="239"/>
      <c r="R73" s="239"/>
      <c r="S73" s="239"/>
      <c r="T73" s="239"/>
      <c r="U73" s="239"/>
      <c r="V73" s="239"/>
      <c r="W73" s="239"/>
      <c r="X73" s="108"/>
      <c r="Y73" s="239" t="s">
        <v>166</v>
      </c>
      <c r="Z73" s="239"/>
      <c r="AA73" s="239"/>
      <c r="AB73" s="239"/>
      <c r="AC73" s="239"/>
      <c r="AD73" s="239"/>
      <c r="AE73" s="239"/>
      <c r="AF73" s="239"/>
      <c r="AG73" s="239"/>
      <c r="AH73" s="239"/>
      <c r="AI73" s="239"/>
      <c r="AJ73" s="239"/>
      <c r="AK73" s="239"/>
      <c r="AL73" s="239"/>
      <c r="AM73" s="239"/>
      <c r="AN73" s="239"/>
      <c r="AO73" s="239"/>
      <c r="AP73" s="239"/>
      <c r="AQ73" s="108"/>
      <c r="AR73" s="239" t="s">
        <v>258</v>
      </c>
      <c r="AS73" s="239"/>
      <c r="AT73" s="239"/>
      <c r="AU73" s="239"/>
      <c r="AV73" s="239"/>
      <c r="AW73" s="239"/>
      <c r="AX73" s="239"/>
      <c r="AY73" s="239"/>
      <c r="AZ73" s="239"/>
      <c r="BA73" s="239"/>
      <c r="BB73" s="239"/>
      <c r="BC73" s="239"/>
      <c r="BD73" s="239"/>
      <c r="BE73" s="239"/>
      <c r="BF73" s="239"/>
      <c r="BG73" s="239"/>
      <c r="BH73" s="239"/>
      <c r="BI73" s="108"/>
      <c r="BJ73" s="239" t="s">
        <v>169</v>
      </c>
      <c r="BK73" s="239"/>
      <c r="BL73" s="239"/>
      <c r="BM73" s="239"/>
      <c r="BN73" s="239"/>
      <c r="BO73" s="239"/>
      <c r="BP73" s="239"/>
      <c r="BQ73" s="239"/>
      <c r="BR73" s="239"/>
      <c r="BS73" s="239"/>
      <c r="BT73" s="239"/>
      <c r="BU73" s="239"/>
      <c r="BV73" s="239"/>
      <c r="BW73" s="239"/>
      <c r="BX73" s="239"/>
      <c r="BY73" s="239"/>
      <c r="BZ73" s="239"/>
      <c r="CA73" s="239"/>
      <c r="CB73" s="228"/>
    </row>
    <row r="74" spans="2:80" s="5" customFormat="1" ht="15" customHeight="1">
      <c r="B74" s="227"/>
      <c r="C74" s="240" t="s">
        <v>170</v>
      </c>
      <c r="D74" s="240"/>
      <c r="E74" s="240"/>
      <c r="F74" s="240"/>
      <c r="G74" s="240"/>
      <c r="H74" s="240"/>
      <c r="I74" s="240"/>
      <c r="J74" s="240"/>
      <c r="K74" s="240"/>
      <c r="L74" s="240"/>
      <c r="M74" s="240"/>
      <c r="N74" s="240"/>
      <c r="O74" s="240"/>
      <c r="P74" s="240"/>
      <c r="Q74" s="240"/>
      <c r="R74" s="240"/>
      <c r="S74" s="240"/>
      <c r="T74" s="240"/>
      <c r="U74" s="240"/>
      <c r="V74" s="240"/>
      <c r="W74" s="240"/>
      <c r="X74" s="109"/>
      <c r="Y74" s="241" t="s">
        <v>167</v>
      </c>
      <c r="Z74" s="241"/>
      <c r="AA74" s="241"/>
      <c r="AB74" s="241"/>
      <c r="AC74" s="241"/>
      <c r="AD74" s="241"/>
      <c r="AE74" s="241"/>
      <c r="AF74" s="241"/>
      <c r="AG74" s="241"/>
      <c r="AH74" s="241"/>
      <c r="AI74" s="241"/>
      <c r="AJ74" s="241"/>
      <c r="AK74" s="241"/>
      <c r="AL74" s="241"/>
      <c r="AM74" s="241"/>
      <c r="AN74" s="241"/>
      <c r="AO74" s="241"/>
      <c r="AP74" s="241"/>
      <c r="AQ74" s="105"/>
      <c r="AR74" s="242" t="s">
        <v>256</v>
      </c>
      <c r="AS74" s="242"/>
      <c r="AT74" s="242"/>
      <c r="AU74" s="242"/>
      <c r="AV74" s="242"/>
      <c r="AW74" s="242"/>
      <c r="AX74" s="242"/>
      <c r="AY74" s="242"/>
      <c r="AZ74" s="242"/>
      <c r="BA74" s="242"/>
      <c r="BB74" s="242"/>
      <c r="BC74" s="242"/>
      <c r="BD74" s="242"/>
      <c r="BE74" s="242"/>
      <c r="BF74" s="242"/>
      <c r="BG74" s="242"/>
      <c r="BH74" s="242"/>
      <c r="BI74" s="229"/>
      <c r="BJ74" s="327" t="s">
        <v>260</v>
      </c>
      <c r="BK74" s="327"/>
      <c r="BL74" s="327"/>
      <c r="BM74" s="327"/>
      <c r="BN74" s="327"/>
      <c r="BO74" s="327"/>
      <c r="BP74" s="327"/>
      <c r="BQ74" s="327"/>
      <c r="BR74" s="327"/>
      <c r="BS74" s="327"/>
      <c r="BT74" s="327"/>
      <c r="BU74" s="327"/>
      <c r="BV74" s="327"/>
      <c r="BW74" s="327"/>
      <c r="BX74" s="327"/>
      <c r="BY74" s="327"/>
      <c r="BZ74" s="327"/>
      <c r="CA74" s="327"/>
      <c r="CB74" s="163"/>
    </row>
    <row r="75" spans="2:80" s="5" customFormat="1" ht="15" customHeight="1">
      <c r="B75" s="227"/>
      <c r="C75" s="240" t="s">
        <v>171</v>
      </c>
      <c r="D75" s="240"/>
      <c r="E75" s="240"/>
      <c r="F75" s="240"/>
      <c r="G75" s="240"/>
      <c r="H75" s="240"/>
      <c r="I75" s="240"/>
      <c r="J75" s="240"/>
      <c r="K75" s="240"/>
      <c r="L75" s="240"/>
      <c r="M75" s="240"/>
      <c r="N75" s="240"/>
      <c r="O75" s="240"/>
      <c r="P75" s="240"/>
      <c r="Q75" s="240"/>
      <c r="R75" s="240"/>
      <c r="S75" s="240"/>
      <c r="T75" s="240"/>
      <c r="U75" s="240"/>
      <c r="V75" s="240"/>
      <c r="W75" s="240"/>
      <c r="X75" s="109"/>
      <c r="Y75" s="241" t="s">
        <v>168</v>
      </c>
      <c r="Z75" s="241"/>
      <c r="AA75" s="241"/>
      <c r="AB75" s="241"/>
      <c r="AC75" s="241"/>
      <c r="AD75" s="241"/>
      <c r="AE75" s="241"/>
      <c r="AF75" s="241"/>
      <c r="AG75" s="241"/>
      <c r="AH75" s="241"/>
      <c r="AI75" s="241"/>
      <c r="AJ75" s="241"/>
      <c r="AK75" s="241"/>
      <c r="AL75" s="241"/>
      <c r="AM75" s="241"/>
      <c r="AN75" s="241"/>
      <c r="AO75" s="241"/>
      <c r="AP75" s="241"/>
      <c r="AQ75" s="105"/>
      <c r="AR75" s="243" t="s">
        <v>257</v>
      </c>
      <c r="AS75" s="243"/>
      <c r="AT75" s="243"/>
      <c r="AU75" s="243"/>
      <c r="AV75" s="243"/>
      <c r="AW75" s="243"/>
      <c r="AX75" s="243"/>
      <c r="AY75" s="243"/>
      <c r="AZ75" s="243"/>
      <c r="BA75" s="243"/>
      <c r="BB75" s="243"/>
      <c r="BC75" s="243"/>
      <c r="BD75" s="243"/>
      <c r="BE75" s="243"/>
      <c r="BF75" s="243"/>
      <c r="BG75" s="243"/>
      <c r="BH75" s="243"/>
      <c r="BI75" s="230"/>
      <c r="BJ75" s="242" t="s">
        <v>259</v>
      </c>
      <c r="BK75" s="242"/>
      <c r="BL75" s="242"/>
      <c r="BM75" s="242"/>
      <c r="BN75" s="242"/>
      <c r="BO75" s="242"/>
      <c r="BP75" s="242"/>
      <c r="BQ75" s="242"/>
      <c r="BR75" s="242"/>
      <c r="BS75" s="242"/>
      <c r="BT75" s="242"/>
      <c r="BU75" s="242"/>
      <c r="BV75" s="242"/>
      <c r="BW75" s="242"/>
      <c r="BX75" s="242"/>
      <c r="BY75" s="242"/>
      <c r="BZ75" s="242"/>
      <c r="CA75" s="242"/>
      <c r="CB75" s="163"/>
    </row>
    <row r="76" spans="2:80" s="5" customFormat="1" ht="7.5" customHeight="1">
      <c r="B76" s="122"/>
      <c r="C76" s="113"/>
      <c r="D76" s="97"/>
      <c r="E76" s="97"/>
      <c r="F76" s="97"/>
      <c r="G76" s="97"/>
      <c r="H76" s="97"/>
      <c r="I76" s="97"/>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164"/>
      <c r="BP76" s="164"/>
      <c r="BQ76" s="164"/>
      <c r="BR76" s="164"/>
      <c r="BS76" s="164"/>
      <c r="BT76" s="164"/>
      <c r="BU76" s="164"/>
      <c r="BV76" s="164"/>
      <c r="BW76" s="164"/>
      <c r="BX76" s="164"/>
      <c r="BY76" s="164"/>
      <c r="BZ76" s="164"/>
      <c r="CA76" s="164"/>
      <c r="CB76" s="121"/>
    </row>
    <row r="77" spans="2:80" s="5" customFormat="1">
      <c r="B77" s="122"/>
      <c r="C77" s="113"/>
      <c r="D77" s="97"/>
      <c r="E77" s="97"/>
      <c r="F77" s="97"/>
      <c r="G77" s="97"/>
      <c r="H77" s="97"/>
      <c r="I77" s="97"/>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121"/>
    </row>
    <row r="78" spans="2:80" s="5" customFormat="1">
      <c r="B78" s="122"/>
      <c r="C78" s="113"/>
      <c r="D78" s="97"/>
      <c r="E78" s="97"/>
      <c r="F78" s="97"/>
      <c r="G78" s="97"/>
      <c r="H78" s="97"/>
      <c r="I78" s="97"/>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121"/>
    </row>
    <row r="79" spans="2:80" s="5" customFormat="1">
      <c r="B79" s="122"/>
      <c r="C79" s="113"/>
      <c r="D79" s="97"/>
      <c r="E79" s="97"/>
      <c r="F79" s="97"/>
      <c r="G79" s="97"/>
      <c r="H79" s="97"/>
      <c r="I79" s="97"/>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121"/>
    </row>
    <row r="80" spans="2:80" s="5" customFormat="1">
      <c r="B80" s="122"/>
      <c r="C80" s="113"/>
      <c r="D80" s="97"/>
      <c r="E80" s="97"/>
      <c r="F80" s="97"/>
      <c r="G80" s="97"/>
      <c r="H80" s="97"/>
      <c r="I80" s="97"/>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121"/>
    </row>
    <row r="81" spans="2:80" s="5" customFormat="1">
      <c r="B81" s="122"/>
      <c r="C81" s="113"/>
      <c r="D81" s="97"/>
      <c r="E81" s="97"/>
      <c r="F81" s="97"/>
      <c r="G81" s="97"/>
      <c r="H81" s="97"/>
      <c r="I81" s="97"/>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121"/>
    </row>
    <row r="82" spans="2:80" s="5" customFormat="1">
      <c r="B82" s="122"/>
      <c r="C82" s="113"/>
      <c r="D82" s="97"/>
      <c r="E82" s="97"/>
      <c r="F82" s="97"/>
      <c r="G82" s="97"/>
      <c r="H82" s="97"/>
      <c r="I82" s="97"/>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121"/>
    </row>
    <row r="83" spans="2:80" s="5" customFormat="1">
      <c r="B83" s="122"/>
      <c r="C83" s="113"/>
      <c r="D83" s="97"/>
      <c r="E83" s="97"/>
      <c r="F83" s="97"/>
      <c r="G83" s="97"/>
      <c r="H83" s="97"/>
      <c r="I83" s="97"/>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121"/>
    </row>
    <row r="84" spans="2:80" s="5" customFormat="1" ht="30" customHeight="1" thickBot="1">
      <c r="B84" s="134"/>
      <c r="C84" s="138"/>
      <c r="D84" s="135"/>
      <c r="E84" s="135"/>
      <c r="F84" s="135"/>
      <c r="G84" s="135"/>
      <c r="H84" s="135"/>
      <c r="I84" s="135"/>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30"/>
    </row>
    <row r="85" spans="2:80" s="5" customFormat="1" ht="15.75" thickBot="1">
      <c r="B85" s="2"/>
      <c r="C85" s="2"/>
      <c r="D85" s="4"/>
      <c r="E85" s="4"/>
      <c r="F85" s="4"/>
      <c r="G85" s="4"/>
      <c r="H85" s="4"/>
      <c r="I85" s="4"/>
    </row>
    <row r="86" spans="2:80" s="5" customFormat="1" ht="18" customHeight="1">
      <c r="B86" s="233" t="s">
        <v>161</v>
      </c>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c r="BS86" s="234"/>
      <c r="BT86" s="234"/>
      <c r="BU86" s="234"/>
      <c r="BV86" s="234"/>
      <c r="BW86" s="234"/>
      <c r="BX86" s="234"/>
      <c r="BY86" s="234"/>
      <c r="BZ86" s="234"/>
      <c r="CA86" s="234"/>
      <c r="CB86" s="235"/>
    </row>
    <row r="87" spans="2:80" s="5" customFormat="1" ht="5.0999999999999996" customHeight="1">
      <c r="B87" s="122"/>
      <c r="C87" s="97"/>
      <c r="D87" s="97"/>
      <c r="E87" s="97"/>
      <c r="F87" s="97"/>
      <c r="G87" s="97"/>
      <c r="H87" s="97"/>
      <c r="I87" s="97"/>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121"/>
    </row>
    <row r="88" spans="2:80" s="5" customFormat="1">
      <c r="B88" s="139" t="s">
        <v>132</v>
      </c>
      <c r="C88" s="97"/>
      <c r="D88" s="97"/>
      <c r="E88" s="97"/>
      <c r="F88" s="97"/>
      <c r="G88" s="97" t="s">
        <v>196</v>
      </c>
      <c r="H88" s="97"/>
      <c r="I88" s="97"/>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121"/>
    </row>
    <row r="89" spans="2:80" s="5" customFormat="1" ht="18">
      <c r="B89" s="140" t="s">
        <v>211</v>
      </c>
      <c r="C89" s="98"/>
      <c r="D89" s="97"/>
      <c r="E89" s="97"/>
      <c r="F89" s="97"/>
      <c r="G89" s="110" t="s">
        <v>162</v>
      </c>
      <c r="H89" s="97"/>
      <c r="I89" s="97"/>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121"/>
    </row>
    <row r="90" spans="2:80" s="5" customFormat="1" ht="18">
      <c r="B90" s="140" t="s">
        <v>253</v>
      </c>
      <c r="C90" s="98"/>
      <c r="D90" s="97"/>
      <c r="E90" s="97"/>
      <c r="F90" s="97"/>
      <c r="G90" s="110" t="s">
        <v>194</v>
      </c>
      <c r="H90" s="97"/>
      <c r="I90" s="97"/>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121"/>
    </row>
    <row r="91" spans="2:80" s="5" customFormat="1">
      <c r="B91" s="141" t="s">
        <v>212</v>
      </c>
      <c r="C91" s="98"/>
      <c r="D91" s="97"/>
      <c r="E91" s="97"/>
      <c r="F91" s="97"/>
      <c r="G91" s="107" t="s">
        <v>163</v>
      </c>
      <c r="H91" s="97"/>
      <c r="I91" s="97"/>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121"/>
    </row>
    <row r="92" spans="2:80" s="5" customFormat="1">
      <c r="B92" s="141" t="s">
        <v>214</v>
      </c>
      <c r="C92" s="98"/>
      <c r="D92" s="97"/>
      <c r="E92" s="97"/>
      <c r="F92" s="97"/>
      <c r="G92" s="107" t="s">
        <v>215</v>
      </c>
      <c r="H92" s="97"/>
      <c r="I92" s="97"/>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121"/>
    </row>
    <row r="93" spans="2:80" s="5" customFormat="1">
      <c r="B93" s="141" t="s">
        <v>184</v>
      </c>
      <c r="C93" s="98"/>
      <c r="D93" s="97"/>
      <c r="E93" s="97"/>
      <c r="F93" s="97"/>
      <c r="G93" s="112" t="s">
        <v>191</v>
      </c>
      <c r="H93" s="97"/>
      <c r="I93" s="97"/>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121"/>
    </row>
    <row r="94" spans="2:80" s="5" customFormat="1" ht="18">
      <c r="B94" s="141" t="s">
        <v>254</v>
      </c>
      <c r="C94" s="98"/>
      <c r="D94" s="97"/>
      <c r="E94" s="97"/>
      <c r="F94" s="97"/>
      <c r="G94" s="98" t="s">
        <v>195</v>
      </c>
      <c r="H94" s="97"/>
      <c r="I94" s="97"/>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121"/>
    </row>
    <row r="95" spans="2:80" s="5" customFormat="1">
      <c r="B95" s="141" t="s">
        <v>213</v>
      </c>
      <c r="C95" s="98"/>
      <c r="D95" s="97"/>
      <c r="E95" s="97"/>
      <c r="F95" s="97"/>
      <c r="G95" s="107" t="s">
        <v>216</v>
      </c>
      <c r="H95" s="97"/>
      <c r="I95" s="97"/>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121"/>
    </row>
    <row r="96" spans="2:80" s="5" customFormat="1">
      <c r="B96" s="141" t="s">
        <v>134</v>
      </c>
      <c r="C96" s="98"/>
      <c r="D96" s="97"/>
      <c r="E96" s="97"/>
      <c r="F96" s="97"/>
      <c r="G96" s="112" t="s">
        <v>197</v>
      </c>
      <c r="H96" s="97"/>
      <c r="I96" s="97"/>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121"/>
    </row>
    <row r="97" spans="2:80" s="5" customFormat="1">
      <c r="B97" s="141" t="s">
        <v>186</v>
      </c>
      <c r="C97" s="98"/>
      <c r="D97" s="97"/>
      <c r="E97" s="97"/>
      <c r="F97" s="97"/>
      <c r="G97" s="112" t="s">
        <v>192</v>
      </c>
      <c r="H97" s="97"/>
      <c r="I97" s="97"/>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121"/>
    </row>
    <row r="98" spans="2:80" s="5" customFormat="1">
      <c r="B98" s="141" t="s">
        <v>185</v>
      </c>
      <c r="C98" s="98"/>
      <c r="D98" s="97"/>
      <c r="E98" s="97"/>
      <c r="F98" s="97"/>
      <c r="G98" s="112" t="s">
        <v>193</v>
      </c>
      <c r="H98" s="97"/>
      <c r="I98" s="97"/>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121"/>
    </row>
    <row r="99" spans="2:80" s="5" customFormat="1" ht="5.0999999999999996" customHeight="1" thickBot="1">
      <c r="B99" s="142"/>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30"/>
    </row>
    <row r="100" spans="2:80" s="5" customFormat="1" ht="15.75" thickBot="1">
      <c r="C100" s="4"/>
      <c r="D100" s="4"/>
      <c r="E100" s="4"/>
      <c r="F100" s="4"/>
      <c r="G100" s="4"/>
      <c r="H100" s="4"/>
      <c r="I100" s="4"/>
    </row>
    <row r="101" spans="2:80" s="5" customFormat="1" ht="18">
      <c r="B101" s="233" t="s">
        <v>165</v>
      </c>
      <c r="C101" s="234"/>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4"/>
      <c r="BQ101" s="234"/>
      <c r="BR101" s="234"/>
      <c r="BS101" s="234"/>
      <c r="BT101" s="234"/>
      <c r="BU101" s="234"/>
      <c r="BV101" s="234"/>
      <c r="BW101" s="234"/>
      <c r="BX101" s="234"/>
      <c r="BY101" s="234"/>
      <c r="BZ101" s="234"/>
      <c r="CA101" s="234"/>
      <c r="CB101" s="235"/>
    </row>
    <row r="102" spans="2:80" s="5" customFormat="1" ht="5.0999999999999996" customHeight="1">
      <c r="B102" s="124"/>
      <c r="C102" s="97"/>
      <c r="D102" s="97"/>
      <c r="E102" s="97"/>
      <c r="F102" s="97"/>
      <c r="G102" s="97"/>
      <c r="H102" s="97"/>
      <c r="I102" s="97"/>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121"/>
    </row>
    <row r="103" spans="2:80" s="5" customFormat="1">
      <c r="B103" s="124" t="s">
        <v>190</v>
      </c>
      <c r="C103" s="97"/>
      <c r="D103" s="97"/>
      <c r="E103" s="97"/>
      <c r="F103" s="97"/>
      <c r="G103" s="97"/>
      <c r="H103" s="97"/>
      <c r="I103" s="97"/>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121"/>
    </row>
    <row r="104" spans="2:80" s="5" customFormat="1" ht="5.0999999999999996" customHeight="1" thickBot="1">
      <c r="B104" s="231"/>
      <c r="C104" s="232"/>
      <c r="D104" s="232"/>
      <c r="E104" s="232"/>
      <c r="F104" s="232"/>
      <c r="G104" s="232"/>
      <c r="H104" s="232"/>
      <c r="I104" s="232"/>
      <c r="J104" s="232"/>
      <c r="K104" s="232"/>
      <c r="L104" s="232"/>
      <c r="M104" s="232"/>
      <c r="N104" s="232"/>
      <c r="O104" s="232"/>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30"/>
    </row>
    <row r="105" spans="2:80" s="5" customFormat="1">
      <c r="B105" s="94"/>
      <c r="C105" s="94"/>
      <c r="D105" s="94"/>
      <c r="E105" s="94"/>
      <c r="F105" s="94"/>
      <c r="G105" s="94"/>
      <c r="H105" s="94"/>
      <c r="I105" s="94"/>
      <c r="J105" s="94"/>
      <c r="K105" s="94"/>
      <c r="L105" s="94"/>
      <c r="M105" s="94"/>
      <c r="N105" s="94"/>
      <c r="O105" s="94"/>
    </row>
    <row r="106" spans="2:80" ht="21.75" customHeight="1">
      <c r="B106" s="3" t="s">
        <v>219</v>
      </c>
      <c r="C106" s="3"/>
      <c r="D106" s="3"/>
      <c r="E106" s="3"/>
      <c r="F106" s="3"/>
      <c r="G106" s="3"/>
      <c r="H106" s="3"/>
      <c r="I106" s="3"/>
    </row>
    <row r="107" spans="2:80" ht="5.0999999999999996" customHeight="1">
      <c r="B107" s="3"/>
      <c r="C107" s="3"/>
      <c r="D107" s="3"/>
      <c r="E107" s="3"/>
      <c r="F107" s="3"/>
      <c r="G107" s="3"/>
      <c r="H107" s="3"/>
      <c r="I107" s="3"/>
    </row>
    <row r="108" spans="2:80" ht="18.75">
      <c r="B108" s="3" t="s">
        <v>220</v>
      </c>
      <c r="C108" s="3"/>
      <c r="D108" s="3"/>
      <c r="E108" s="3"/>
      <c r="F108" s="3"/>
      <c r="G108" s="3"/>
      <c r="H108" s="3"/>
      <c r="I108" s="3"/>
    </row>
    <row r="109" spans="2:80" ht="8.25" customHeight="1">
      <c r="B109" s="3"/>
      <c r="C109" s="3"/>
      <c r="D109" s="3"/>
      <c r="E109" s="3"/>
      <c r="F109" s="3"/>
      <c r="G109" s="3"/>
      <c r="H109" s="3"/>
      <c r="I109" s="3"/>
    </row>
    <row r="110" spans="2:80">
      <c r="B110" s="3"/>
      <c r="C110" s="3"/>
      <c r="D110" s="3"/>
      <c r="E110" s="3"/>
      <c r="F110" s="3"/>
      <c r="G110" s="3"/>
      <c r="H110" s="3"/>
      <c r="I110" s="3"/>
    </row>
    <row r="111" spans="2:80">
      <c r="B111" s="3"/>
      <c r="C111" s="3"/>
      <c r="D111" s="3"/>
      <c r="E111" s="3"/>
      <c r="F111" s="3"/>
      <c r="G111" s="3"/>
      <c r="H111" s="3"/>
      <c r="I111" s="3"/>
    </row>
    <row r="112" spans="2:80">
      <c r="B112" s="3"/>
      <c r="C112" s="3"/>
      <c r="D112" s="3"/>
      <c r="E112" s="3"/>
      <c r="F112" s="3"/>
      <c r="G112" s="3"/>
      <c r="H112" s="3"/>
      <c r="I112" s="3"/>
    </row>
    <row r="113" spans="2:9">
      <c r="B113" s="3"/>
      <c r="C113" s="3"/>
      <c r="D113" s="3"/>
      <c r="E113" s="3"/>
      <c r="F113" s="3"/>
      <c r="G113" s="3"/>
      <c r="H113" s="3"/>
      <c r="I113" s="3"/>
    </row>
    <row r="114" spans="2:9">
      <c r="B114" s="3"/>
      <c r="C114" s="3"/>
      <c r="D114" s="3"/>
      <c r="E114" s="3"/>
      <c r="F114" s="3"/>
      <c r="G114" s="3"/>
      <c r="H114" s="3"/>
      <c r="I114" s="3"/>
    </row>
    <row r="115" spans="2:9">
      <c r="B115" s="3"/>
      <c r="C115" s="3"/>
      <c r="D115" s="3"/>
      <c r="E115" s="3"/>
      <c r="F115" s="3"/>
      <c r="G115" s="3"/>
      <c r="H115" s="3"/>
      <c r="I115" s="3"/>
    </row>
    <row r="116" spans="2:9">
      <c r="B116" s="3"/>
      <c r="C116" s="3"/>
      <c r="D116" s="3"/>
      <c r="E116" s="3"/>
      <c r="F116" s="3"/>
      <c r="G116" s="3"/>
      <c r="H116" s="3"/>
      <c r="I116" s="3"/>
    </row>
    <row r="117" spans="2:9">
      <c r="B117" s="3"/>
      <c r="C117" s="3"/>
      <c r="D117" s="3"/>
      <c r="E117" s="3"/>
      <c r="F117" s="3"/>
      <c r="G117" s="3"/>
      <c r="H117" s="3"/>
      <c r="I117" s="3"/>
    </row>
    <row r="118" spans="2:9">
      <c r="B118" s="3"/>
      <c r="C118" s="3"/>
      <c r="D118" s="3"/>
      <c r="E118" s="3"/>
      <c r="F118" s="3"/>
      <c r="G118" s="3"/>
      <c r="H118" s="3"/>
      <c r="I118" s="3"/>
    </row>
    <row r="119" spans="2:9">
      <c r="C119" s="3"/>
      <c r="D119" s="3"/>
      <c r="E119" s="3"/>
      <c r="F119" s="3"/>
      <c r="G119" s="3"/>
      <c r="H119" s="3"/>
      <c r="I119" s="3"/>
    </row>
  </sheetData>
  <sheetProtection password="AD0C" sheet="1" objects="1" scenarios="1"/>
  <mergeCells count="72">
    <mergeCell ref="BJ75:CA75"/>
    <mergeCell ref="BJ74:CA74"/>
    <mergeCell ref="BC46:BL50"/>
    <mergeCell ref="BM46:CA50"/>
    <mergeCell ref="B71:CB71"/>
    <mergeCell ref="C41:N50"/>
    <mergeCell ref="B14:CB15"/>
    <mergeCell ref="BG57:CA69"/>
    <mergeCell ref="M57:BC69"/>
    <mergeCell ref="BC24:BL25"/>
    <mergeCell ref="BM24:BS25"/>
    <mergeCell ref="BT24:CA25"/>
    <mergeCell ref="BC26:BL28"/>
    <mergeCell ref="BM26:CA28"/>
    <mergeCell ref="BC20:BL21"/>
    <mergeCell ref="BM20:BS21"/>
    <mergeCell ref="BT20:CA21"/>
    <mergeCell ref="BC22:BL23"/>
    <mergeCell ref="BM22:BS23"/>
    <mergeCell ref="BT22:CA23"/>
    <mergeCell ref="BC44:BL45"/>
    <mergeCell ref="BM44:BS45"/>
    <mergeCell ref="BM36:CA38"/>
    <mergeCell ref="BT44:CA45"/>
    <mergeCell ref="BM34:BS35"/>
    <mergeCell ref="BT34:CA35"/>
    <mergeCell ref="BC40:BL41"/>
    <mergeCell ref="BM40:BS41"/>
    <mergeCell ref="BT40:CA41"/>
    <mergeCell ref="BC42:BL43"/>
    <mergeCell ref="BM42:BS43"/>
    <mergeCell ref="BT42:CA43"/>
    <mergeCell ref="BC36:BL38"/>
    <mergeCell ref="BT30:CA31"/>
    <mergeCell ref="BM30:BS31"/>
    <mergeCell ref="BC34:BL35"/>
    <mergeCell ref="BC32:BL33"/>
    <mergeCell ref="BM32:BS33"/>
    <mergeCell ref="BT32:CA33"/>
    <mergeCell ref="BC30:BL31"/>
    <mergeCell ref="C40:N40"/>
    <mergeCell ref="R20:AY28"/>
    <mergeCell ref="R30:AY38"/>
    <mergeCell ref="R40:AY50"/>
    <mergeCell ref="B4:CB4"/>
    <mergeCell ref="B6:CB6"/>
    <mergeCell ref="B8:CB8"/>
    <mergeCell ref="B10:CB10"/>
    <mergeCell ref="B12:CB12"/>
    <mergeCell ref="AC18:AY18"/>
    <mergeCell ref="BC18:CA18"/>
    <mergeCell ref="C18:N18"/>
    <mergeCell ref="C31:N38"/>
    <mergeCell ref="C30:N30"/>
    <mergeCell ref="C20:N20"/>
    <mergeCell ref="C21:N28"/>
    <mergeCell ref="B104:O104"/>
    <mergeCell ref="B53:CB53"/>
    <mergeCell ref="M55:BA55"/>
    <mergeCell ref="BD57:BF69"/>
    <mergeCell ref="B86:CB86"/>
    <mergeCell ref="B101:CB101"/>
    <mergeCell ref="C73:W73"/>
    <mergeCell ref="C74:W74"/>
    <mergeCell ref="C75:W75"/>
    <mergeCell ref="Y73:AP73"/>
    <mergeCell ref="Y74:AP74"/>
    <mergeCell ref="Y75:AP75"/>
    <mergeCell ref="AR73:BH73"/>
    <mergeCell ref="AR74:BH74"/>
    <mergeCell ref="AR75:BH75"/>
    <mergeCell ref="BJ73:CA73"/>
  </mergeCells>
  <phoneticPr fontId="12" type="noConversion"/>
  <pageMargins left="0.39370078740157483" right="0.39370078740157483" top="0.59055118110236227" bottom="0.39370078740157483" header="0.23622047244094491" footer="0.23622047244094491"/>
  <pageSetup paperSize="9" scale="45" orientation="portrait" r:id="rId1"/>
  <headerFooter>
    <oddFooter>&amp;CPage &amp;P of &amp;N</oddFooter>
  </headerFooter>
  <drawing r:id="rId2"/>
  <extLst>
    <ext xmlns:mx="http://schemas.microsoft.com/office/mac/excel/2008/main" uri="{64002731-A6B0-56B0-2670-7721B7C09600}">
      <mx:PLV Mode="0" OnePage="0" WScale="7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L70"/>
  <sheetViews>
    <sheetView showGridLines="0" showRowColHeaders="0" zoomScale="85" zoomScaleNormal="85" workbookViewId="0">
      <pane ySplit="10" topLeftCell="A11" activePane="bottomLeft" state="frozen"/>
      <selection activeCell="F12" sqref="F12"/>
      <selection pane="bottomLeft" activeCell="C17" sqref="C17"/>
    </sheetView>
  </sheetViews>
  <sheetFormatPr defaultColWidth="8.7109375" defaultRowHeight="15"/>
  <cols>
    <col min="1" max="1" width="0.85546875" style="1" customWidth="1"/>
    <col min="2" max="2" width="18.28515625" style="1" customWidth="1"/>
    <col min="3" max="3" width="77.85546875" style="1" customWidth="1"/>
    <col min="4" max="5" width="17.140625" style="1" customWidth="1"/>
    <col min="6" max="6" width="23.5703125" style="1" customWidth="1"/>
    <col min="7" max="7" width="24.140625" style="1" customWidth="1"/>
    <col min="8" max="8" width="17.5703125" style="1" customWidth="1"/>
    <col min="9" max="10" width="17.140625" style="1" customWidth="1"/>
    <col min="11" max="11" width="16.5703125" style="1" customWidth="1"/>
    <col min="12" max="12" width="26.5703125" style="1" customWidth="1"/>
    <col min="13" max="13" width="3.28515625" style="1" customWidth="1"/>
    <col min="14" max="16384" width="8.7109375" style="1"/>
  </cols>
  <sheetData>
    <row r="1" spans="2:12" s="114" customFormat="1" ht="15" customHeight="1">
      <c r="B1" s="143" t="s">
        <v>141</v>
      </c>
    </row>
    <row r="2" spans="2:12" s="114" customFormat="1" ht="16.5" customHeight="1">
      <c r="B2" s="337" t="s">
        <v>229</v>
      </c>
      <c r="C2" s="337"/>
      <c r="E2" s="144" t="s">
        <v>125</v>
      </c>
      <c r="F2" s="331" t="s">
        <v>230</v>
      </c>
      <c r="G2" s="332"/>
      <c r="J2" s="145"/>
    </row>
    <row r="3" spans="2:12" s="114" customFormat="1" ht="16.5" customHeight="1">
      <c r="B3" s="337"/>
      <c r="C3" s="337"/>
      <c r="E3" s="144" t="s">
        <v>17</v>
      </c>
      <c r="F3" s="333" t="s">
        <v>2</v>
      </c>
      <c r="G3" s="334"/>
      <c r="J3" s="145"/>
    </row>
    <row r="4" spans="2:12" s="114" customFormat="1" ht="16.5" customHeight="1">
      <c r="B4" s="337"/>
      <c r="C4" s="337"/>
      <c r="D4" s="146"/>
      <c r="E4" s="144" t="s">
        <v>18</v>
      </c>
      <c r="F4" s="335" t="s">
        <v>3</v>
      </c>
      <c r="G4" s="336"/>
      <c r="J4" s="145"/>
    </row>
    <row r="5" spans="2:12" s="114" customFormat="1" ht="4.5" customHeight="1">
      <c r="B5" s="147"/>
      <c r="C5" s="147"/>
      <c r="D5" s="146"/>
      <c r="E5" s="146"/>
      <c r="F5" s="146"/>
      <c r="G5" s="144"/>
      <c r="H5" s="144"/>
      <c r="I5" s="144"/>
      <c r="J5" s="144"/>
    </row>
    <row r="6" spans="2:12" s="7" customFormat="1" ht="8.1" customHeight="1"/>
    <row r="7" spans="2:12">
      <c r="B7" s="338" t="s">
        <v>130</v>
      </c>
      <c r="C7" s="338"/>
      <c r="D7" s="338"/>
      <c r="E7" s="338"/>
      <c r="F7" s="338"/>
      <c r="G7" s="338"/>
    </row>
    <row r="8" spans="2:12" ht="8.4499999999999993" customHeight="1" thickBot="1">
      <c r="B8" s="191"/>
      <c r="C8" s="191"/>
    </row>
    <row r="9" spans="2:12" ht="21" customHeight="1" thickTop="1">
      <c r="B9" s="362" t="s">
        <v>188</v>
      </c>
      <c r="C9" s="363"/>
      <c r="D9" s="349" t="s">
        <v>88</v>
      </c>
      <c r="E9" s="350"/>
      <c r="F9" s="350"/>
      <c r="G9" s="351"/>
      <c r="H9" s="347" t="s">
        <v>217</v>
      </c>
      <c r="I9" s="347"/>
      <c r="J9" s="347"/>
      <c r="K9" s="347"/>
      <c r="L9" s="348"/>
    </row>
    <row r="10" spans="2:12" ht="69.75" customHeight="1">
      <c r="B10" s="192" t="s">
        <v>0</v>
      </c>
      <c r="C10" s="166" t="s">
        <v>91</v>
      </c>
      <c r="D10" s="175" t="s">
        <v>246</v>
      </c>
      <c r="E10" s="148" t="s">
        <v>255</v>
      </c>
      <c r="F10" s="148" t="s">
        <v>92</v>
      </c>
      <c r="G10" s="176" t="s">
        <v>187</v>
      </c>
      <c r="H10" s="161" t="s">
        <v>89</v>
      </c>
      <c r="I10" s="149" t="s">
        <v>117</v>
      </c>
      <c r="J10" s="149" t="s">
        <v>244</v>
      </c>
      <c r="K10" s="149" t="s">
        <v>189</v>
      </c>
      <c r="L10" s="193" t="s">
        <v>90</v>
      </c>
    </row>
    <row r="11" spans="2:12" s="12" customFormat="1" ht="23.1" customHeight="1">
      <c r="B11" s="360" t="s">
        <v>93</v>
      </c>
      <c r="C11" s="361"/>
      <c r="D11" s="177"/>
      <c r="E11" s="86"/>
      <c r="F11" s="84"/>
      <c r="G11" s="178"/>
      <c r="H11" s="84"/>
      <c r="I11" s="84"/>
      <c r="J11" s="85"/>
      <c r="K11" s="84"/>
      <c r="L11" s="194"/>
    </row>
    <row r="12" spans="2:12" s="3" customFormat="1" ht="51.75" customHeight="1">
      <c r="B12" s="352" t="s">
        <v>19</v>
      </c>
      <c r="C12" s="167" t="s">
        <v>231</v>
      </c>
      <c r="D12" s="179" t="s">
        <v>20</v>
      </c>
      <c r="E12" s="11" t="s">
        <v>20</v>
      </c>
      <c r="F12" s="14"/>
      <c r="G12" s="180"/>
      <c r="H12" s="174" t="s">
        <v>20</v>
      </c>
      <c r="I12" s="162" t="s">
        <v>20</v>
      </c>
      <c r="J12" s="162" t="s">
        <v>20</v>
      </c>
      <c r="K12" s="11" t="s">
        <v>20</v>
      </c>
      <c r="L12" s="195"/>
    </row>
    <row r="13" spans="2:12" s="3" customFormat="1" ht="261.75" customHeight="1">
      <c r="B13" s="353"/>
      <c r="C13" s="167" t="s">
        <v>232</v>
      </c>
      <c r="D13" s="179" t="s">
        <v>20</v>
      </c>
      <c r="E13" s="11" t="s">
        <v>20</v>
      </c>
      <c r="F13" s="14"/>
      <c r="G13" s="180"/>
      <c r="H13" s="174" t="s">
        <v>20</v>
      </c>
      <c r="I13" s="162" t="s">
        <v>20</v>
      </c>
      <c r="J13" s="162" t="s">
        <v>20</v>
      </c>
      <c r="K13" s="11" t="s">
        <v>20</v>
      </c>
      <c r="L13" s="196"/>
    </row>
    <row r="14" spans="2:12" s="3" customFormat="1" ht="125.25" customHeight="1">
      <c r="B14" s="354" t="s">
        <v>31</v>
      </c>
      <c r="C14" s="167" t="s">
        <v>124</v>
      </c>
      <c r="D14" s="179" t="s">
        <v>20</v>
      </c>
      <c r="E14" s="11" t="s">
        <v>20</v>
      </c>
      <c r="F14" s="14"/>
      <c r="G14" s="180"/>
      <c r="H14" s="174" t="s">
        <v>20</v>
      </c>
      <c r="I14" s="162" t="s">
        <v>20</v>
      </c>
      <c r="J14" s="162" t="s">
        <v>20</v>
      </c>
      <c r="K14" s="11" t="s">
        <v>20</v>
      </c>
      <c r="L14" s="196"/>
    </row>
    <row r="15" spans="2:12" s="3" customFormat="1" ht="79.5" customHeight="1">
      <c r="B15" s="355"/>
      <c r="C15" s="167" t="s">
        <v>32</v>
      </c>
      <c r="D15" s="179" t="s">
        <v>20</v>
      </c>
      <c r="E15" s="11" t="s">
        <v>20</v>
      </c>
      <c r="F15" s="14"/>
      <c r="G15" s="180"/>
      <c r="H15" s="174" t="s">
        <v>20</v>
      </c>
      <c r="I15" s="162" t="s">
        <v>20</v>
      </c>
      <c r="J15" s="162" t="s">
        <v>20</v>
      </c>
      <c r="K15" s="11" t="s">
        <v>20</v>
      </c>
      <c r="L15" s="196"/>
    </row>
    <row r="16" spans="2:12" s="3" customFormat="1" ht="78" customHeight="1">
      <c r="B16" s="356"/>
      <c r="C16" s="167" t="s">
        <v>33</v>
      </c>
      <c r="D16" s="179" t="s">
        <v>20</v>
      </c>
      <c r="E16" s="11" t="s">
        <v>20</v>
      </c>
      <c r="F16" s="14"/>
      <c r="G16" s="180"/>
      <c r="H16" s="174" t="s">
        <v>20</v>
      </c>
      <c r="I16" s="162" t="s">
        <v>20</v>
      </c>
      <c r="J16" s="162" t="s">
        <v>20</v>
      </c>
      <c r="K16" s="11" t="s">
        <v>20</v>
      </c>
      <c r="L16" s="196"/>
    </row>
    <row r="17" spans="2:12" s="3" customFormat="1" ht="156.75" customHeight="1">
      <c r="B17" s="197" t="s">
        <v>21</v>
      </c>
      <c r="C17" s="167" t="s">
        <v>71</v>
      </c>
      <c r="D17" s="179" t="s">
        <v>20</v>
      </c>
      <c r="E17" s="11" t="s">
        <v>20</v>
      </c>
      <c r="F17" s="14"/>
      <c r="G17" s="180"/>
      <c r="H17" s="174" t="s">
        <v>20</v>
      </c>
      <c r="I17" s="162" t="s">
        <v>20</v>
      </c>
      <c r="J17" s="162" t="s">
        <v>20</v>
      </c>
      <c r="K17" s="11" t="s">
        <v>20</v>
      </c>
      <c r="L17" s="196"/>
    </row>
    <row r="18" spans="2:12" s="13" customFormat="1" ht="23.1" customHeight="1">
      <c r="B18" s="198" t="s">
        <v>41</v>
      </c>
      <c r="C18" s="168"/>
      <c r="D18" s="181"/>
      <c r="E18" s="76"/>
      <c r="F18" s="75"/>
      <c r="G18" s="182"/>
      <c r="H18" s="76"/>
      <c r="I18" s="76"/>
      <c r="J18" s="76"/>
      <c r="K18" s="76"/>
      <c r="L18" s="199"/>
    </row>
    <row r="19" spans="2:12" s="3" customFormat="1" ht="127.5" customHeight="1">
      <c r="B19" s="354" t="s">
        <v>19</v>
      </c>
      <c r="C19" s="167" t="s">
        <v>233</v>
      </c>
      <c r="D19" s="179" t="s">
        <v>20</v>
      </c>
      <c r="E19" s="11" t="s">
        <v>20</v>
      </c>
      <c r="F19" s="14"/>
      <c r="G19" s="180"/>
      <c r="H19" s="174" t="s">
        <v>20</v>
      </c>
      <c r="I19" s="162" t="s">
        <v>20</v>
      </c>
      <c r="J19" s="162" t="s">
        <v>20</v>
      </c>
      <c r="K19" s="11" t="s">
        <v>20</v>
      </c>
      <c r="L19" s="195"/>
    </row>
    <row r="20" spans="2:12" s="3" customFormat="1" ht="48.75" customHeight="1">
      <c r="B20" s="356"/>
      <c r="C20" s="167" t="s">
        <v>94</v>
      </c>
      <c r="D20" s="179" t="s">
        <v>20</v>
      </c>
      <c r="E20" s="11" t="s">
        <v>20</v>
      </c>
      <c r="F20" s="14"/>
      <c r="G20" s="180"/>
      <c r="H20" s="174" t="s">
        <v>20</v>
      </c>
      <c r="I20" s="162" t="s">
        <v>20</v>
      </c>
      <c r="J20" s="162" t="s">
        <v>20</v>
      </c>
      <c r="K20" s="11" t="s">
        <v>20</v>
      </c>
      <c r="L20" s="196"/>
    </row>
    <row r="21" spans="2:12" s="3" customFormat="1" ht="111" customHeight="1">
      <c r="B21" s="200" t="s">
        <v>31</v>
      </c>
      <c r="C21" s="169" t="s">
        <v>234</v>
      </c>
      <c r="D21" s="179" t="s">
        <v>20</v>
      </c>
      <c r="E21" s="11" t="s">
        <v>20</v>
      </c>
      <c r="F21" s="14"/>
      <c r="G21" s="180"/>
      <c r="H21" s="174" t="s">
        <v>20</v>
      </c>
      <c r="I21" s="162" t="s">
        <v>20</v>
      </c>
      <c r="J21" s="162" t="s">
        <v>20</v>
      </c>
      <c r="K21" s="11" t="s">
        <v>20</v>
      </c>
      <c r="L21" s="196"/>
    </row>
    <row r="22" spans="2:12" s="13" customFormat="1" ht="23.1" customHeight="1">
      <c r="B22" s="201" t="s">
        <v>123</v>
      </c>
      <c r="C22" s="170"/>
      <c r="D22" s="183"/>
      <c r="E22" s="77"/>
      <c r="F22" s="78"/>
      <c r="G22" s="184"/>
      <c r="H22" s="77"/>
      <c r="I22" s="77"/>
      <c r="J22" s="77"/>
      <c r="K22" s="77"/>
      <c r="L22" s="202"/>
    </row>
    <row r="23" spans="2:12" s="3" customFormat="1" ht="66" customHeight="1">
      <c r="B23" s="203" t="s">
        <v>22</v>
      </c>
      <c r="C23" s="171" t="s">
        <v>34</v>
      </c>
      <c r="D23" s="179" t="s">
        <v>20</v>
      </c>
      <c r="E23" s="11" t="s">
        <v>20</v>
      </c>
      <c r="F23" s="14"/>
      <c r="G23" s="180"/>
      <c r="H23" s="174" t="s">
        <v>20</v>
      </c>
      <c r="I23" s="162" t="s">
        <v>20</v>
      </c>
      <c r="J23" s="162" t="s">
        <v>20</v>
      </c>
      <c r="K23" s="11" t="s">
        <v>20</v>
      </c>
      <c r="L23" s="195"/>
    </row>
    <row r="24" spans="2:12" s="3" customFormat="1" ht="45.75" customHeight="1">
      <c r="B24" s="357" t="s">
        <v>23</v>
      </c>
      <c r="C24" s="167" t="s">
        <v>35</v>
      </c>
      <c r="D24" s="179" t="s">
        <v>20</v>
      </c>
      <c r="E24" s="11" t="s">
        <v>20</v>
      </c>
      <c r="F24" s="15"/>
      <c r="G24" s="185"/>
      <c r="H24" s="174" t="s">
        <v>20</v>
      </c>
      <c r="I24" s="162" t="s">
        <v>20</v>
      </c>
      <c r="J24" s="162" t="s">
        <v>20</v>
      </c>
      <c r="K24" s="11" t="s">
        <v>20</v>
      </c>
      <c r="L24" s="196"/>
    </row>
    <row r="25" spans="2:12" s="3" customFormat="1" ht="66" customHeight="1">
      <c r="B25" s="358"/>
      <c r="C25" s="167" t="s">
        <v>36</v>
      </c>
      <c r="D25" s="179" t="s">
        <v>20</v>
      </c>
      <c r="E25" s="11" t="s">
        <v>20</v>
      </c>
      <c r="F25" s="15"/>
      <c r="G25" s="185"/>
      <c r="H25" s="174" t="s">
        <v>20</v>
      </c>
      <c r="I25" s="162" t="s">
        <v>20</v>
      </c>
      <c r="J25" s="162" t="s">
        <v>20</v>
      </c>
      <c r="K25" s="11" t="s">
        <v>20</v>
      </c>
      <c r="L25" s="196"/>
    </row>
    <row r="26" spans="2:12" s="3" customFormat="1" ht="64.5" customHeight="1">
      <c r="B26" s="204" t="s">
        <v>1</v>
      </c>
      <c r="C26" s="167" t="s">
        <v>37</v>
      </c>
      <c r="D26" s="179" t="s">
        <v>20</v>
      </c>
      <c r="E26" s="11" t="s">
        <v>20</v>
      </c>
      <c r="F26" s="15"/>
      <c r="G26" s="185"/>
      <c r="H26" s="174" t="s">
        <v>20</v>
      </c>
      <c r="I26" s="162" t="s">
        <v>20</v>
      </c>
      <c r="J26" s="162" t="s">
        <v>20</v>
      </c>
      <c r="K26" s="11" t="s">
        <v>20</v>
      </c>
      <c r="L26" s="196"/>
    </row>
    <row r="27" spans="2:12" s="3" customFormat="1" ht="66.599999999999994" customHeight="1">
      <c r="B27" s="357" t="s">
        <v>38</v>
      </c>
      <c r="C27" s="167" t="s">
        <v>235</v>
      </c>
      <c r="D27" s="179" t="s">
        <v>20</v>
      </c>
      <c r="E27" s="11" t="s">
        <v>20</v>
      </c>
      <c r="F27" s="15"/>
      <c r="G27" s="185"/>
      <c r="H27" s="174" t="s">
        <v>20</v>
      </c>
      <c r="I27" s="162" t="s">
        <v>20</v>
      </c>
      <c r="J27" s="162" t="s">
        <v>20</v>
      </c>
      <c r="K27" s="11" t="s">
        <v>20</v>
      </c>
      <c r="L27" s="196"/>
    </row>
    <row r="28" spans="2:12" s="3" customFormat="1" ht="52.5" customHeight="1">
      <c r="B28" s="359"/>
      <c r="C28" s="169" t="s">
        <v>39</v>
      </c>
      <c r="D28" s="179" t="s">
        <v>20</v>
      </c>
      <c r="E28" s="11" t="s">
        <v>20</v>
      </c>
      <c r="F28" s="15"/>
      <c r="G28" s="185"/>
      <c r="H28" s="174" t="s">
        <v>20</v>
      </c>
      <c r="I28" s="162" t="s">
        <v>20</v>
      </c>
      <c r="J28" s="162" t="s">
        <v>20</v>
      </c>
      <c r="K28" s="11" t="s">
        <v>20</v>
      </c>
      <c r="L28" s="196"/>
    </row>
    <row r="29" spans="2:12" s="13" customFormat="1" ht="23.1" customHeight="1">
      <c r="B29" s="201" t="s">
        <v>42</v>
      </c>
      <c r="C29" s="170"/>
      <c r="D29" s="183"/>
      <c r="E29" s="77"/>
      <c r="F29" s="78"/>
      <c r="G29" s="184"/>
      <c r="H29" s="77"/>
      <c r="I29" s="77"/>
      <c r="J29" s="77"/>
      <c r="K29" s="77"/>
      <c r="L29" s="202"/>
    </row>
    <row r="30" spans="2:12" s="3" customFormat="1" ht="53.25" customHeight="1">
      <c r="B30" s="205" t="s">
        <v>22</v>
      </c>
      <c r="C30" s="171" t="s">
        <v>122</v>
      </c>
      <c r="D30" s="179" t="s">
        <v>20</v>
      </c>
      <c r="E30" s="11" t="s">
        <v>20</v>
      </c>
      <c r="F30" s="79"/>
      <c r="G30" s="180"/>
      <c r="H30" s="174" t="s">
        <v>20</v>
      </c>
      <c r="I30" s="162" t="s">
        <v>20</v>
      </c>
      <c r="J30" s="162" t="s">
        <v>20</v>
      </c>
      <c r="K30" s="11" t="s">
        <v>20</v>
      </c>
      <c r="L30" s="195"/>
    </row>
    <row r="31" spans="2:12" s="3" customFormat="1" ht="35.25" customHeight="1">
      <c r="B31" s="328" t="s">
        <v>23</v>
      </c>
      <c r="C31" s="167" t="s">
        <v>95</v>
      </c>
      <c r="D31" s="179" t="s">
        <v>20</v>
      </c>
      <c r="E31" s="11" t="s">
        <v>20</v>
      </c>
      <c r="F31" s="15"/>
      <c r="G31" s="185"/>
      <c r="H31" s="174" t="s">
        <v>20</v>
      </c>
      <c r="I31" s="162" t="s">
        <v>20</v>
      </c>
      <c r="J31" s="162" t="s">
        <v>20</v>
      </c>
      <c r="K31" s="11" t="s">
        <v>20</v>
      </c>
      <c r="L31" s="196"/>
    </row>
    <row r="32" spans="2:12" s="3" customFormat="1" ht="39" customHeight="1">
      <c r="B32" s="329"/>
      <c r="C32" s="167" t="s">
        <v>24</v>
      </c>
      <c r="D32" s="179" t="s">
        <v>20</v>
      </c>
      <c r="E32" s="11" t="s">
        <v>20</v>
      </c>
      <c r="F32" s="15"/>
      <c r="G32" s="185"/>
      <c r="H32" s="174" t="s">
        <v>20</v>
      </c>
      <c r="I32" s="162" t="s">
        <v>20</v>
      </c>
      <c r="J32" s="162" t="s">
        <v>20</v>
      </c>
      <c r="K32" s="11" t="s">
        <v>20</v>
      </c>
      <c r="L32" s="196"/>
    </row>
    <row r="33" spans="2:12" s="3" customFormat="1" ht="94.5" customHeight="1">
      <c r="B33" s="329"/>
      <c r="C33" s="167" t="s">
        <v>121</v>
      </c>
      <c r="D33" s="179" t="s">
        <v>20</v>
      </c>
      <c r="E33" s="11" t="s">
        <v>20</v>
      </c>
      <c r="F33" s="15"/>
      <c r="G33" s="185"/>
      <c r="H33" s="174" t="s">
        <v>20</v>
      </c>
      <c r="I33" s="162" t="s">
        <v>20</v>
      </c>
      <c r="J33" s="162" t="s">
        <v>20</v>
      </c>
      <c r="K33" s="11" t="s">
        <v>20</v>
      </c>
      <c r="L33" s="196"/>
    </row>
    <row r="34" spans="2:12" s="3" customFormat="1" ht="83.1" customHeight="1">
      <c r="B34" s="330"/>
      <c r="C34" s="167" t="s">
        <v>96</v>
      </c>
      <c r="D34" s="179" t="s">
        <v>20</v>
      </c>
      <c r="E34" s="11" t="s">
        <v>20</v>
      </c>
      <c r="F34" s="15"/>
      <c r="G34" s="185"/>
      <c r="H34" s="174" t="s">
        <v>20</v>
      </c>
      <c r="I34" s="162" t="s">
        <v>20</v>
      </c>
      <c r="J34" s="162" t="s">
        <v>20</v>
      </c>
      <c r="K34" s="11" t="s">
        <v>20</v>
      </c>
      <c r="L34" s="196"/>
    </row>
    <row r="35" spans="2:12" s="3" customFormat="1" ht="37.5" customHeight="1">
      <c r="B35" s="328" t="s">
        <v>1</v>
      </c>
      <c r="C35" s="167" t="s">
        <v>97</v>
      </c>
      <c r="D35" s="179" t="s">
        <v>20</v>
      </c>
      <c r="E35" s="11" t="s">
        <v>20</v>
      </c>
      <c r="F35" s="15"/>
      <c r="G35" s="185"/>
      <c r="H35" s="174" t="s">
        <v>20</v>
      </c>
      <c r="I35" s="162" t="s">
        <v>20</v>
      </c>
      <c r="J35" s="162" t="s">
        <v>20</v>
      </c>
      <c r="K35" s="11" t="s">
        <v>20</v>
      </c>
      <c r="L35" s="196"/>
    </row>
    <row r="36" spans="2:12" s="3" customFormat="1" ht="39.75" customHeight="1">
      <c r="B36" s="329"/>
      <c r="C36" s="167" t="s">
        <v>241</v>
      </c>
      <c r="D36" s="179" t="s">
        <v>20</v>
      </c>
      <c r="E36" s="11" t="s">
        <v>20</v>
      </c>
      <c r="F36" s="15"/>
      <c r="G36" s="185"/>
      <c r="H36" s="174" t="s">
        <v>20</v>
      </c>
      <c r="I36" s="162" t="s">
        <v>20</v>
      </c>
      <c r="J36" s="162" t="s">
        <v>20</v>
      </c>
      <c r="K36" s="11" t="s">
        <v>20</v>
      </c>
      <c r="L36" s="196"/>
    </row>
    <row r="37" spans="2:12" s="3" customFormat="1" ht="38.25" customHeight="1">
      <c r="B37" s="330"/>
      <c r="C37" s="167" t="s">
        <v>242</v>
      </c>
      <c r="D37" s="179" t="s">
        <v>20</v>
      </c>
      <c r="E37" s="11" t="s">
        <v>20</v>
      </c>
      <c r="F37" s="15"/>
      <c r="G37" s="185"/>
      <c r="H37" s="174" t="s">
        <v>20</v>
      </c>
      <c r="I37" s="162" t="s">
        <v>20</v>
      </c>
      <c r="J37" s="162" t="s">
        <v>20</v>
      </c>
      <c r="K37" s="11" t="s">
        <v>20</v>
      </c>
      <c r="L37" s="196"/>
    </row>
    <row r="38" spans="2:12" s="3" customFormat="1" ht="35.25" customHeight="1">
      <c r="B38" s="328" t="s">
        <v>25</v>
      </c>
      <c r="C38" s="167" t="s">
        <v>243</v>
      </c>
      <c r="D38" s="179" t="s">
        <v>20</v>
      </c>
      <c r="E38" s="11" t="s">
        <v>20</v>
      </c>
      <c r="F38" s="15"/>
      <c r="G38" s="185"/>
      <c r="H38" s="174" t="s">
        <v>20</v>
      </c>
      <c r="I38" s="162" t="s">
        <v>20</v>
      </c>
      <c r="J38" s="162" t="s">
        <v>20</v>
      </c>
      <c r="K38" s="11" t="s">
        <v>20</v>
      </c>
      <c r="L38" s="196"/>
    </row>
    <row r="39" spans="2:12" s="3" customFormat="1" ht="40.5" customHeight="1">
      <c r="B39" s="329"/>
      <c r="C39" s="167" t="s">
        <v>98</v>
      </c>
      <c r="D39" s="179" t="s">
        <v>20</v>
      </c>
      <c r="E39" s="11" t="s">
        <v>20</v>
      </c>
      <c r="F39" s="15"/>
      <c r="G39" s="185"/>
      <c r="H39" s="174" t="s">
        <v>20</v>
      </c>
      <c r="I39" s="162" t="s">
        <v>20</v>
      </c>
      <c r="J39" s="162" t="s">
        <v>20</v>
      </c>
      <c r="K39" s="11" t="s">
        <v>20</v>
      </c>
      <c r="L39" s="196"/>
    </row>
    <row r="40" spans="2:12" s="3" customFormat="1" ht="33.75" customHeight="1">
      <c r="B40" s="330"/>
      <c r="C40" s="167" t="s">
        <v>99</v>
      </c>
      <c r="D40" s="179" t="s">
        <v>20</v>
      </c>
      <c r="E40" s="11" t="s">
        <v>20</v>
      </c>
      <c r="F40" s="15"/>
      <c r="G40" s="185"/>
      <c r="H40" s="174" t="s">
        <v>20</v>
      </c>
      <c r="I40" s="162" t="s">
        <v>20</v>
      </c>
      <c r="J40" s="162" t="s">
        <v>20</v>
      </c>
      <c r="K40" s="11" t="s">
        <v>20</v>
      </c>
      <c r="L40" s="196"/>
    </row>
    <row r="41" spans="2:12" s="3" customFormat="1" ht="25.5" customHeight="1">
      <c r="B41" s="328" t="s">
        <v>38</v>
      </c>
      <c r="C41" s="167" t="s">
        <v>116</v>
      </c>
      <c r="D41" s="179" t="s">
        <v>20</v>
      </c>
      <c r="E41" s="11" t="s">
        <v>20</v>
      </c>
      <c r="F41" s="15"/>
      <c r="G41" s="185"/>
      <c r="H41" s="174" t="s">
        <v>20</v>
      </c>
      <c r="I41" s="162" t="s">
        <v>20</v>
      </c>
      <c r="J41" s="162" t="s">
        <v>20</v>
      </c>
      <c r="K41" s="11" t="s">
        <v>20</v>
      </c>
      <c r="L41" s="196"/>
    </row>
    <row r="42" spans="2:12" s="3" customFormat="1" ht="54.75" customHeight="1">
      <c r="B42" s="329"/>
      <c r="C42" s="167" t="s">
        <v>100</v>
      </c>
      <c r="D42" s="179" t="s">
        <v>20</v>
      </c>
      <c r="E42" s="11" t="s">
        <v>20</v>
      </c>
      <c r="F42" s="15"/>
      <c r="G42" s="185"/>
      <c r="H42" s="174" t="s">
        <v>20</v>
      </c>
      <c r="I42" s="162" t="s">
        <v>20</v>
      </c>
      <c r="J42" s="162" t="s">
        <v>20</v>
      </c>
      <c r="K42" s="11" t="s">
        <v>20</v>
      </c>
      <c r="L42" s="196"/>
    </row>
    <row r="43" spans="2:12" s="3" customFormat="1" ht="68.45" customHeight="1">
      <c r="B43" s="329"/>
      <c r="C43" s="169" t="s">
        <v>101</v>
      </c>
      <c r="D43" s="179" t="s">
        <v>20</v>
      </c>
      <c r="E43" s="11" t="s">
        <v>20</v>
      </c>
      <c r="F43" s="15"/>
      <c r="G43" s="185"/>
      <c r="H43" s="174" t="s">
        <v>20</v>
      </c>
      <c r="I43" s="162" t="s">
        <v>20</v>
      </c>
      <c r="J43" s="162" t="s">
        <v>20</v>
      </c>
      <c r="K43" s="11" t="s">
        <v>20</v>
      </c>
      <c r="L43" s="196"/>
    </row>
    <row r="44" spans="2:12" s="13" customFormat="1" ht="23.1" customHeight="1">
      <c r="B44" s="206" t="s">
        <v>102</v>
      </c>
      <c r="C44" s="172"/>
      <c r="D44" s="186"/>
      <c r="E44" s="80"/>
      <c r="F44" s="81"/>
      <c r="G44" s="187"/>
      <c r="H44" s="80"/>
      <c r="I44" s="80"/>
      <c r="J44" s="80"/>
      <c r="K44" s="80"/>
      <c r="L44" s="207"/>
    </row>
    <row r="45" spans="2:12" s="3" customFormat="1" ht="48" customHeight="1">
      <c r="B45" s="208" t="s">
        <v>44</v>
      </c>
      <c r="C45" s="171" t="s">
        <v>45</v>
      </c>
      <c r="D45" s="179" t="s">
        <v>20</v>
      </c>
      <c r="E45" s="11" t="s">
        <v>20</v>
      </c>
      <c r="F45" s="14"/>
      <c r="G45" s="180"/>
      <c r="H45" s="174" t="s">
        <v>20</v>
      </c>
      <c r="I45" s="162" t="s">
        <v>20</v>
      </c>
      <c r="J45" s="162" t="s">
        <v>20</v>
      </c>
      <c r="K45" s="11" t="s">
        <v>20</v>
      </c>
      <c r="L45" s="195"/>
    </row>
    <row r="46" spans="2:12" s="3" customFormat="1" ht="47.45" customHeight="1">
      <c r="B46" s="209" t="s">
        <v>26</v>
      </c>
      <c r="C46" s="169" t="s">
        <v>46</v>
      </c>
      <c r="D46" s="179" t="s">
        <v>20</v>
      </c>
      <c r="E46" s="11" t="s">
        <v>20</v>
      </c>
      <c r="F46" s="15"/>
      <c r="G46" s="185"/>
      <c r="H46" s="174" t="s">
        <v>20</v>
      </c>
      <c r="I46" s="162" t="s">
        <v>20</v>
      </c>
      <c r="J46" s="162" t="s">
        <v>20</v>
      </c>
      <c r="K46" s="11" t="s">
        <v>20</v>
      </c>
      <c r="L46" s="196"/>
    </row>
    <row r="47" spans="2:12" s="13" customFormat="1" ht="23.1" customHeight="1">
      <c r="B47" s="206" t="s">
        <v>40</v>
      </c>
      <c r="C47" s="172"/>
      <c r="D47" s="186"/>
      <c r="E47" s="80"/>
      <c r="F47" s="81"/>
      <c r="G47" s="187"/>
      <c r="H47" s="80"/>
      <c r="I47" s="80"/>
      <c r="J47" s="80"/>
      <c r="K47" s="80"/>
      <c r="L47" s="207"/>
    </row>
    <row r="48" spans="2:12" s="3" customFormat="1" ht="55.5" customHeight="1">
      <c r="B48" s="340" t="s">
        <v>44</v>
      </c>
      <c r="C48" s="171" t="s">
        <v>103</v>
      </c>
      <c r="D48" s="179" t="s">
        <v>20</v>
      </c>
      <c r="E48" s="11" t="s">
        <v>20</v>
      </c>
      <c r="F48" s="14"/>
      <c r="G48" s="180"/>
      <c r="H48" s="174" t="s">
        <v>20</v>
      </c>
      <c r="I48" s="162" t="s">
        <v>20</v>
      </c>
      <c r="J48" s="162" t="s">
        <v>20</v>
      </c>
      <c r="K48" s="11" t="s">
        <v>20</v>
      </c>
      <c r="L48" s="195"/>
    </row>
    <row r="49" spans="2:12" s="3" customFormat="1" ht="39" customHeight="1">
      <c r="B49" s="340"/>
      <c r="C49" s="167" t="s">
        <v>104</v>
      </c>
      <c r="D49" s="179" t="s">
        <v>20</v>
      </c>
      <c r="E49" s="11" t="s">
        <v>20</v>
      </c>
      <c r="F49" s="15"/>
      <c r="G49" s="185"/>
      <c r="H49" s="174" t="s">
        <v>20</v>
      </c>
      <c r="I49" s="162" t="s">
        <v>20</v>
      </c>
      <c r="J49" s="162" t="s">
        <v>20</v>
      </c>
      <c r="K49" s="11" t="s">
        <v>20</v>
      </c>
      <c r="L49" s="196"/>
    </row>
    <row r="50" spans="2:12" s="3" customFormat="1" ht="39" customHeight="1">
      <c r="B50" s="340"/>
      <c r="C50" s="167" t="s">
        <v>105</v>
      </c>
      <c r="D50" s="179" t="s">
        <v>20</v>
      </c>
      <c r="E50" s="11" t="s">
        <v>20</v>
      </c>
      <c r="F50" s="15"/>
      <c r="G50" s="185"/>
      <c r="H50" s="174" t="s">
        <v>20</v>
      </c>
      <c r="I50" s="162" t="s">
        <v>20</v>
      </c>
      <c r="J50" s="162" t="s">
        <v>20</v>
      </c>
      <c r="K50" s="11" t="s">
        <v>20</v>
      </c>
      <c r="L50" s="196"/>
    </row>
    <row r="51" spans="2:12" s="3" customFormat="1" ht="43.5" customHeight="1">
      <c r="B51" s="340"/>
      <c r="C51" s="167" t="s">
        <v>106</v>
      </c>
      <c r="D51" s="179" t="s">
        <v>20</v>
      </c>
      <c r="E51" s="11" t="s">
        <v>20</v>
      </c>
      <c r="F51" s="15"/>
      <c r="G51" s="185"/>
      <c r="H51" s="174" t="s">
        <v>20</v>
      </c>
      <c r="I51" s="162" t="s">
        <v>20</v>
      </c>
      <c r="J51" s="162" t="s">
        <v>20</v>
      </c>
      <c r="K51" s="11" t="s">
        <v>20</v>
      </c>
      <c r="L51" s="196"/>
    </row>
    <row r="52" spans="2:12" s="3" customFormat="1" ht="42.75" customHeight="1">
      <c r="B52" s="346"/>
      <c r="C52" s="167" t="s">
        <v>107</v>
      </c>
      <c r="D52" s="179" t="s">
        <v>20</v>
      </c>
      <c r="E52" s="11" t="s">
        <v>20</v>
      </c>
      <c r="F52" s="15"/>
      <c r="G52" s="185"/>
      <c r="H52" s="174" t="s">
        <v>20</v>
      </c>
      <c r="I52" s="162" t="s">
        <v>20</v>
      </c>
      <c r="J52" s="162" t="s">
        <v>20</v>
      </c>
      <c r="K52" s="11" t="s">
        <v>20</v>
      </c>
      <c r="L52" s="196"/>
    </row>
    <row r="53" spans="2:12" s="3" customFormat="1" ht="39" customHeight="1">
      <c r="B53" s="339" t="s">
        <v>26</v>
      </c>
      <c r="C53" s="167" t="s">
        <v>236</v>
      </c>
      <c r="D53" s="179" t="s">
        <v>20</v>
      </c>
      <c r="E53" s="11" t="s">
        <v>20</v>
      </c>
      <c r="F53" s="15"/>
      <c r="G53" s="185"/>
      <c r="H53" s="174" t="s">
        <v>20</v>
      </c>
      <c r="I53" s="162" t="s">
        <v>20</v>
      </c>
      <c r="J53" s="162" t="s">
        <v>20</v>
      </c>
      <c r="K53" s="11" t="s">
        <v>20</v>
      </c>
      <c r="L53" s="196"/>
    </row>
    <row r="54" spans="2:12" s="3" customFormat="1" ht="39" customHeight="1">
      <c r="B54" s="340"/>
      <c r="C54" s="167" t="s">
        <v>108</v>
      </c>
      <c r="D54" s="179" t="s">
        <v>20</v>
      </c>
      <c r="E54" s="11" t="s">
        <v>20</v>
      </c>
      <c r="F54" s="15"/>
      <c r="G54" s="185"/>
      <c r="H54" s="174" t="s">
        <v>20</v>
      </c>
      <c r="I54" s="162" t="s">
        <v>20</v>
      </c>
      <c r="J54" s="162" t="s">
        <v>20</v>
      </c>
      <c r="K54" s="11" t="s">
        <v>20</v>
      </c>
      <c r="L54" s="196"/>
    </row>
    <row r="55" spans="2:12" s="3" customFormat="1" ht="40.5" customHeight="1">
      <c r="B55" s="340"/>
      <c r="C55" s="167" t="s">
        <v>109</v>
      </c>
      <c r="D55" s="179" t="s">
        <v>20</v>
      </c>
      <c r="E55" s="11" t="s">
        <v>20</v>
      </c>
      <c r="F55" s="15"/>
      <c r="G55" s="185"/>
      <c r="H55" s="174" t="s">
        <v>20</v>
      </c>
      <c r="I55" s="162" t="s">
        <v>20</v>
      </c>
      <c r="J55" s="162" t="s">
        <v>20</v>
      </c>
      <c r="K55" s="11" t="s">
        <v>20</v>
      </c>
      <c r="L55" s="196"/>
    </row>
    <row r="56" spans="2:12" s="3" customFormat="1" ht="39" customHeight="1">
      <c r="B56" s="346"/>
      <c r="C56" s="167" t="s">
        <v>110</v>
      </c>
      <c r="D56" s="179" t="s">
        <v>20</v>
      </c>
      <c r="E56" s="11" t="s">
        <v>20</v>
      </c>
      <c r="F56" s="15"/>
      <c r="G56" s="185"/>
      <c r="H56" s="174" t="s">
        <v>20</v>
      </c>
      <c r="I56" s="162" t="s">
        <v>20</v>
      </c>
      <c r="J56" s="162" t="s">
        <v>20</v>
      </c>
      <c r="K56" s="11" t="s">
        <v>20</v>
      </c>
      <c r="L56" s="196"/>
    </row>
    <row r="57" spans="2:12" s="3" customFormat="1" ht="39" customHeight="1">
      <c r="B57" s="339" t="s">
        <v>27</v>
      </c>
      <c r="C57" s="167" t="s">
        <v>111</v>
      </c>
      <c r="D57" s="179" t="s">
        <v>20</v>
      </c>
      <c r="E57" s="11" t="s">
        <v>20</v>
      </c>
      <c r="F57" s="15"/>
      <c r="G57" s="185"/>
      <c r="H57" s="174" t="s">
        <v>20</v>
      </c>
      <c r="I57" s="162" t="s">
        <v>20</v>
      </c>
      <c r="J57" s="162" t="s">
        <v>20</v>
      </c>
      <c r="K57" s="11" t="s">
        <v>20</v>
      </c>
      <c r="L57" s="196"/>
    </row>
    <row r="58" spans="2:12" s="3" customFormat="1" ht="54.95" customHeight="1">
      <c r="B58" s="340"/>
      <c r="C58" s="169" t="s">
        <v>237</v>
      </c>
      <c r="D58" s="179" t="s">
        <v>20</v>
      </c>
      <c r="E58" s="11" t="s">
        <v>20</v>
      </c>
      <c r="F58" s="34"/>
      <c r="G58" s="188"/>
      <c r="H58" s="174" t="s">
        <v>20</v>
      </c>
      <c r="I58" s="162" t="s">
        <v>20</v>
      </c>
      <c r="J58" s="162" t="s">
        <v>20</v>
      </c>
      <c r="K58" s="35" t="s">
        <v>20</v>
      </c>
      <c r="L58" s="196"/>
    </row>
    <row r="59" spans="2:12" s="13" customFormat="1" ht="23.1" customHeight="1">
      <c r="B59" s="210" t="s">
        <v>112</v>
      </c>
      <c r="C59" s="173"/>
      <c r="D59" s="189"/>
      <c r="E59" s="83"/>
      <c r="F59" s="82"/>
      <c r="G59" s="190"/>
      <c r="H59" s="83"/>
      <c r="I59" s="83"/>
      <c r="J59" s="83"/>
      <c r="K59" s="83"/>
      <c r="L59" s="211"/>
    </row>
    <row r="60" spans="2:12" s="3" customFormat="1" ht="51" customHeight="1">
      <c r="B60" s="212" t="s">
        <v>28</v>
      </c>
      <c r="C60" s="171" t="s">
        <v>47</v>
      </c>
      <c r="D60" s="179" t="s">
        <v>20</v>
      </c>
      <c r="E60" s="11" t="s">
        <v>20</v>
      </c>
      <c r="F60" s="14"/>
      <c r="G60" s="180"/>
      <c r="H60" s="174" t="s">
        <v>20</v>
      </c>
      <c r="I60" s="162" t="s">
        <v>20</v>
      </c>
      <c r="J60" s="162" t="s">
        <v>20</v>
      </c>
      <c r="K60" s="11" t="s">
        <v>20</v>
      </c>
      <c r="L60" s="195"/>
    </row>
    <row r="61" spans="2:12" s="3" customFormat="1" ht="48" customHeight="1">
      <c r="B61" s="213" t="s">
        <v>140</v>
      </c>
      <c r="C61" s="167" t="s">
        <v>48</v>
      </c>
      <c r="D61" s="179" t="s">
        <v>20</v>
      </c>
      <c r="E61" s="11" t="s">
        <v>20</v>
      </c>
      <c r="F61" s="15"/>
      <c r="G61" s="185"/>
      <c r="H61" s="174" t="s">
        <v>20</v>
      </c>
      <c r="I61" s="162" t="s">
        <v>20</v>
      </c>
      <c r="J61" s="162" t="s">
        <v>20</v>
      </c>
      <c r="K61" s="11" t="s">
        <v>20</v>
      </c>
      <c r="L61" s="196"/>
    </row>
    <row r="62" spans="2:12" s="3" customFormat="1" ht="57.75" customHeight="1">
      <c r="B62" s="341" t="s">
        <v>30</v>
      </c>
      <c r="C62" s="167" t="s">
        <v>49</v>
      </c>
      <c r="D62" s="179" t="s">
        <v>20</v>
      </c>
      <c r="E62" s="11" t="s">
        <v>20</v>
      </c>
      <c r="F62" s="15"/>
      <c r="G62" s="185"/>
      <c r="H62" s="174" t="s">
        <v>20</v>
      </c>
      <c r="I62" s="162" t="s">
        <v>20</v>
      </c>
      <c r="J62" s="162" t="s">
        <v>20</v>
      </c>
      <c r="K62" s="11" t="s">
        <v>20</v>
      </c>
      <c r="L62" s="196"/>
    </row>
    <row r="63" spans="2:12" s="3" customFormat="1" ht="57" customHeight="1">
      <c r="B63" s="342"/>
      <c r="C63" s="169" t="s">
        <v>50</v>
      </c>
      <c r="D63" s="179" t="s">
        <v>20</v>
      </c>
      <c r="E63" s="11" t="s">
        <v>20</v>
      </c>
      <c r="F63" s="15"/>
      <c r="G63" s="185"/>
      <c r="H63" s="174" t="s">
        <v>20</v>
      </c>
      <c r="I63" s="162" t="s">
        <v>20</v>
      </c>
      <c r="J63" s="162" t="s">
        <v>20</v>
      </c>
      <c r="K63" s="11" t="s">
        <v>20</v>
      </c>
      <c r="L63" s="196"/>
    </row>
    <row r="64" spans="2:12" s="13" customFormat="1" ht="23.1" customHeight="1">
      <c r="B64" s="210" t="s">
        <v>43</v>
      </c>
      <c r="C64" s="173"/>
      <c r="D64" s="189"/>
      <c r="E64" s="83"/>
      <c r="F64" s="82"/>
      <c r="G64" s="190"/>
      <c r="H64" s="83"/>
      <c r="I64" s="83"/>
      <c r="J64" s="83"/>
      <c r="K64" s="83"/>
      <c r="L64" s="211"/>
    </row>
    <row r="65" spans="2:12" s="3" customFormat="1" ht="39" customHeight="1">
      <c r="B65" s="343" t="s">
        <v>28</v>
      </c>
      <c r="C65" s="171" t="s">
        <v>113</v>
      </c>
      <c r="D65" s="179" t="s">
        <v>20</v>
      </c>
      <c r="E65" s="11" t="s">
        <v>20</v>
      </c>
      <c r="F65" s="14"/>
      <c r="G65" s="180"/>
      <c r="H65" s="174" t="s">
        <v>20</v>
      </c>
      <c r="I65" s="162" t="s">
        <v>20</v>
      </c>
      <c r="J65" s="162" t="s">
        <v>20</v>
      </c>
      <c r="K65" s="11" t="s">
        <v>20</v>
      </c>
      <c r="L65" s="195"/>
    </row>
    <row r="66" spans="2:12" s="3" customFormat="1" ht="60" customHeight="1">
      <c r="B66" s="343"/>
      <c r="C66" s="167" t="s">
        <v>114</v>
      </c>
      <c r="D66" s="179" t="s">
        <v>20</v>
      </c>
      <c r="E66" s="11" t="s">
        <v>20</v>
      </c>
      <c r="F66" s="15"/>
      <c r="G66" s="185"/>
      <c r="H66" s="174" t="s">
        <v>20</v>
      </c>
      <c r="I66" s="162" t="s">
        <v>20</v>
      </c>
      <c r="J66" s="162" t="s">
        <v>20</v>
      </c>
      <c r="K66" s="11" t="s">
        <v>20</v>
      </c>
      <c r="L66" s="196"/>
    </row>
    <row r="67" spans="2:12" s="3" customFormat="1" ht="39" customHeight="1">
      <c r="B67" s="344" t="s">
        <v>29</v>
      </c>
      <c r="C67" s="167" t="s">
        <v>120</v>
      </c>
      <c r="D67" s="179" t="s">
        <v>20</v>
      </c>
      <c r="E67" s="11" t="s">
        <v>20</v>
      </c>
      <c r="F67" s="15"/>
      <c r="G67" s="185"/>
      <c r="H67" s="174" t="s">
        <v>20</v>
      </c>
      <c r="I67" s="162" t="s">
        <v>20</v>
      </c>
      <c r="J67" s="162" t="s">
        <v>20</v>
      </c>
      <c r="K67" s="11" t="s">
        <v>20</v>
      </c>
      <c r="L67" s="196"/>
    </row>
    <row r="68" spans="2:12" s="3" customFormat="1" ht="37.5" customHeight="1">
      <c r="B68" s="345"/>
      <c r="C68" s="167" t="s">
        <v>115</v>
      </c>
      <c r="D68" s="179" t="s">
        <v>20</v>
      </c>
      <c r="E68" s="11" t="s">
        <v>20</v>
      </c>
      <c r="F68" s="15"/>
      <c r="G68" s="185"/>
      <c r="H68" s="174" t="s">
        <v>20</v>
      </c>
      <c r="I68" s="162" t="s">
        <v>20</v>
      </c>
      <c r="J68" s="162" t="s">
        <v>20</v>
      </c>
      <c r="K68" s="11" t="s">
        <v>20</v>
      </c>
      <c r="L68" s="196"/>
    </row>
    <row r="69" spans="2:12" s="3" customFormat="1" ht="46.5" customHeight="1" thickBot="1">
      <c r="B69" s="214" t="s">
        <v>30</v>
      </c>
      <c r="C69" s="215" t="s">
        <v>119</v>
      </c>
      <c r="D69" s="216" t="s">
        <v>20</v>
      </c>
      <c r="E69" s="217" t="s">
        <v>20</v>
      </c>
      <c r="F69" s="218"/>
      <c r="G69" s="219"/>
      <c r="H69" s="220" t="s">
        <v>20</v>
      </c>
      <c r="I69" s="221" t="s">
        <v>20</v>
      </c>
      <c r="J69" s="221" t="s">
        <v>20</v>
      </c>
      <c r="K69" s="217" t="s">
        <v>20</v>
      </c>
      <c r="L69" s="222"/>
    </row>
    <row r="70" spans="2:12" ht="15.75" thickTop="1"/>
  </sheetData>
  <sheetProtection formatCells="0" formatColumns="0" formatRows="0"/>
  <mergeCells count="24">
    <mergeCell ref="H9:L9"/>
    <mergeCell ref="D9:G9"/>
    <mergeCell ref="B31:B34"/>
    <mergeCell ref="B12:B13"/>
    <mergeCell ref="B14:B16"/>
    <mergeCell ref="B19:B20"/>
    <mergeCell ref="B24:B25"/>
    <mergeCell ref="B27:B28"/>
    <mergeCell ref="B11:C11"/>
    <mergeCell ref="B9:C9"/>
    <mergeCell ref="B57:B58"/>
    <mergeCell ref="B62:B63"/>
    <mergeCell ref="B65:B66"/>
    <mergeCell ref="B67:B68"/>
    <mergeCell ref="B48:B52"/>
    <mergeCell ref="B53:B56"/>
    <mergeCell ref="B35:B37"/>
    <mergeCell ref="B38:B40"/>
    <mergeCell ref="B41:B43"/>
    <mergeCell ref="F2:G2"/>
    <mergeCell ref="F3:G3"/>
    <mergeCell ref="F4:G4"/>
    <mergeCell ref="B2:C4"/>
    <mergeCell ref="B7:G7"/>
  </mergeCells>
  <phoneticPr fontId="12" type="noConversion"/>
  <dataValidations count="4">
    <dataValidation type="list" allowBlank="1" showInputMessage="1" showErrorMessage="1" sqref="K12:K17 K60:K63 K19:K21 K23:K28 K30:K43 K45:K46 K48:K58 K65:K69 D60:D63 E23:E25 D48:E58 D23:D27 D30:E43 D45:D46 D19:E21 D28:E28 D12:E17 D65:E69">
      <formula1>"Please select, Yes, No, Not applicable, To be confirmed"</formula1>
    </dataValidation>
    <dataValidation type="list" allowBlank="1" showInputMessage="1" showErrorMessage="1" sqref="E45:E46 E60:E63 E26:E27">
      <formula1>"Please select, Yes, No, Partly, Not applicable, To be confirmed"</formula1>
    </dataValidation>
    <dataValidation type="list" allowBlank="1" showInputMessage="1" showErrorMessage="1" sqref="H12:J17 H19:J21 H23:J28 H30:J43 H45:J46 H48:J58 H60:J63 H65:J69">
      <formula1>"Please select, High, Medium, Low, Not applicable, To be confirmed"</formula1>
    </dataValidation>
    <dataValidation allowBlank="1" showErrorMessage="1" promptTitle="Name of industrial park" prompt="Name of industrial park" sqref="F2:G2"/>
  </dataValidations>
  <hyperlinks>
    <hyperlink ref="B7:G7" r:id="rId1" display="The international benchmarks included in this worksheet are based on: UNIDO, World Bank, GIZ (2017). An International Framework for Eco-Industrial Parks. Version December 2017."/>
  </hyperlinks>
  <pageMargins left="0.31496062992125984" right="0.31496062992125984" top="0.39370078740157483" bottom="0.39370078740157483" header="0.23622047244094491" footer="0.23622047244094491"/>
  <pageSetup paperSize="9" scale="52" orientation="landscape" r:id="rId2"/>
  <headerFooter>
    <oddFooter>&amp;CPage &amp;P of &amp;N</oddFooter>
  </headerFooter>
  <drawing r:id="rId3"/>
  <extLst>
    <ext xmlns:mx="http://schemas.microsoft.com/office/mac/excel/2008/main" uri="{64002731-A6B0-56B0-2670-7721B7C09600}">
      <mx:PLV Mode="0" OnePage="0" WScale="8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K21"/>
  <sheetViews>
    <sheetView showGridLines="0" showRowColHeaders="0" zoomScale="85" zoomScaleNormal="85" workbookViewId="0">
      <pane ySplit="5" topLeftCell="A6" activePane="bottomLeft" state="frozen"/>
      <selection pane="bottomLeft" activeCell="B1" sqref="B1"/>
    </sheetView>
  </sheetViews>
  <sheetFormatPr defaultColWidth="8.7109375" defaultRowHeight="15"/>
  <cols>
    <col min="1" max="1" width="2" style="3" customWidth="1"/>
    <col min="2" max="2" width="36.5703125" style="3" customWidth="1"/>
    <col min="3" max="3" width="22.140625" style="3" customWidth="1"/>
    <col min="4" max="6" width="20.5703125" style="3" customWidth="1"/>
    <col min="7" max="7" width="24.140625" style="3" customWidth="1"/>
    <col min="8" max="13" width="20.5703125" style="3" customWidth="1"/>
    <col min="14" max="16384" width="8.7109375" style="3"/>
  </cols>
  <sheetData>
    <row r="1" spans="2:11" s="151" customFormat="1" ht="20.45" customHeight="1">
      <c r="B1" s="150" t="s">
        <v>141</v>
      </c>
    </row>
    <row r="2" spans="2:11" s="151" customFormat="1" ht="16.5" customHeight="1">
      <c r="B2" s="380" t="s">
        <v>218</v>
      </c>
      <c r="C2" s="380"/>
      <c r="D2" s="380"/>
      <c r="E2" s="152"/>
      <c r="F2" s="144" t="s">
        <v>125</v>
      </c>
      <c r="G2" s="364" t="str">
        <f>'Steps 1 &amp; 2 - Assess &amp; select'!F2</f>
        <v>Insert name of industrial park</v>
      </c>
      <c r="H2" s="365"/>
      <c r="K2" s="145"/>
    </row>
    <row r="3" spans="2:11" s="151" customFormat="1" ht="16.5" customHeight="1">
      <c r="B3" s="380"/>
      <c r="C3" s="380"/>
      <c r="D3" s="380"/>
      <c r="E3" s="152"/>
      <c r="F3" s="144" t="s">
        <v>17</v>
      </c>
      <c r="G3" s="366" t="str">
        <f>'Steps 1 &amp; 2 - Assess &amp; select'!F3</f>
        <v>Insert date</v>
      </c>
      <c r="H3" s="367"/>
      <c r="K3" s="145"/>
    </row>
    <row r="4" spans="2:11" s="151" customFormat="1" ht="16.5" customHeight="1">
      <c r="B4" s="380"/>
      <c r="C4" s="380"/>
      <c r="D4" s="380"/>
      <c r="E4" s="152"/>
      <c r="F4" s="144" t="s">
        <v>18</v>
      </c>
      <c r="G4" s="368" t="str">
        <f>'Steps 1 &amp; 2 - Assess &amp; select'!F4</f>
        <v>Insert name</v>
      </c>
      <c r="H4" s="369"/>
      <c r="K4" s="145"/>
    </row>
    <row r="5" spans="2:11" s="151" customFormat="1" ht="4.5" customHeight="1">
      <c r="B5" s="147"/>
      <c r="C5" s="147"/>
      <c r="D5" s="147"/>
      <c r="E5" s="146"/>
      <c r="F5" s="146"/>
      <c r="G5" s="146"/>
      <c r="H5" s="144"/>
      <c r="I5" s="144"/>
      <c r="J5" s="144"/>
      <c r="K5" s="144"/>
    </row>
    <row r="6" spans="2:11" s="54" customFormat="1" ht="15.6" customHeight="1"/>
    <row r="7" spans="2:11" s="54" customFormat="1" ht="15.6" customHeight="1"/>
    <row r="8" spans="2:11" s="54" customFormat="1" ht="15.6" customHeight="1"/>
    <row r="9" spans="2:11" s="54" customFormat="1" ht="15.6" customHeight="1"/>
    <row r="10" spans="2:11">
      <c r="B10" s="381" t="s">
        <v>142</v>
      </c>
      <c r="C10" s="379" t="s">
        <v>150</v>
      </c>
      <c r="D10" s="379"/>
      <c r="E10" s="379"/>
      <c r="F10" s="379"/>
      <c r="G10" s="379"/>
    </row>
    <row r="11" spans="2:11">
      <c r="B11" s="382"/>
      <c r="C11" s="153" t="s">
        <v>143</v>
      </c>
      <c r="D11" s="153" t="s">
        <v>144</v>
      </c>
      <c r="E11" s="153" t="s">
        <v>145</v>
      </c>
      <c r="F11" s="153" t="s">
        <v>146</v>
      </c>
      <c r="G11" s="153" t="s">
        <v>54</v>
      </c>
    </row>
    <row r="12" spans="2:11">
      <c r="B12" s="88" t="s">
        <v>61</v>
      </c>
      <c r="C12" s="87">
        <f>COUNTIF('Steps 1 &amp; 2 - Assess &amp; select'!D12:D21,"Yes")</f>
        <v>0</v>
      </c>
      <c r="D12" s="87">
        <f>COUNTIF('Steps 1 &amp; 2 - Assess &amp; select'!D12:D21,"Partly")</f>
        <v>0</v>
      </c>
      <c r="E12" s="87">
        <f>COUNTIF('Steps 1 &amp; 2 - Assess &amp; select'!D12:D21,"No")</f>
        <v>0</v>
      </c>
      <c r="F12" s="87">
        <f>COUNTIF('Steps 1 &amp; 2 - Assess &amp; select'!D12:D21,"To be confirmed")</f>
        <v>0</v>
      </c>
      <c r="G12" s="87">
        <f>COUNTIF('Steps 1 &amp; 2 - Assess &amp; select'!D12:D21,"Not applicable")</f>
        <v>0</v>
      </c>
    </row>
    <row r="13" spans="2:11">
      <c r="B13" s="88" t="s">
        <v>147</v>
      </c>
      <c r="C13" s="87">
        <f>COUNTIF('Steps 1 &amp; 2 - Assess &amp; select'!D23:D43,"Yes")</f>
        <v>0</v>
      </c>
      <c r="D13" s="87">
        <f>COUNTIF('Steps 1 &amp; 2 - Assess &amp; select'!D23:D43,"Partly")</f>
        <v>0</v>
      </c>
      <c r="E13" s="87">
        <f>COUNTIF('Steps 1 &amp; 2 - Assess &amp; select'!D23:D43,"No")</f>
        <v>0</v>
      </c>
      <c r="F13" s="87">
        <f>COUNTIF('Steps 1 &amp; 2 - Assess &amp; select'!D23:D43,"To be confirmed")</f>
        <v>0</v>
      </c>
      <c r="G13" s="87">
        <f>COUNTIF('Steps 1 &amp; 2 - Assess &amp; select'!D23:D43,"Not applicable")</f>
        <v>0</v>
      </c>
    </row>
    <row r="14" spans="2:11">
      <c r="B14" s="88" t="s">
        <v>148</v>
      </c>
      <c r="C14" s="87">
        <f>COUNTIF('Steps 1 &amp; 2 - Assess &amp; select'!D45:D58,"Yes")</f>
        <v>0</v>
      </c>
      <c r="D14" s="87">
        <f>COUNTIF('Steps 1 &amp; 2 - Assess &amp; select'!D45:D58,"Partly")</f>
        <v>0</v>
      </c>
      <c r="E14" s="87">
        <f>COUNTIF('Steps 1 &amp; 2 - Assess &amp; select'!D45:D58,"No")</f>
        <v>0</v>
      </c>
      <c r="F14" s="87">
        <f>COUNTIF('Steps 1 &amp; 2 - Assess &amp; select'!D45:D58,"To be confirmed")</f>
        <v>0</v>
      </c>
      <c r="G14" s="87">
        <f>COUNTIF('Steps 1 &amp; 2 - Assess &amp; select'!D45:D58,"Not applicable")</f>
        <v>0</v>
      </c>
    </row>
    <row r="15" spans="2:11">
      <c r="B15" s="88" t="s">
        <v>149</v>
      </c>
      <c r="C15" s="87">
        <f>COUNTIF('Steps 1 &amp; 2 - Assess &amp; select'!D60:D69,"Yes")</f>
        <v>0</v>
      </c>
      <c r="D15" s="87">
        <f>COUNTIF('Steps 1 &amp; 2 - Assess &amp; select'!D60:D69,"Partly")</f>
        <v>0</v>
      </c>
      <c r="E15" s="87">
        <f>COUNTIF('Steps 1 &amp; 2 - Assess &amp; select'!D60:D69,"No")</f>
        <v>0</v>
      </c>
      <c r="F15" s="87">
        <f>COUNTIF('Steps 1 &amp; 2 - Assess &amp; select'!D60:D69,"To be confirmed")</f>
        <v>0</v>
      </c>
      <c r="G15" s="87">
        <f>COUNTIF('Steps 1 &amp; 2 - Assess &amp; select'!D60:D69,"Not applicable")</f>
        <v>0</v>
      </c>
    </row>
    <row r="16" spans="2:11">
      <c r="B16" s="89" t="s">
        <v>157</v>
      </c>
      <c r="C16" s="90">
        <f>SUM(C12:C15)</f>
        <v>0</v>
      </c>
      <c r="D16" s="90">
        <f>SUM(D12:D15)</f>
        <v>0</v>
      </c>
      <c r="E16" s="90">
        <f>SUM(E12:E15)</f>
        <v>0</v>
      </c>
      <c r="F16" s="90">
        <f>SUM(F12:F15)</f>
        <v>0</v>
      </c>
      <c r="G16" s="90">
        <f>SUM(G12:G15)</f>
        <v>0</v>
      </c>
    </row>
    <row r="18" spans="2:11">
      <c r="B18" s="383" t="s">
        <v>156</v>
      </c>
      <c r="C18" s="370" t="s">
        <v>151</v>
      </c>
      <c r="D18" s="370"/>
      <c r="E18" s="370"/>
      <c r="F18" s="370"/>
      <c r="G18" s="370"/>
      <c r="H18" s="370"/>
      <c r="I18" s="370"/>
      <c r="J18" s="370"/>
      <c r="K18" s="370"/>
    </row>
    <row r="19" spans="2:11">
      <c r="B19" s="383"/>
      <c r="C19" s="371" t="s">
        <v>152</v>
      </c>
      <c r="D19" s="372"/>
      <c r="E19" s="372"/>
      <c r="F19" s="373"/>
      <c r="G19" s="374" t="s">
        <v>153</v>
      </c>
      <c r="H19" s="375"/>
      <c r="I19" s="376"/>
      <c r="J19" s="155"/>
      <c r="K19" s="377" t="s">
        <v>154</v>
      </c>
    </row>
    <row r="20" spans="2:11" ht="45.6" customHeight="1">
      <c r="B20" s="384"/>
      <c r="C20" s="154" t="s">
        <v>158</v>
      </c>
      <c r="D20" s="154" t="s">
        <v>239</v>
      </c>
      <c r="E20" s="154" t="s">
        <v>155</v>
      </c>
      <c r="F20" s="154" t="s">
        <v>245</v>
      </c>
      <c r="G20" s="149" t="s">
        <v>158</v>
      </c>
      <c r="H20" s="149" t="s">
        <v>238</v>
      </c>
      <c r="I20" s="149" t="s">
        <v>155</v>
      </c>
      <c r="J20" s="149" t="s">
        <v>245</v>
      </c>
      <c r="K20" s="378"/>
    </row>
    <row r="21" spans="2:11">
      <c r="B21" s="91" t="str">
        <f>G2</f>
        <v>Insert name of industrial park</v>
      </c>
      <c r="C21" s="92">
        <f>COUNTIF('Steps 1 &amp; 2 - Assess &amp; select'!D12:D69,"Yes")</f>
        <v>0</v>
      </c>
      <c r="D21" s="92">
        <f>COUNTIF('Steps 1 &amp; 2 - Assess &amp; select'!D12:D69,"&lt;&gt;Not applicable")-7</f>
        <v>51</v>
      </c>
      <c r="E21" s="93">
        <f t="shared" ref="E21" si="0">C21/D21</f>
        <v>0</v>
      </c>
      <c r="F21" s="92">
        <f>COUNTIF('Steps 1 &amp; 2 - Assess &amp; select'!D12:D69,"To be confirmed")</f>
        <v>0</v>
      </c>
      <c r="G21" s="92">
        <f>COUNTIF('Steps 1 &amp; 2 - Assess &amp; select'!E12:E69,"Yes")</f>
        <v>0</v>
      </c>
      <c r="H21" s="92">
        <f>COUNTIF('Steps 1 &amp; 2 - Assess &amp; select'!E12:E69,"&lt;&gt;Not applicable")-7</f>
        <v>51</v>
      </c>
      <c r="I21" s="93">
        <f>G21/H21</f>
        <v>0</v>
      </c>
      <c r="J21" s="92">
        <f>COUNTIF('Steps 1 &amp; 2 - Assess &amp; select'!E12:E69,"To be confirmed")</f>
        <v>0</v>
      </c>
      <c r="K21" s="93">
        <f t="shared" ref="K21" si="1">I21-E21</f>
        <v>0</v>
      </c>
    </row>
  </sheetData>
  <sheetProtection formatCells="0" formatColumns="0" formatRows="0"/>
  <mergeCells count="11">
    <mergeCell ref="G2:H2"/>
    <mergeCell ref="G3:H3"/>
    <mergeCell ref="G4:H4"/>
    <mergeCell ref="C18:K18"/>
    <mergeCell ref="C19:F19"/>
    <mergeCell ref="G19:I19"/>
    <mergeCell ref="K19:K20"/>
    <mergeCell ref="C10:G10"/>
    <mergeCell ref="B2:D4"/>
    <mergeCell ref="B10:B11"/>
    <mergeCell ref="B18:B20"/>
  </mergeCells>
  <dataValidations disablePrompts="1" count="1">
    <dataValidation allowBlank="1" showErrorMessage="1" sqref="G2:G4"/>
  </dataValidations>
  <pageMargins left="0.31496062992125984" right="0.31496062992125984" top="0.39370078740157483" bottom="0.39370078740157483" header="0.23622047244094491" footer="0.23622047244094491"/>
  <pageSetup paperSize="9" scale="52" orientation="landscape" r:id="rId1"/>
  <headerFooter>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Z67"/>
  <sheetViews>
    <sheetView showGridLines="0" showRowColHeaders="0" zoomScale="85" zoomScaleNormal="85" zoomScaleSheetLayoutView="40" workbookViewId="0">
      <pane xSplit="4" ySplit="8" topLeftCell="E9" activePane="bottomRight" state="frozen"/>
      <selection activeCell="F12" sqref="F12"/>
      <selection pane="topRight" activeCell="F12" sqref="F12"/>
      <selection pane="bottomLeft" activeCell="F12" sqref="F12"/>
      <selection pane="bottomRight"/>
    </sheetView>
  </sheetViews>
  <sheetFormatPr defaultColWidth="8.7109375" defaultRowHeight="15"/>
  <cols>
    <col min="1" max="1" width="2" style="16" customWidth="1"/>
    <col min="2" max="2" width="4.85546875" style="16" customWidth="1"/>
    <col min="3" max="3" width="12.140625" style="16" customWidth="1"/>
    <col min="4" max="4" width="42" style="16" customWidth="1"/>
    <col min="5" max="8" width="16.85546875" style="16" customWidth="1"/>
    <col min="9" max="9" width="5" style="16" customWidth="1"/>
    <col min="10" max="10" width="6.5703125" style="16" customWidth="1"/>
    <col min="11" max="11" width="31.28515625" style="16" customWidth="1"/>
    <col min="12" max="12" width="25" style="57" customWidth="1"/>
    <col min="13" max="13" width="20.140625" style="16" customWidth="1"/>
    <col min="14" max="14" width="20.140625" style="58" customWidth="1"/>
    <col min="15" max="15" width="28.7109375" style="59" customWidth="1"/>
    <col min="16" max="16" width="5" style="16" customWidth="1"/>
    <col min="17" max="17" width="43.5703125" style="16" customWidth="1"/>
    <col min="18" max="18" width="24.85546875" style="16" customWidth="1"/>
    <col min="19" max="19" width="16.28515625" style="16" customWidth="1"/>
    <col min="20" max="26" width="10.5703125" style="16" customWidth="1"/>
    <col min="27" max="27" width="3.7109375" style="16" customWidth="1"/>
    <col min="28" max="64" width="10.5703125" style="16" customWidth="1"/>
    <col min="65" max="16384" width="8.7109375" style="16"/>
  </cols>
  <sheetData>
    <row r="1" spans="2:26" s="151" customFormat="1" ht="15.95" customHeight="1">
      <c r="B1" s="150" t="s">
        <v>141</v>
      </c>
      <c r="N1" s="156"/>
      <c r="O1" s="157"/>
    </row>
    <row r="2" spans="2:26" s="151" customFormat="1" ht="15.95" customHeight="1">
      <c r="B2" s="400" t="s">
        <v>131</v>
      </c>
      <c r="C2" s="400"/>
      <c r="D2" s="400"/>
      <c r="E2" s="400"/>
      <c r="F2" s="400"/>
      <c r="H2" s="144" t="s">
        <v>125</v>
      </c>
      <c r="I2" s="416" t="str">
        <f>'Steps 1 &amp; 2 - Assess &amp; select'!F2</f>
        <v>Insert name of industrial park</v>
      </c>
      <c r="J2" s="417"/>
      <c r="K2" s="418"/>
      <c r="N2" s="156"/>
      <c r="O2" s="157"/>
    </row>
    <row r="3" spans="2:26" s="151" customFormat="1" ht="15.95" customHeight="1">
      <c r="B3" s="400"/>
      <c r="C3" s="400"/>
      <c r="D3" s="400"/>
      <c r="E3" s="400"/>
      <c r="F3" s="400"/>
      <c r="H3" s="144" t="s">
        <v>15</v>
      </c>
      <c r="I3" s="419" t="s">
        <v>2</v>
      </c>
      <c r="J3" s="420"/>
      <c r="K3" s="421"/>
      <c r="N3" s="156"/>
      <c r="O3" s="157"/>
    </row>
    <row r="4" spans="2:26" s="151" customFormat="1" ht="14.45" customHeight="1">
      <c r="B4" s="400"/>
      <c r="C4" s="400"/>
      <c r="D4" s="400"/>
      <c r="E4" s="400"/>
      <c r="F4" s="400"/>
      <c r="G4" s="146"/>
      <c r="H4" s="144" t="s">
        <v>16</v>
      </c>
      <c r="I4" s="422" t="s">
        <v>3</v>
      </c>
      <c r="J4" s="423"/>
      <c r="K4" s="424"/>
      <c r="N4" s="156"/>
      <c r="O4" s="157"/>
    </row>
    <row r="5" spans="2:26" s="151" customFormat="1" ht="9" customHeight="1">
      <c r="B5" s="158"/>
      <c r="C5" s="158"/>
      <c r="D5" s="158"/>
      <c r="E5" s="158"/>
      <c r="F5" s="158"/>
      <c r="G5" s="146"/>
      <c r="N5" s="156"/>
      <c r="O5" s="157"/>
    </row>
    <row r="6" spans="2:26" s="54" customFormat="1" ht="8.1" customHeight="1">
      <c r="N6" s="55"/>
      <c r="O6" s="56"/>
    </row>
    <row r="7" spans="2:26" s="19" customFormat="1" ht="21" customHeight="1">
      <c r="B7" s="414" t="s">
        <v>221</v>
      </c>
      <c r="C7" s="415"/>
      <c r="D7" s="415"/>
      <c r="E7" s="24"/>
      <c r="F7" s="24"/>
      <c r="G7" s="24"/>
      <c r="H7" s="25"/>
      <c r="I7" s="20"/>
      <c r="J7" s="431" t="s">
        <v>222</v>
      </c>
      <c r="K7" s="432"/>
      <c r="L7" s="432"/>
      <c r="M7" s="432"/>
      <c r="N7" s="432"/>
      <c r="O7" s="433"/>
      <c r="P7" s="21"/>
      <c r="Q7" s="426" t="s">
        <v>223</v>
      </c>
      <c r="R7" s="426"/>
      <c r="S7" s="427"/>
      <c r="T7" s="425" t="s">
        <v>224</v>
      </c>
      <c r="U7" s="425"/>
      <c r="V7" s="425"/>
      <c r="W7" s="425"/>
      <c r="X7" s="425"/>
      <c r="Y7" s="425"/>
      <c r="Z7" s="425"/>
    </row>
    <row r="8" spans="2:26" ht="9" customHeight="1"/>
    <row r="9" spans="2:26" ht="35.450000000000003" customHeight="1">
      <c r="B9" s="38" t="s">
        <v>4</v>
      </c>
      <c r="C9" s="38" t="s">
        <v>0</v>
      </c>
      <c r="D9" s="39" t="s">
        <v>118</v>
      </c>
      <c r="E9" s="45" t="s">
        <v>132</v>
      </c>
      <c r="F9" s="45" t="s">
        <v>133</v>
      </c>
      <c r="G9" s="45" t="s">
        <v>134</v>
      </c>
      <c r="H9" s="45" t="s">
        <v>135</v>
      </c>
      <c r="I9" s="17"/>
      <c r="J9" s="36" t="s">
        <v>4</v>
      </c>
      <c r="K9" s="37" t="s">
        <v>56</v>
      </c>
      <c r="L9" s="40" t="s">
        <v>126</v>
      </c>
      <c r="M9" s="36" t="s">
        <v>5</v>
      </c>
      <c r="N9" s="47" t="s">
        <v>53</v>
      </c>
      <c r="O9" s="226" t="s">
        <v>6</v>
      </c>
      <c r="P9" s="18"/>
      <c r="Q9" s="43" t="s">
        <v>51</v>
      </c>
      <c r="R9" s="42" t="s">
        <v>7</v>
      </c>
      <c r="S9" s="41" t="s">
        <v>136</v>
      </c>
      <c r="T9" s="44">
        <v>2015</v>
      </c>
      <c r="U9" s="44">
        <v>2016</v>
      </c>
      <c r="V9" s="44">
        <v>2017</v>
      </c>
      <c r="W9" s="44">
        <v>2018</v>
      </c>
      <c r="X9" s="44">
        <v>2019</v>
      </c>
      <c r="Y9" s="44">
        <v>2020</v>
      </c>
      <c r="Z9" s="44">
        <v>2021</v>
      </c>
    </row>
    <row r="10" spans="2:26" s="28" customFormat="1" ht="30">
      <c r="B10" s="407" t="s">
        <v>127</v>
      </c>
      <c r="C10" s="407" t="s">
        <v>85</v>
      </c>
      <c r="D10" s="428" t="s">
        <v>128</v>
      </c>
      <c r="E10" s="412" t="s">
        <v>69</v>
      </c>
      <c r="F10" s="412" t="s">
        <v>70</v>
      </c>
      <c r="G10" s="412" t="s">
        <v>68</v>
      </c>
      <c r="H10" s="412" t="s">
        <v>67</v>
      </c>
      <c r="I10" s="26"/>
      <c r="J10" s="27">
        <v>1</v>
      </c>
      <c r="K10" s="223" t="s">
        <v>10</v>
      </c>
      <c r="L10" s="224" t="s">
        <v>62</v>
      </c>
      <c r="M10" s="223" t="s">
        <v>14</v>
      </c>
      <c r="N10" s="27" t="s">
        <v>58</v>
      </c>
      <c r="O10" s="225"/>
      <c r="P10" s="26"/>
      <c r="Q10" s="401" t="s">
        <v>60</v>
      </c>
      <c r="R10" s="394" t="s">
        <v>52</v>
      </c>
      <c r="S10" s="397" t="s">
        <v>137</v>
      </c>
      <c r="T10" s="391">
        <v>0.25</v>
      </c>
      <c r="U10" s="391">
        <v>0.25</v>
      </c>
      <c r="V10" s="391">
        <v>0.25</v>
      </c>
      <c r="W10" s="391"/>
      <c r="X10" s="391"/>
      <c r="Y10" s="391"/>
      <c r="Z10" s="391"/>
    </row>
    <row r="11" spans="2:26" s="28" customFormat="1" ht="30">
      <c r="B11" s="408"/>
      <c r="C11" s="408"/>
      <c r="D11" s="429"/>
      <c r="E11" s="413"/>
      <c r="F11" s="413"/>
      <c r="G11" s="413"/>
      <c r="H11" s="413"/>
      <c r="I11" s="26"/>
      <c r="J11" s="27">
        <v>2</v>
      </c>
      <c r="K11" s="223" t="s">
        <v>8</v>
      </c>
      <c r="L11" s="224" t="s">
        <v>63</v>
      </c>
      <c r="M11" s="223" t="s">
        <v>14</v>
      </c>
      <c r="N11" s="27" t="s">
        <v>58</v>
      </c>
      <c r="O11" s="225"/>
      <c r="P11" s="26"/>
      <c r="Q11" s="402"/>
      <c r="R11" s="395"/>
      <c r="S11" s="398"/>
      <c r="T11" s="392"/>
      <c r="U11" s="392"/>
      <c r="V11" s="392"/>
      <c r="W11" s="392"/>
      <c r="X11" s="392"/>
      <c r="Y11" s="392"/>
      <c r="Z11" s="392"/>
    </row>
    <row r="12" spans="2:26" s="28" customFormat="1">
      <c r="B12" s="408"/>
      <c r="C12" s="408"/>
      <c r="D12" s="429"/>
      <c r="E12" s="413"/>
      <c r="F12" s="413"/>
      <c r="G12" s="413"/>
      <c r="H12" s="413"/>
      <c r="I12" s="26"/>
      <c r="J12" s="27">
        <v>3</v>
      </c>
      <c r="K12" s="223" t="s">
        <v>9</v>
      </c>
      <c r="L12" s="224" t="s">
        <v>64</v>
      </c>
      <c r="M12" s="223" t="s">
        <v>61</v>
      </c>
      <c r="N12" s="27" t="s">
        <v>58</v>
      </c>
      <c r="O12" s="225"/>
      <c r="P12" s="26"/>
      <c r="Q12" s="402"/>
      <c r="R12" s="395"/>
      <c r="S12" s="398"/>
      <c r="T12" s="392"/>
      <c r="U12" s="392"/>
      <c r="V12" s="392"/>
      <c r="W12" s="392"/>
      <c r="X12" s="392"/>
      <c r="Y12" s="392"/>
      <c r="Z12" s="392"/>
    </row>
    <row r="13" spans="2:26" s="28" customFormat="1" ht="45">
      <c r="B13" s="408"/>
      <c r="C13" s="408"/>
      <c r="D13" s="429"/>
      <c r="E13" s="413"/>
      <c r="F13" s="413"/>
      <c r="G13" s="413"/>
      <c r="H13" s="413"/>
      <c r="I13" s="26"/>
      <c r="J13" s="27">
        <v>4</v>
      </c>
      <c r="K13" s="223" t="s">
        <v>11</v>
      </c>
      <c r="L13" s="224" t="s">
        <v>66</v>
      </c>
      <c r="M13" s="223" t="s">
        <v>13</v>
      </c>
      <c r="N13" s="27" t="s">
        <v>59</v>
      </c>
      <c r="O13" s="225" t="s">
        <v>57</v>
      </c>
      <c r="P13" s="26"/>
      <c r="Q13" s="402"/>
      <c r="R13" s="395"/>
      <c r="S13" s="398"/>
      <c r="T13" s="392"/>
      <c r="U13" s="392"/>
      <c r="V13" s="392"/>
      <c r="W13" s="392"/>
      <c r="X13" s="392"/>
      <c r="Y13" s="392"/>
      <c r="Z13" s="392"/>
    </row>
    <row r="14" spans="2:26" s="28" customFormat="1">
      <c r="B14" s="409"/>
      <c r="C14" s="409"/>
      <c r="D14" s="430"/>
      <c r="E14" s="413"/>
      <c r="F14" s="413"/>
      <c r="G14" s="413"/>
      <c r="H14" s="413"/>
      <c r="I14" s="26"/>
      <c r="J14" s="27">
        <v>5</v>
      </c>
      <c r="K14" s="223" t="s">
        <v>12</v>
      </c>
      <c r="L14" s="224" t="s">
        <v>65</v>
      </c>
      <c r="M14" s="223" t="s">
        <v>13</v>
      </c>
      <c r="N14" s="27" t="s">
        <v>55</v>
      </c>
      <c r="O14" s="225"/>
      <c r="P14" s="26"/>
      <c r="Q14" s="403"/>
      <c r="R14" s="396"/>
      <c r="S14" s="399"/>
      <c r="T14" s="393"/>
      <c r="U14" s="393"/>
      <c r="V14" s="393"/>
      <c r="W14" s="393"/>
      <c r="X14" s="393"/>
      <c r="Y14" s="393"/>
      <c r="Z14" s="393"/>
    </row>
    <row r="15" spans="2:26" s="28" customFormat="1" ht="15.95" customHeight="1">
      <c r="B15" s="29"/>
      <c r="C15" s="29"/>
      <c r="D15" s="30"/>
      <c r="E15" s="29"/>
      <c r="F15" s="29"/>
      <c r="G15" s="29"/>
      <c r="H15" s="29"/>
      <c r="J15" s="31"/>
      <c r="K15" s="32"/>
      <c r="L15" s="33"/>
      <c r="M15" s="32"/>
      <c r="N15" s="31"/>
      <c r="O15" s="60"/>
      <c r="Q15" s="60"/>
      <c r="R15" s="60"/>
      <c r="S15" s="31"/>
      <c r="T15" s="29"/>
      <c r="U15" s="29"/>
      <c r="V15" s="29"/>
      <c r="W15" s="29"/>
      <c r="X15" s="29"/>
      <c r="Y15" s="29"/>
      <c r="Z15" s="29"/>
    </row>
    <row r="16" spans="2:26" s="28" customFormat="1" ht="30">
      <c r="B16" s="38" t="s">
        <v>4</v>
      </c>
      <c r="C16" s="38" t="s">
        <v>0</v>
      </c>
      <c r="D16" s="39" t="s">
        <v>118</v>
      </c>
      <c r="E16" s="45" t="s">
        <v>132</v>
      </c>
      <c r="F16" s="45" t="s">
        <v>133</v>
      </c>
      <c r="G16" s="45" t="s">
        <v>134</v>
      </c>
      <c r="H16" s="45" t="s">
        <v>135</v>
      </c>
      <c r="I16" s="17"/>
      <c r="J16" s="36" t="s">
        <v>4</v>
      </c>
      <c r="K16" s="37" t="s">
        <v>56</v>
      </c>
      <c r="L16" s="40" t="s">
        <v>126</v>
      </c>
      <c r="M16" s="36" t="s">
        <v>5</v>
      </c>
      <c r="N16" s="37" t="s">
        <v>53</v>
      </c>
      <c r="O16" s="37" t="s">
        <v>6</v>
      </c>
      <c r="P16" s="18"/>
      <c r="Q16" s="52" t="s">
        <v>51</v>
      </c>
      <c r="R16" s="53" t="s">
        <v>7</v>
      </c>
      <c r="S16" s="53" t="s">
        <v>136</v>
      </c>
      <c r="T16" s="44">
        <v>2015</v>
      </c>
      <c r="U16" s="44">
        <v>2016</v>
      </c>
      <c r="V16" s="44">
        <v>2017</v>
      </c>
      <c r="W16" s="44">
        <v>2018</v>
      </c>
      <c r="X16" s="44">
        <v>2019</v>
      </c>
      <c r="Y16" s="44">
        <v>2020</v>
      </c>
      <c r="Z16" s="44">
        <v>2021</v>
      </c>
    </row>
    <row r="17" spans="2:26" s="28" customFormat="1" ht="30" customHeight="1">
      <c r="B17" s="407" t="s">
        <v>127</v>
      </c>
      <c r="C17" s="407" t="s">
        <v>84</v>
      </c>
      <c r="D17" s="428" t="s">
        <v>129</v>
      </c>
      <c r="E17" s="412" t="s">
        <v>72</v>
      </c>
      <c r="F17" s="412" t="s">
        <v>54</v>
      </c>
      <c r="G17" s="412" t="s">
        <v>73</v>
      </c>
      <c r="H17" s="412" t="s">
        <v>74</v>
      </c>
      <c r="I17" s="26"/>
      <c r="J17" s="27">
        <v>1</v>
      </c>
      <c r="K17" s="223" t="s">
        <v>75</v>
      </c>
      <c r="L17" s="224" t="s">
        <v>76</v>
      </c>
      <c r="M17" s="223" t="s">
        <v>61</v>
      </c>
      <c r="N17" s="27" t="s">
        <v>55</v>
      </c>
      <c r="O17" s="225"/>
      <c r="P17" s="26"/>
      <c r="Q17" s="434" t="s">
        <v>81</v>
      </c>
      <c r="R17" s="407" t="s">
        <v>83</v>
      </c>
      <c r="S17" s="437" t="s">
        <v>139</v>
      </c>
      <c r="T17" s="407" t="s">
        <v>82</v>
      </c>
      <c r="U17" s="407" t="s">
        <v>82</v>
      </c>
      <c r="V17" s="391">
        <v>0.72</v>
      </c>
      <c r="W17" s="407"/>
      <c r="X17" s="407"/>
      <c r="Y17" s="391"/>
      <c r="Z17" s="407"/>
    </row>
    <row r="18" spans="2:26" s="28" customFormat="1" ht="30">
      <c r="B18" s="408"/>
      <c r="C18" s="408"/>
      <c r="D18" s="429"/>
      <c r="E18" s="413"/>
      <c r="F18" s="413"/>
      <c r="G18" s="413"/>
      <c r="H18" s="413"/>
      <c r="I18" s="26"/>
      <c r="J18" s="27">
        <v>2</v>
      </c>
      <c r="K18" s="223" t="s">
        <v>86</v>
      </c>
      <c r="L18" s="224" t="s">
        <v>79</v>
      </c>
      <c r="M18" s="223" t="s">
        <v>61</v>
      </c>
      <c r="N18" s="27" t="s">
        <v>55</v>
      </c>
      <c r="O18" s="225"/>
      <c r="P18" s="26"/>
      <c r="Q18" s="435"/>
      <c r="R18" s="408"/>
      <c r="S18" s="438"/>
      <c r="T18" s="408"/>
      <c r="U18" s="408"/>
      <c r="V18" s="392"/>
      <c r="W18" s="408"/>
      <c r="X18" s="408"/>
      <c r="Y18" s="392"/>
      <c r="Z18" s="408"/>
    </row>
    <row r="19" spans="2:26" s="28" customFormat="1" ht="27.6" customHeight="1">
      <c r="B19" s="408"/>
      <c r="C19" s="408"/>
      <c r="D19" s="429"/>
      <c r="E19" s="413"/>
      <c r="F19" s="413"/>
      <c r="G19" s="413"/>
      <c r="H19" s="413"/>
      <c r="I19" s="26"/>
      <c r="J19" s="27">
        <v>3</v>
      </c>
      <c r="K19" s="223" t="s">
        <v>87</v>
      </c>
      <c r="L19" s="224" t="s">
        <v>80</v>
      </c>
      <c r="M19" s="223" t="s">
        <v>61</v>
      </c>
      <c r="N19" s="27" t="s">
        <v>55</v>
      </c>
      <c r="O19" s="225"/>
      <c r="P19" s="26"/>
      <c r="Q19" s="435"/>
      <c r="R19" s="408"/>
      <c r="S19" s="438"/>
      <c r="T19" s="408"/>
      <c r="U19" s="408"/>
      <c r="V19" s="392"/>
      <c r="W19" s="408"/>
      <c r="X19" s="408"/>
      <c r="Y19" s="392"/>
      <c r="Z19" s="408"/>
    </row>
    <row r="20" spans="2:26" s="28" customFormat="1" ht="29.1" customHeight="1">
      <c r="B20" s="409"/>
      <c r="C20" s="409"/>
      <c r="D20" s="430"/>
      <c r="E20" s="413"/>
      <c r="F20" s="413"/>
      <c r="G20" s="413"/>
      <c r="H20" s="413"/>
      <c r="I20" s="26"/>
      <c r="J20" s="27">
        <v>4</v>
      </c>
      <c r="K20" s="223" t="s">
        <v>77</v>
      </c>
      <c r="L20" s="224" t="s">
        <v>78</v>
      </c>
      <c r="M20" s="223" t="s">
        <v>61</v>
      </c>
      <c r="N20" s="27" t="s">
        <v>55</v>
      </c>
      <c r="O20" s="225"/>
      <c r="P20" s="26"/>
      <c r="Q20" s="436"/>
      <c r="R20" s="409"/>
      <c r="S20" s="439"/>
      <c r="T20" s="409"/>
      <c r="U20" s="409"/>
      <c r="V20" s="393"/>
      <c r="W20" s="409"/>
      <c r="X20" s="409"/>
      <c r="Y20" s="393"/>
      <c r="Z20" s="409"/>
    </row>
    <row r="21" spans="2:26" ht="15.95" customHeight="1">
      <c r="B21" s="58"/>
      <c r="C21" s="58"/>
      <c r="D21" s="59"/>
      <c r="E21" s="58"/>
      <c r="F21" s="58"/>
      <c r="G21" s="58"/>
      <c r="H21" s="58"/>
      <c r="J21" s="23"/>
      <c r="K21" s="61"/>
      <c r="L21" s="62"/>
      <c r="M21" s="61"/>
      <c r="N21" s="63"/>
      <c r="O21" s="64"/>
      <c r="Q21" s="64"/>
      <c r="R21" s="64"/>
      <c r="S21" s="63"/>
      <c r="T21" s="65"/>
      <c r="U21" s="63"/>
      <c r="V21" s="65"/>
      <c r="W21" s="63"/>
      <c r="X21" s="65"/>
      <c r="Y21" s="63"/>
      <c r="Z21" s="63"/>
    </row>
    <row r="22" spans="2:26" ht="30">
      <c r="B22" s="38" t="s">
        <v>4</v>
      </c>
      <c r="C22" s="38" t="s">
        <v>0</v>
      </c>
      <c r="D22" s="39" t="s">
        <v>118</v>
      </c>
      <c r="E22" s="45" t="s">
        <v>132</v>
      </c>
      <c r="F22" s="45" t="s">
        <v>133</v>
      </c>
      <c r="G22" s="45" t="s">
        <v>134</v>
      </c>
      <c r="H22" s="45" t="s">
        <v>135</v>
      </c>
      <c r="I22" s="17"/>
      <c r="J22" s="46" t="s">
        <v>4</v>
      </c>
      <c r="K22" s="47" t="s">
        <v>56</v>
      </c>
      <c r="L22" s="48" t="s">
        <v>126</v>
      </c>
      <c r="M22" s="46" t="s">
        <v>5</v>
      </c>
      <c r="N22" s="47" t="s">
        <v>53</v>
      </c>
      <c r="O22" s="47" t="s">
        <v>6</v>
      </c>
      <c r="P22" s="18"/>
      <c r="Q22" s="52" t="s">
        <v>51</v>
      </c>
      <c r="R22" s="53" t="s">
        <v>7</v>
      </c>
      <c r="S22" s="53" t="s">
        <v>136</v>
      </c>
      <c r="T22" s="44" t="s">
        <v>138</v>
      </c>
      <c r="U22" s="44" t="s">
        <v>138</v>
      </c>
      <c r="V22" s="44" t="s">
        <v>138</v>
      </c>
      <c r="W22" s="44" t="s">
        <v>138</v>
      </c>
      <c r="X22" s="44" t="s">
        <v>138</v>
      </c>
      <c r="Y22" s="44" t="s">
        <v>138</v>
      </c>
      <c r="Z22" s="44" t="s">
        <v>138</v>
      </c>
    </row>
    <row r="23" spans="2:26" ht="30" customHeight="1">
      <c r="B23" s="410">
        <v>1</v>
      </c>
      <c r="C23" s="404"/>
      <c r="D23" s="411"/>
      <c r="E23" s="406"/>
      <c r="F23" s="406"/>
      <c r="G23" s="406"/>
      <c r="H23" s="406"/>
      <c r="I23" s="66"/>
      <c r="J23" s="22">
        <v>1</v>
      </c>
      <c r="K23" s="49"/>
      <c r="L23" s="50"/>
      <c r="M23" s="49"/>
      <c r="N23" s="51"/>
      <c r="O23" s="67"/>
      <c r="P23" s="66"/>
      <c r="Q23" s="388"/>
      <c r="R23" s="385"/>
      <c r="S23" s="385"/>
      <c r="T23" s="385"/>
      <c r="U23" s="385"/>
      <c r="V23" s="385"/>
      <c r="W23" s="385"/>
      <c r="X23" s="385"/>
      <c r="Y23" s="385"/>
      <c r="Z23" s="385"/>
    </row>
    <row r="24" spans="2:26" ht="30" customHeight="1">
      <c r="B24" s="410"/>
      <c r="C24" s="405"/>
      <c r="D24" s="406"/>
      <c r="E24" s="406"/>
      <c r="F24" s="406"/>
      <c r="G24" s="406"/>
      <c r="H24" s="406"/>
      <c r="I24" s="66"/>
      <c r="J24" s="22">
        <v>2</v>
      </c>
      <c r="K24" s="49"/>
      <c r="L24" s="50"/>
      <c r="M24" s="49"/>
      <c r="N24" s="51"/>
      <c r="O24" s="67"/>
      <c r="P24" s="66"/>
      <c r="Q24" s="389"/>
      <c r="R24" s="386"/>
      <c r="S24" s="386"/>
      <c r="T24" s="386"/>
      <c r="U24" s="386"/>
      <c r="V24" s="386"/>
      <c r="W24" s="386"/>
      <c r="X24" s="386"/>
      <c r="Y24" s="386"/>
      <c r="Z24" s="386"/>
    </row>
    <row r="25" spans="2:26" ht="30" customHeight="1">
      <c r="B25" s="410"/>
      <c r="C25" s="405"/>
      <c r="D25" s="406"/>
      <c r="E25" s="406"/>
      <c r="F25" s="406"/>
      <c r="G25" s="406"/>
      <c r="H25" s="406"/>
      <c r="I25" s="66"/>
      <c r="J25" s="22">
        <v>3</v>
      </c>
      <c r="K25" s="49"/>
      <c r="L25" s="50"/>
      <c r="M25" s="49"/>
      <c r="N25" s="51"/>
      <c r="O25" s="67"/>
      <c r="P25" s="66"/>
      <c r="Q25" s="389"/>
      <c r="R25" s="386"/>
      <c r="S25" s="386"/>
      <c r="T25" s="386"/>
      <c r="U25" s="386"/>
      <c r="V25" s="386"/>
      <c r="W25" s="386"/>
      <c r="X25" s="386"/>
      <c r="Y25" s="386"/>
      <c r="Z25" s="386"/>
    </row>
    <row r="26" spans="2:26" ht="30" customHeight="1">
      <c r="B26" s="410"/>
      <c r="C26" s="405"/>
      <c r="D26" s="406"/>
      <c r="E26" s="406"/>
      <c r="F26" s="406"/>
      <c r="G26" s="406"/>
      <c r="H26" s="406"/>
      <c r="I26" s="66"/>
      <c r="J26" s="22">
        <v>4</v>
      </c>
      <c r="K26" s="49"/>
      <c r="L26" s="50"/>
      <c r="M26" s="49"/>
      <c r="N26" s="51"/>
      <c r="O26" s="67"/>
      <c r="P26" s="66"/>
      <c r="Q26" s="389"/>
      <c r="R26" s="386"/>
      <c r="S26" s="386"/>
      <c r="T26" s="386"/>
      <c r="U26" s="386"/>
      <c r="V26" s="386"/>
      <c r="W26" s="386"/>
      <c r="X26" s="386"/>
      <c r="Y26" s="386"/>
      <c r="Z26" s="386"/>
    </row>
    <row r="27" spans="2:26" ht="30" customHeight="1">
      <c r="B27" s="410"/>
      <c r="C27" s="405"/>
      <c r="D27" s="406"/>
      <c r="E27" s="406"/>
      <c r="F27" s="406"/>
      <c r="G27" s="406"/>
      <c r="H27" s="406"/>
      <c r="I27" s="66"/>
      <c r="J27" s="22">
        <v>5</v>
      </c>
      <c r="K27" s="49"/>
      <c r="L27" s="50"/>
      <c r="M27" s="49"/>
      <c r="N27" s="51"/>
      <c r="O27" s="67"/>
      <c r="P27" s="66"/>
      <c r="Q27" s="390"/>
      <c r="R27" s="387"/>
      <c r="S27" s="387"/>
      <c r="T27" s="387"/>
      <c r="U27" s="387"/>
      <c r="V27" s="387"/>
      <c r="W27" s="387"/>
      <c r="X27" s="387"/>
      <c r="Y27" s="387"/>
      <c r="Z27" s="387"/>
    </row>
    <row r="28" spans="2:26" ht="15.95" customHeight="1">
      <c r="B28" s="58"/>
      <c r="C28" s="58"/>
      <c r="D28" s="59"/>
      <c r="E28" s="58"/>
      <c r="F28" s="58"/>
      <c r="G28" s="58"/>
      <c r="H28" s="58"/>
      <c r="J28" s="23"/>
      <c r="K28" s="68"/>
      <c r="L28" s="69"/>
      <c r="M28" s="68"/>
      <c r="N28" s="23"/>
      <c r="O28" s="70"/>
      <c r="Q28" s="70"/>
      <c r="R28" s="70"/>
      <c r="S28" s="23"/>
      <c r="T28" s="71"/>
      <c r="U28" s="23"/>
      <c r="V28" s="71"/>
      <c r="W28" s="23"/>
      <c r="X28" s="71"/>
      <c r="Y28" s="23"/>
      <c r="Z28" s="23"/>
    </row>
    <row r="29" spans="2:26" ht="30">
      <c r="B29" s="38" t="s">
        <v>4</v>
      </c>
      <c r="C29" s="38" t="s">
        <v>0</v>
      </c>
      <c r="D29" s="39" t="s">
        <v>118</v>
      </c>
      <c r="E29" s="45" t="s">
        <v>132</v>
      </c>
      <c r="F29" s="45" t="s">
        <v>133</v>
      </c>
      <c r="G29" s="45" t="s">
        <v>134</v>
      </c>
      <c r="H29" s="45" t="s">
        <v>135</v>
      </c>
      <c r="I29" s="17"/>
      <c r="J29" s="46" t="s">
        <v>4</v>
      </c>
      <c r="K29" s="47" t="s">
        <v>56</v>
      </c>
      <c r="L29" s="48" t="s">
        <v>126</v>
      </c>
      <c r="M29" s="46" t="s">
        <v>5</v>
      </c>
      <c r="N29" s="47" t="s">
        <v>53</v>
      </c>
      <c r="O29" s="47" t="s">
        <v>6</v>
      </c>
      <c r="P29" s="18"/>
      <c r="Q29" s="52" t="s">
        <v>51</v>
      </c>
      <c r="R29" s="53" t="s">
        <v>7</v>
      </c>
      <c r="S29" s="53" t="s">
        <v>136</v>
      </c>
      <c r="T29" s="44" t="s">
        <v>138</v>
      </c>
      <c r="U29" s="44" t="s">
        <v>138</v>
      </c>
      <c r="V29" s="44" t="s">
        <v>138</v>
      </c>
      <c r="W29" s="44" t="s">
        <v>138</v>
      </c>
      <c r="X29" s="44" t="s">
        <v>138</v>
      </c>
      <c r="Y29" s="44" t="s">
        <v>138</v>
      </c>
      <c r="Z29" s="44" t="s">
        <v>138</v>
      </c>
    </row>
    <row r="30" spans="2:26" ht="30" customHeight="1">
      <c r="B30" s="410">
        <v>2</v>
      </c>
      <c r="C30" s="404"/>
      <c r="D30" s="406"/>
      <c r="E30" s="406"/>
      <c r="F30" s="406"/>
      <c r="G30" s="406"/>
      <c r="H30" s="406"/>
      <c r="I30" s="66"/>
      <c r="J30" s="22">
        <v>1</v>
      </c>
      <c r="K30" s="49"/>
      <c r="L30" s="50"/>
      <c r="M30" s="49"/>
      <c r="N30" s="51"/>
      <c r="O30" s="67"/>
      <c r="P30" s="66"/>
      <c r="Q30" s="388"/>
      <c r="R30" s="385"/>
      <c r="S30" s="385"/>
      <c r="T30" s="385"/>
      <c r="U30" s="385"/>
      <c r="V30" s="385"/>
      <c r="W30" s="385"/>
      <c r="X30" s="385"/>
      <c r="Y30" s="385"/>
      <c r="Z30" s="385"/>
    </row>
    <row r="31" spans="2:26" ht="30" customHeight="1">
      <c r="B31" s="410"/>
      <c r="C31" s="405"/>
      <c r="D31" s="406"/>
      <c r="E31" s="406"/>
      <c r="F31" s="406"/>
      <c r="G31" s="406"/>
      <c r="H31" s="406"/>
      <c r="I31" s="66"/>
      <c r="J31" s="22">
        <v>2</v>
      </c>
      <c r="K31" s="49"/>
      <c r="L31" s="50"/>
      <c r="M31" s="49"/>
      <c r="N31" s="51"/>
      <c r="O31" s="67"/>
      <c r="P31" s="66"/>
      <c r="Q31" s="389"/>
      <c r="R31" s="386"/>
      <c r="S31" s="386"/>
      <c r="T31" s="386"/>
      <c r="U31" s="386"/>
      <c r="V31" s="386"/>
      <c r="W31" s="386"/>
      <c r="X31" s="386"/>
      <c r="Y31" s="386"/>
      <c r="Z31" s="386"/>
    </row>
    <row r="32" spans="2:26" ht="30" customHeight="1">
      <c r="B32" s="410"/>
      <c r="C32" s="405"/>
      <c r="D32" s="406"/>
      <c r="E32" s="406"/>
      <c r="F32" s="406"/>
      <c r="G32" s="406"/>
      <c r="H32" s="406"/>
      <c r="I32" s="66"/>
      <c r="J32" s="22">
        <v>3</v>
      </c>
      <c r="K32" s="49"/>
      <c r="L32" s="50"/>
      <c r="M32" s="49"/>
      <c r="N32" s="51"/>
      <c r="O32" s="67"/>
      <c r="P32" s="66"/>
      <c r="Q32" s="389"/>
      <c r="R32" s="386"/>
      <c r="S32" s="386"/>
      <c r="T32" s="386"/>
      <c r="U32" s="386"/>
      <c r="V32" s="386"/>
      <c r="W32" s="386"/>
      <c r="X32" s="386"/>
      <c r="Y32" s="386"/>
      <c r="Z32" s="386"/>
    </row>
    <row r="33" spans="2:26" ht="30" customHeight="1">
      <c r="B33" s="410"/>
      <c r="C33" s="405"/>
      <c r="D33" s="406"/>
      <c r="E33" s="406"/>
      <c r="F33" s="406"/>
      <c r="G33" s="406"/>
      <c r="H33" s="406"/>
      <c r="I33" s="66"/>
      <c r="J33" s="22">
        <v>4</v>
      </c>
      <c r="K33" s="49"/>
      <c r="L33" s="50"/>
      <c r="M33" s="49"/>
      <c r="N33" s="51"/>
      <c r="O33" s="67"/>
      <c r="P33" s="66"/>
      <c r="Q33" s="389"/>
      <c r="R33" s="386"/>
      <c r="S33" s="386"/>
      <c r="T33" s="386"/>
      <c r="U33" s="386"/>
      <c r="V33" s="386"/>
      <c r="W33" s="386"/>
      <c r="X33" s="386"/>
      <c r="Y33" s="386"/>
      <c r="Z33" s="386"/>
    </row>
    <row r="34" spans="2:26" ht="30" customHeight="1">
      <c r="B34" s="410"/>
      <c r="C34" s="405"/>
      <c r="D34" s="406"/>
      <c r="E34" s="406"/>
      <c r="F34" s="406"/>
      <c r="G34" s="406"/>
      <c r="H34" s="406"/>
      <c r="I34" s="66"/>
      <c r="J34" s="22">
        <v>5</v>
      </c>
      <c r="K34" s="49"/>
      <c r="L34" s="50"/>
      <c r="M34" s="49"/>
      <c r="N34" s="51"/>
      <c r="O34" s="67"/>
      <c r="P34" s="66"/>
      <c r="Q34" s="390"/>
      <c r="R34" s="387"/>
      <c r="S34" s="387"/>
      <c r="T34" s="387"/>
      <c r="U34" s="387"/>
      <c r="V34" s="387"/>
      <c r="W34" s="387"/>
      <c r="X34" s="387"/>
      <c r="Y34" s="387"/>
      <c r="Z34" s="387"/>
    </row>
    <row r="35" spans="2:26" ht="15.95" customHeight="1">
      <c r="B35" s="58"/>
      <c r="C35" s="58"/>
      <c r="D35" s="59"/>
      <c r="E35" s="58"/>
      <c r="F35" s="58"/>
      <c r="G35" s="58"/>
      <c r="H35" s="58"/>
      <c r="J35" s="23"/>
      <c r="K35" s="68"/>
      <c r="L35" s="69"/>
      <c r="M35" s="68"/>
      <c r="N35" s="23"/>
      <c r="O35" s="70"/>
      <c r="Q35" s="64"/>
      <c r="R35" s="64"/>
      <c r="S35" s="63"/>
      <c r="T35" s="71"/>
      <c r="U35" s="23"/>
      <c r="V35" s="71"/>
      <c r="W35" s="23"/>
      <c r="X35" s="71"/>
      <c r="Y35" s="23"/>
      <c r="Z35" s="23"/>
    </row>
    <row r="36" spans="2:26" ht="30">
      <c r="B36" s="72" t="s">
        <v>4</v>
      </c>
      <c r="C36" s="72" t="s">
        <v>0</v>
      </c>
      <c r="D36" s="73" t="s">
        <v>118</v>
      </c>
      <c r="E36" s="74" t="s">
        <v>132</v>
      </c>
      <c r="F36" s="74" t="s">
        <v>133</v>
      </c>
      <c r="G36" s="74" t="s">
        <v>134</v>
      </c>
      <c r="H36" s="74" t="s">
        <v>135</v>
      </c>
      <c r="I36" s="17"/>
      <c r="J36" s="46" t="s">
        <v>4</v>
      </c>
      <c r="K36" s="47" t="s">
        <v>56</v>
      </c>
      <c r="L36" s="48" t="s">
        <v>126</v>
      </c>
      <c r="M36" s="46" t="s">
        <v>5</v>
      </c>
      <c r="N36" s="47" t="s">
        <v>53</v>
      </c>
      <c r="O36" s="47" t="s">
        <v>6</v>
      </c>
      <c r="P36" s="18"/>
      <c r="Q36" s="52" t="s">
        <v>51</v>
      </c>
      <c r="R36" s="53" t="s">
        <v>7</v>
      </c>
      <c r="S36" s="53" t="s">
        <v>136</v>
      </c>
      <c r="T36" s="44" t="s">
        <v>138</v>
      </c>
      <c r="U36" s="44" t="s">
        <v>138</v>
      </c>
      <c r="V36" s="44" t="s">
        <v>138</v>
      </c>
      <c r="W36" s="44" t="s">
        <v>138</v>
      </c>
      <c r="X36" s="44" t="s">
        <v>138</v>
      </c>
      <c r="Y36" s="44" t="s">
        <v>138</v>
      </c>
      <c r="Z36" s="44" t="s">
        <v>138</v>
      </c>
    </row>
    <row r="37" spans="2:26" ht="30" customHeight="1">
      <c r="B37" s="410">
        <v>3</v>
      </c>
      <c r="C37" s="404"/>
      <c r="D37" s="406"/>
      <c r="E37" s="406"/>
      <c r="F37" s="406"/>
      <c r="G37" s="406"/>
      <c r="H37" s="406"/>
      <c r="I37" s="66"/>
      <c r="J37" s="22">
        <v>1</v>
      </c>
      <c r="K37" s="49"/>
      <c r="L37" s="50"/>
      <c r="M37" s="49"/>
      <c r="N37" s="51"/>
      <c r="O37" s="67"/>
      <c r="P37" s="66"/>
      <c r="Q37" s="388"/>
      <c r="R37" s="385"/>
      <c r="S37" s="385"/>
      <c r="T37" s="385"/>
      <c r="U37" s="385"/>
      <c r="V37" s="385"/>
      <c r="W37" s="385"/>
      <c r="X37" s="385"/>
      <c r="Y37" s="385"/>
      <c r="Z37" s="385"/>
    </row>
    <row r="38" spans="2:26" ht="30" customHeight="1">
      <c r="B38" s="410"/>
      <c r="C38" s="405"/>
      <c r="D38" s="406"/>
      <c r="E38" s="406"/>
      <c r="F38" s="406"/>
      <c r="G38" s="406"/>
      <c r="H38" s="406"/>
      <c r="I38" s="66"/>
      <c r="J38" s="22">
        <v>2</v>
      </c>
      <c r="K38" s="49"/>
      <c r="L38" s="50"/>
      <c r="M38" s="49"/>
      <c r="N38" s="51"/>
      <c r="O38" s="67"/>
      <c r="P38" s="66"/>
      <c r="Q38" s="389"/>
      <c r="R38" s="386"/>
      <c r="S38" s="386"/>
      <c r="T38" s="386"/>
      <c r="U38" s="386"/>
      <c r="V38" s="386"/>
      <c r="W38" s="386"/>
      <c r="X38" s="386"/>
      <c r="Y38" s="386"/>
      <c r="Z38" s="386"/>
    </row>
    <row r="39" spans="2:26" ht="30" customHeight="1">
      <c r="B39" s="410"/>
      <c r="C39" s="405"/>
      <c r="D39" s="406"/>
      <c r="E39" s="406"/>
      <c r="F39" s="406"/>
      <c r="G39" s="406"/>
      <c r="H39" s="406"/>
      <c r="I39" s="66"/>
      <c r="J39" s="22">
        <v>3</v>
      </c>
      <c r="K39" s="49"/>
      <c r="L39" s="50"/>
      <c r="M39" s="49"/>
      <c r="N39" s="51"/>
      <c r="O39" s="67"/>
      <c r="P39" s="66"/>
      <c r="Q39" s="389"/>
      <c r="R39" s="386"/>
      <c r="S39" s="386"/>
      <c r="T39" s="386"/>
      <c r="U39" s="386"/>
      <c r="V39" s="386"/>
      <c r="W39" s="386"/>
      <c r="X39" s="386"/>
      <c r="Y39" s="386"/>
      <c r="Z39" s="386"/>
    </row>
    <row r="40" spans="2:26" ht="30" customHeight="1">
      <c r="B40" s="410"/>
      <c r="C40" s="405"/>
      <c r="D40" s="406"/>
      <c r="E40" s="406"/>
      <c r="F40" s="406"/>
      <c r="G40" s="406"/>
      <c r="H40" s="406"/>
      <c r="I40" s="66"/>
      <c r="J40" s="22">
        <v>4</v>
      </c>
      <c r="K40" s="49"/>
      <c r="L40" s="50"/>
      <c r="M40" s="49"/>
      <c r="N40" s="51"/>
      <c r="O40" s="67"/>
      <c r="P40" s="66"/>
      <c r="Q40" s="389"/>
      <c r="R40" s="386"/>
      <c r="S40" s="386"/>
      <c r="T40" s="386"/>
      <c r="U40" s="386"/>
      <c r="V40" s="386"/>
      <c r="W40" s="386"/>
      <c r="X40" s="386"/>
      <c r="Y40" s="386"/>
      <c r="Z40" s="386"/>
    </row>
    <row r="41" spans="2:26" ht="30" customHeight="1">
      <c r="B41" s="410"/>
      <c r="C41" s="405"/>
      <c r="D41" s="406"/>
      <c r="E41" s="406"/>
      <c r="F41" s="406"/>
      <c r="G41" s="406"/>
      <c r="H41" s="406"/>
      <c r="I41" s="66"/>
      <c r="J41" s="22">
        <v>5</v>
      </c>
      <c r="K41" s="49"/>
      <c r="L41" s="50"/>
      <c r="M41" s="49"/>
      <c r="N41" s="51"/>
      <c r="O41" s="67"/>
      <c r="P41" s="66"/>
      <c r="Q41" s="390"/>
      <c r="R41" s="387"/>
      <c r="S41" s="387"/>
      <c r="T41" s="387"/>
      <c r="U41" s="387"/>
      <c r="V41" s="387"/>
      <c r="W41" s="387"/>
      <c r="X41" s="387"/>
      <c r="Y41" s="387"/>
      <c r="Z41" s="387"/>
    </row>
    <row r="42" spans="2:26" ht="15.95" customHeight="1">
      <c r="C42" s="58"/>
      <c r="Q42" s="59"/>
      <c r="R42" s="59"/>
      <c r="S42" s="58"/>
      <c r="T42" s="68"/>
      <c r="U42" s="68"/>
    </row>
    <row r="43" spans="2:26" ht="30">
      <c r="B43" s="38" t="s">
        <v>4</v>
      </c>
      <c r="C43" s="38" t="s">
        <v>0</v>
      </c>
      <c r="D43" s="39" t="s">
        <v>118</v>
      </c>
      <c r="E43" s="45" t="s">
        <v>132</v>
      </c>
      <c r="F43" s="45" t="s">
        <v>133</v>
      </c>
      <c r="G43" s="45" t="s">
        <v>134</v>
      </c>
      <c r="H43" s="45" t="s">
        <v>135</v>
      </c>
      <c r="I43" s="17"/>
      <c r="J43" s="46" t="s">
        <v>4</v>
      </c>
      <c r="K43" s="47" t="s">
        <v>56</v>
      </c>
      <c r="L43" s="48" t="s">
        <v>126</v>
      </c>
      <c r="M43" s="46" t="s">
        <v>5</v>
      </c>
      <c r="N43" s="47" t="s">
        <v>53</v>
      </c>
      <c r="O43" s="47" t="s">
        <v>6</v>
      </c>
      <c r="P43" s="18"/>
      <c r="Q43" s="52" t="s">
        <v>51</v>
      </c>
      <c r="R43" s="53" t="s">
        <v>7</v>
      </c>
      <c r="S43" s="53" t="s">
        <v>136</v>
      </c>
      <c r="T43" s="44" t="s">
        <v>138</v>
      </c>
      <c r="U43" s="44" t="s">
        <v>138</v>
      </c>
      <c r="V43" s="44" t="s">
        <v>138</v>
      </c>
      <c r="W43" s="44" t="s">
        <v>138</v>
      </c>
      <c r="X43" s="44" t="s">
        <v>138</v>
      </c>
      <c r="Y43" s="44" t="s">
        <v>138</v>
      </c>
      <c r="Z43" s="44" t="s">
        <v>138</v>
      </c>
    </row>
    <row r="44" spans="2:26" ht="30" customHeight="1">
      <c r="B44" s="410">
        <v>4</v>
      </c>
      <c r="C44" s="404"/>
      <c r="D44" s="406"/>
      <c r="E44" s="406"/>
      <c r="F44" s="406"/>
      <c r="G44" s="406"/>
      <c r="H44" s="406"/>
      <c r="I44" s="66"/>
      <c r="J44" s="22">
        <v>1</v>
      </c>
      <c r="K44" s="49"/>
      <c r="L44" s="50"/>
      <c r="M44" s="49"/>
      <c r="N44" s="51"/>
      <c r="O44" s="67"/>
      <c r="P44" s="66"/>
      <c r="Q44" s="388"/>
      <c r="R44" s="385"/>
      <c r="S44" s="385"/>
      <c r="T44" s="385"/>
      <c r="U44" s="385"/>
      <c r="V44" s="385"/>
      <c r="W44" s="385"/>
      <c r="X44" s="385"/>
      <c r="Y44" s="385"/>
      <c r="Z44" s="385"/>
    </row>
    <row r="45" spans="2:26" ht="30" customHeight="1">
      <c r="B45" s="410"/>
      <c r="C45" s="405"/>
      <c r="D45" s="406"/>
      <c r="E45" s="406"/>
      <c r="F45" s="406"/>
      <c r="G45" s="406"/>
      <c r="H45" s="406"/>
      <c r="I45" s="66"/>
      <c r="J45" s="22">
        <v>2</v>
      </c>
      <c r="K45" s="49"/>
      <c r="L45" s="50"/>
      <c r="M45" s="49"/>
      <c r="N45" s="51"/>
      <c r="O45" s="67"/>
      <c r="P45" s="66"/>
      <c r="Q45" s="389"/>
      <c r="R45" s="386"/>
      <c r="S45" s="386"/>
      <c r="T45" s="386"/>
      <c r="U45" s="386"/>
      <c r="V45" s="386"/>
      <c r="W45" s="386"/>
      <c r="X45" s="386"/>
      <c r="Y45" s="386"/>
      <c r="Z45" s="386"/>
    </row>
    <row r="46" spans="2:26" ht="30" customHeight="1">
      <c r="B46" s="410"/>
      <c r="C46" s="405"/>
      <c r="D46" s="406"/>
      <c r="E46" s="406"/>
      <c r="F46" s="406"/>
      <c r="G46" s="406"/>
      <c r="H46" s="406"/>
      <c r="I46" s="66"/>
      <c r="J46" s="22">
        <v>3</v>
      </c>
      <c r="K46" s="49"/>
      <c r="L46" s="50"/>
      <c r="M46" s="49"/>
      <c r="N46" s="51"/>
      <c r="O46" s="67"/>
      <c r="P46" s="66"/>
      <c r="Q46" s="389"/>
      <c r="R46" s="386"/>
      <c r="S46" s="386"/>
      <c r="T46" s="386"/>
      <c r="U46" s="386"/>
      <c r="V46" s="386"/>
      <c r="W46" s="386"/>
      <c r="X46" s="386"/>
      <c r="Y46" s="386"/>
      <c r="Z46" s="386"/>
    </row>
    <row r="47" spans="2:26" ht="30" customHeight="1">
      <c r="B47" s="410"/>
      <c r="C47" s="405"/>
      <c r="D47" s="406"/>
      <c r="E47" s="406"/>
      <c r="F47" s="406"/>
      <c r="G47" s="406"/>
      <c r="H47" s="406"/>
      <c r="I47" s="66"/>
      <c r="J47" s="22">
        <v>4</v>
      </c>
      <c r="K47" s="49"/>
      <c r="L47" s="50"/>
      <c r="M47" s="49"/>
      <c r="N47" s="51"/>
      <c r="O47" s="67"/>
      <c r="P47" s="66"/>
      <c r="Q47" s="389"/>
      <c r="R47" s="386"/>
      <c r="S47" s="386"/>
      <c r="T47" s="386"/>
      <c r="U47" s="386"/>
      <c r="V47" s="386"/>
      <c r="W47" s="386"/>
      <c r="X47" s="386"/>
      <c r="Y47" s="386"/>
      <c r="Z47" s="386"/>
    </row>
    <row r="48" spans="2:26" ht="30" customHeight="1">
      <c r="B48" s="410"/>
      <c r="C48" s="405"/>
      <c r="D48" s="406"/>
      <c r="E48" s="406"/>
      <c r="F48" s="406"/>
      <c r="G48" s="406"/>
      <c r="H48" s="406"/>
      <c r="I48" s="66"/>
      <c r="J48" s="22">
        <v>5</v>
      </c>
      <c r="K48" s="49"/>
      <c r="L48" s="50"/>
      <c r="M48" s="49"/>
      <c r="N48" s="51"/>
      <c r="O48" s="67"/>
      <c r="P48" s="66"/>
      <c r="Q48" s="390"/>
      <c r="R48" s="387"/>
      <c r="S48" s="387"/>
      <c r="T48" s="387"/>
      <c r="U48" s="387"/>
      <c r="V48" s="387"/>
      <c r="W48" s="387"/>
      <c r="X48" s="387"/>
      <c r="Y48" s="387"/>
      <c r="Z48" s="387"/>
    </row>
    <row r="49" spans="2:26" ht="15.95" customHeight="1">
      <c r="C49" s="58"/>
      <c r="Q49" s="59"/>
      <c r="R49" s="59"/>
      <c r="S49" s="58"/>
      <c r="T49" s="68"/>
      <c r="U49" s="68"/>
    </row>
    <row r="50" spans="2:26" ht="30">
      <c r="B50" s="38" t="s">
        <v>4</v>
      </c>
      <c r="C50" s="38" t="s">
        <v>0</v>
      </c>
      <c r="D50" s="39" t="s">
        <v>118</v>
      </c>
      <c r="E50" s="45" t="s">
        <v>132</v>
      </c>
      <c r="F50" s="45" t="s">
        <v>133</v>
      </c>
      <c r="G50" s="45" t="s">
        <v>134</v>
      </c>
      <c r="H50" s="45" t="s">
        <v>135</v>
      </c>
      <c r="I50" s="17"/>
      <c r="J50" s="46" t="s">
        <v>4</v>
      </c>
      <c r="K50" s="47" t="s">
        <v>56</v>
      </c>
      <c r="L50" s="48" t="s">
        <v>126</v>
      </c>
      <c r="M50" s="46" t="s">
        <v>5</v>
      </c>
      <c r="N50" s="47" t="s">
        <v>53</v>
      </c>
      <c r="O50" s="47" t="s">
        <v>6</v>
      </c>
      <c r="P50" s="18"/>
      <c r="Q50" s="52" t="s">
        <v>51</v>
      </c>
      <c r="R50" s="53" t="s">
        <v>7</v>
      </c>
      <c r="S50" s="53" t="s">
        <v>136</v>
      </c>
      <c r="T50" s="44" t="s">
        <v>138</v>
      </c>
      <c r="U50" s="44" t="s">
        <v>138</v>
      </c>
      <c r="V50" s="44" t="s">
        <v>138</v>
      </c>
      <c r="W50" s="44" t="s">
        <v>138</v>
      </c>
      <c r="X50" s="44" t="s">
        <v>138</v>
      </c>
      <c r="Y50" s="44" t="s">
        <v>138</v>
      </c>
      <c r="Z50" s="44" t="s">
        <v>138</v>
      </c>
    </row>
    <row r="51" spans="2:26" ht="30" customHeight="1">
      <c r="B51" s="410">
        <v>5</v>
      </c>
      <c r="C51" s="404"/>
      <c r="D51" s="406"/>
      <c r="E51" s="406"/>
      <c r="F51" s="406"/>
      <c r="G51" s="406"/>
      <c r="H51" s="406"/>
      <c r="I51" s="66"/>
      <c r="J51" s="22">
        <v>1</v>
      </c>
      <c r="K51" s="49"/>
      <c r="L51" s="50"/>
      <c r="M51" s="49"/>
      <c r="N51" s="51"/>
      <c r="O51" s="67"/>
      <c r="P51" s="66"/>
      <c r="Q51" s="388"/>
      <c r="R51" s="385"/>
      <c r="S51" s="385"/>
      <c r="T51" s="385"/>
      <c r="U51" s="385"/>
      <c r="V51" s="385"/>
      <c r="W51" s="385"/>
      <c r="X51" s="385"/>
      <c r="Y51" s="385"/>
      <c r="Z51" s="385"/>
    </row>
    <row r="52" spans="2:26" ht="30" customHeight="1">
      <c r="B52" s="410"/>
      <c r="C52" s="405"/>
      <c r="D52" s="406"/>
      <c r="E52" s="406"/>
      <c r="F52" s="406"/>
      <c r="G52" s="406"/>
      <c r="H52" s="406"/>
      <c r="I52" s="66"/>
      <c r="J52" s="22">
        <v>2</v>
      </c>
      <c r="K52" s="49"/>
      <c r="L52" s="50"/>
      <c r="M52" s="49"/>
      <c r="N52" s="51"/>
      <c r="O52" s="67"/>
      <c r="P52" s="66"/>
      <c r="Q52" s="389"/>
      <c r="R52" s="386"/>
      <c r="S52" s="386"/>
      <c r="T52" s="386"/>
      <c r="U52" s="386"/>
      <c r="V52" s="386"/>
      <c r="W52" s="386"/>
      <c r="X52" s="386"/>
      <c r="Y52" s="386"/>
      <c r="Z52" s="386"/>
    </row>
    <row r="53" spans="2:26" ht="30" customHeight="1">
      <c r="B53" s="410"/>
      <c r="C53" s="405"/>
      <c r="D53" s="406"/>
      <c r="E53" s="406"/>
      <c r="F53" s="406"/>
      <c r="G53" s="406"/>
      <c r="H53" s="406"/>
      <c r="I53" s="66"/>
      <c r="J53" s="22">
        <v>3</v>
      </c>
      <c r="K53" s="49"/>
      <c r="L53" s="50"/>
      <c r="M53" s="49"/>
      <c r="N53" s="51"/>
      <c r="O53" s="67"/>
      <c r="P53" s="66"/>
      <c r="Q53" s="389"/>
      <c r="R53" s="386"/>
      <c r="S53" s="386"/>
      <c r="T53" s="386"/>
      <c r="U53" s="386"/>
      <c r="V53" s="386"/>
      <c r="W53" s="386"/>
      <c r="X53" s="386"/>
      <c r="Y53" s="386"/>
      <c r="Z53" s="386"/>
    </row>
    <row r="54" spans="2:26" ht="30" customHeight="1">
      <c r="B54" s="410"/>
      <c r="C54" s="405"/>
      <c r="D54" s="406"/>
      <c r="E54" s="406"/>
      <c r="F54" s="406"/>
      <c r="G54" s="406"/>
      <c r="H54" s="406"/>
      <c r="I54" s="66"/>
      <c r="J54" s="22">
        <v>4</v>
      </c>
      <c r="K54" s="49"/>
      <c r="L54" s="50"/>
      <c r="M54" s="49"/>
      <c r="N54" s="51"/>
      <c r="O54" s="67"/>
      <c r="P54" s="66"/>
      <c r="Q54" s="389"/>
      <c r="R54" s="386"/>
      <c r="S54" s="386"/>
      <c r="T54" s="386"/>
      <c r="U54" s="386"/>
      <c r="V54" s="386"/>
      <c r="W54" s="386"/>
      <c r="X54" s="386"/>
      <c r="Y54" s="386"/>
      <c r="Z54" s="386"/>
    </row>
    <row r="55" spans="2:26" ht="30" customHeight="1">
      <c r="B55" s="410"/>
      <c r="C55" s="405"/>
      <c r="D55" s="406"/>
      <c r="E55" s="406"/>
      <c r="F55" s="406"/>
      <c r="G55" s="406"/>
      <c r="H55" s="406"/>
      <c r="I55" s="66"/>
      <c r="J55" s="22">
        <v>5</v>
      </c>
      <c r="K55" s="49"/>
      <c r="L55" s="50"/>
      <c r="M55" s="49"/>
      <c r="N55" s="51"/>
      <c r="O55" s="67"/>
      <c r="P55" s="66"/>
      <c r="Q55" s="390"/>
      <c r="R55" s="387"/>
      <c r="S55" s="387"/>
      <c r="T55" s="387"/>
      <c r="U55" s="387"/>
      <c r="V55" s="387"/>
      <c r="W55" s="387"/>
      <c r="X55" s="387"/>
      <c r="Y55" s="387"/>
      <c r="Z55" s="387"/>
    </row>
    <row r="56" spans="2:26" ht="15.95" customHeight="1">
      <c r="C56" s="58"/>
      <c r="Q56" s="59"/>
      <c r="R56" s="59"/>
      <c r="S56" s="58"/>
      <c r="T56" s="68"/>
      <c r="U56" s="68"/>
    </row>
    <row r="57" spans="2:26" ht="30">
      <c r="B57" s="38" t="s">
        <v>4</v>
      </c>
      <c r="C57" s="38" t="s">
        <v>0</v>
      </c>
      <c r="D57" s="39" t="s">
        <v>118</v>
      </c>
      <c r="E57" s="45" t="s">
        <v>132</v>
      </c>
      <c r="F57" s="45" t="s">
        <v>133</v>
      </c>
      <c r="G57" s="45" t="s">
        <v>134</v>
      </c>
      <c r="H57" s="45" t="s">
        <v>135</v>
      </c>
      <c r="I57" s="17"/>
      <c r="J57" s="46" t="s">
        <v>4</v>
      </c>
      <c r="K57" s="47" t="s">
        <v>56</v>
      </c>
      <c r="L57" s="48" t="s">
        <v>126</v>
      </c>
      <c r="M57" s="46" t="s">
        <v>5</v>
      </c>
      <c r="N57" s="47" t="s">
        <v>53</v>
      </c>
      <c r="O57" s="47" t="s">
        <v>6</v>
      </c>
      <c r="P57" s="18"/>
      <c r="Q57" s="52" t="s">
        <v>51</v>
      </c>
      <c r="R57" s="53" t="s">
        <v>7</v>
      </c>
      <c r="S57" s="53" t="s">
        <v>136</v>
      </c>
      <c r="T57" s="44" t="s">
        <v>138</v>
      </c>
      <c r="U57" s="44" t="s">
        <v>138</v>
      </c>
      <c r="V57" s="44" t="s">
        <v>138</v>
      </c>
      <c r="W57" s="44" t="s">
        <v>138</v>
      </c>
      <c r="X57" s="44" t="s">
        <v>138</v>
      </c>
      <c r="Y57" s="44" t="s">
        <v>138</v>
      </c>
      <c r="Z57" s="44" t="s">
        <v>138</v>
      </c>
    </row>
    <row r="58" spans="2:26" ht="30" customHeight="1">
      <c r="B58" s="410">
        <v>6</v>
      </c>
      <c r="C58" s="404"/>
      <c r="D58" s="406"/>
      <c r="E58" s="406"/>
      <c r="F58" s="406"/>
      <c r="G58" s="406"/>
      <c r="H58" s="406"/>
      <c r="I58" s="66"/>
      <c r="J58" s="22">
        <v>1</v>
      </c>
      <c r="K58" s="49"/>
      <c r="L58" s="50"/>
      <c r="M58" s="49"/>
      <c r="N58" s="51"/>
      <c r="O58" s="67"/>
      <c r="P58" s="66"/>
      <c r="Q58" s="388"/>
      <c r="R58" s="385"/>
      <c r="S58" s="385"/>
      <c r="T58" s="385"/>
      <c r="U58" s="385"/>
      <c r="V58" s="385"/>
      <c r="W58" s="385"/>
      <c r="X58" s="385"/>
      <c r="Y58" s="385"/>
      <c r="Z58" s="385"/>
    </row>
    <row r="59" spans="2:26" ht="30" customHeight="1">
      <c r="B59" s="410"/>
      <c r="C59" s="405"/>
      <c r="D59" s="406"/>
      <c r="E59" s="406"/>
      <c r="F59" s="406"/>
      <c r="G59" s="406"/>
      <c r="H59" s="406"/>
      <c r="I59" s="66"/>
      <c r="J59" s="22">
        <v>2</v>
      </c>
      <c r="K59" s="49"/>
      <c r="L59" s="50"/>
      <c r="M59" s="49"/>
      <c r="N59" s="51"/>
      <c r="O59" s="67"/>
      <c r="P59" s="66"/>
      <c r="Q59" s="389"/>
      <c r="R59" s="386"/>
      <c r="S59" s="386"/>
      <c r="T59" s="386"/>
      <c r="U59" s="386"/>
      <c r="V59" s="386"/>
      <c r="W59" s="386"/>
      <c r="X59" s="386"/>
      <c r="Y59" s="386"/>
      <c r="Z59" s="386"/>
    </row>
    <row r="60" spans="2:26" ht="30" customHeight="1">
      <c r="B60" s="410"/>
      <c r="C60" s="405"/>
      <c r="D60" s="406"/>
      <c r="E60" s="406"/>
      <c r="F60" s="406"/>
      <c r="G60" s="406"/>
      <c r="H60" s="406"/>
      <c r="I60" s="66"/>
      <c r="J60" s="22">
        <v>3</v>
      </c>
      <c r="K60" s="49"/>
      <c r="L60" s="50"/>
      <c r="M60" s="49"/>
      <c r="N60" s="51"/>
      <c r="O60" s="67"/>
      <c r="P60" s="66"/>
      <c r="Q60" s="389"/>
      <c r="R60" s="386"/>
      <c r="S60" s="386"/>
      <c r="T60" s="386"/>
      <c r="U60" s="386"/>
      <c r="V60" s="386"/>
      <c r="W60" s="386"/>
      <c r="X60" s="386"/>
      <c r="Y60" s="386"/>
      <c r="Z60" s="386"/>
    </row>
    <row r="61" spans="2:26" ht="30" customHeight="1">
      <c r="B61" s="410"/>
      <c r="C61" s="405"/>
      <c r="D61" s="406"/>
      <c r="E61" s="406"/>
      <c r="F61" s="406"/>
      <c r="G61" s="406"/>
      <c r="H61" s="406"/>
      <c r="I61" s="66"/>
      <c r="J61" s="22">
        <v>4</v>
      </c>
      <c r="K61" s="49"/>
      <c r="L61" s="50"/>
      <c r="M61" s="49"/>
      <c r="N61" s="51"/>
      <c r="O61" s="67"/>
      <c r="P61" s="66"/>
      <c r="Q61" s="389"/>
      <c r="R61" s="386"/>
      <c r="S61" s="386"/>
      <c r="T61" s="386"/>
      <c r="U61" s="386"/>
      <c r="V61" s="386"/>
      <c r="W61" s="386"/>
      <c r="X61" s="386"/>
      <c r="Y61" s="386"/>
      <c r="Z61" s="386"/>
    </row>
    <row r="62" spans="2:26" ht="30" customHeight="1">
      <c r="B62" s="410"/>
      <c r="C62" s="405"/>
      <c r="D62" s="406"/>
      <c r="E62" s="406"/>
      <c r="F62" s="406"/>
      <c r="G62" s="406"/>
      <c r="H62" s="406"/>
      <c r="I62" s="66"/>
      <c r="J62" s="22">
        <v>5</v>
      </c>
      <c r="K62" s="49"/>
      <c r="L62" s="50"/>
      <c r="M62" s="49"/>
      <c r="N62" s="51"/>
      <c r="O62" s="67"/>
      <c r="P62" s="66"/>
      <c r="Q62" s="390"/>
      <c r="R62" s="387"/>
      <c r="S62" s="387"/>
      <c r="T62" s="387"/>
      <c r="U62" s="387"/>
      <c r="V62" s="387"/>
      <c r="W62" s="387"/>
      <c r="X62" s="387"/>
      <c r="Y62" s="387"/>
      <c r="Z62" s="387"/>
    </row>
    <row r="63" spans="2:26">
      <c r="Q63" s="59"/>
      <c r="R63" s="59"/>
    </row>
    <row r="64" spans="2:26">
      <c r="Q64" s="59"/>
      <c r="R64" s="59"/>
    </row>
    <row r="65" spans="17:18">
      <c r="Q65" s="59"/>
      <c r="R65" s="59"/>
    </row>
    <row r="66" spans="17:18">
      <c r="Q66" s="59"/>
      <c r="R66" s="59"/>
    </row>
    <row r="67" spans="17:18">
      <c r="Q67" s="59"/>
      <c r="R67" s="59"/>
    </row>
  </sheetData>
  <mergeCells count="144">
    <mergeCell ref="B7:D7"/>
    <mergeCell ref="I2:K2"/>
    <mergeCell ref="I3:K3"/>
    <mergeCell ref="I4:K4"/>
    <mergeCell ref="T7:Z7"/>
    <mergeCell ref="Q7:S7"/>
    <mergeCell ref="E17:E20"/>
    <mergeCell ref="D10:D14"/>
    <mergeCell ref="D17:D20"/>
    <mergeCell ref="Z10:Z14"/>
    <mergeCell ref="J7:O7"/>
    <mergeCell ref="Q17:Q20"/>
    <mergeCell ref="R17:R20"/>
    <mergeCell ref="S17:S20"/>
    <mergeCell ref="T17:T20"/>
    <mergeCell ref="U17:U20"/>
    <mergeCell ref="V17:V20"/>
    <mergeCell ref="W17:W20"/>
    <mergeCell ref="X17:X20"/>
    <mergeCell ref="Y17:Y20"/>
    <mergeCell ref="Z17:Z20"/>
    <mergeCell ref="U10:U14"/>
    <mergeCell ref="V10:V14"/>
    <mergeCell ref="W10:W14"/>
    <mergeCell ref="H17:H20"/>
    <mergeCell ref="H23:H27"/>
    <mergeCell ref="H30:H34"/>
    <mergeCell ref="H37:H41"/>
    <mergeCell ref="H44:H48"/>
    <mergeCell ref="H51:H55"/>
    <mergeCell ref="H58:H62"/>
    <mergeCell ref="E23:E27"/>
    <mergeCell ref="E30:E34"/>
    <mergeCell ref="F17:F20"/>
    <mergeCell ref="F23:F27"/>
    <mergeCell ref="F37:F41"/>
    <mergeCell ref="F44:F48"/>
    <mergeCell ref="E37:E41"/>
    <mergeCell ref="E44:E48"/>
    <mergeCell ref="E51:E55"/>
    <mergeCell ref="F51:F55"/>
    <mergeCell ref="F58:F62"/>
    <mergeCell ref="G17:G20"/>
    <mergeCell ref="G23:G27"/>
    <mergeCell ref="G30:G34"/>
    <mergeCell ref="G37:G41"/>
    <mergeCell ref="G44:G48"/>
    <mergeCell ref="G51:G55"/>
    <mergeCell ref="G58:G62"/>
    <mergeCell ref="B10:B14"/>
    <mergeCell ref="F10:F14"/>
    <mergeCell ref="D37:D41"/>
    <mergeCell ref="B37:B41"/>
    <mergeCell ref="C37:C41"/>
    <mergeCell ref="B58:B62"/>
    <mergeCell ref="C58:C62"/>
    <mergeCell ref="D58:D62"/>
    <mergeCell ref="B51:B55"/>
    <mergeCell ref="C51:C55"/>
    <mergeCell ref="D51:D55"/>
    <mergeCell ref="G10:G14"/>
    <mergeCell ref="B44:B48"/>
    <mergeCell ref="C44:C48"/>
    <mergeCell ref="D44:D48"/>
    <mergeCell ref="B30:B34"/>
    <mergeCell ref="E58:E62"/>
    <mergeCell ref="X30:X34"/>
    <mergeCell ref="Y30:Y34"/>
    <mergeCell ref="Z30:Z34"/>
    <mergeCell ref="Q30:Q34"/>
    <mergeCell ref="R30:R34"/>
    <mergeCell ref="S30:S34"/>
    <mergeCell ref="T30:T34"/>
    <mergeCell ref="U30:U34"/>
    <mergeCell ref="B2:F4"/>
    <mergeCell ref="Q10:Q14"/>
    <mergeCell ref="C23:C27"/>
    <mergeCell ref="C30:C34"/>
    <mergeCell ref="D30:D34"/>
    <mergeCell ref="C10:C14"/>
    <mergeCell ref="C17:C20"/>
    <mergeCell ref="B17:B20"/>
    <mergeCell ref="B23:B27"/>
    <mergeCell ref="D23:D27"/>
    <mergeCell ref="X10:X14"/>
    <mergeCell ref="F30:F34"/>
    <mergeCell ref="E10:E14"/>
    <mergeCell ref="H10:H14"/>
    <mergeCell ref="T10:T14"/>
    <mergeCell ref="V30:V34"/>
    <mergeCell ref="Y10:Y14"/>
    <mergeCell ref="R10:R14"/>
    <mergeCell ref="S10:S14"/>
    <mergeCell ref="V37:V41"/>
    <mergeCell ref="W37:W41"/>
    <mergeCell ref="X37:X41"/>
    <mergeCell ref="Y37:Y41"/>
    <mergeCell ref="Z37:Z41"/>
    <mergeCell ref="Q37:Q41"/>
    <mergeCell ref="R37:R41"/>
    <mergeCell ref="S37:S41"/>
    <mergeCell ref="T37:T41"/>
    <mergeCell ref="U37:U41"/>
    <mergeCell ref="V23:V27"/>
    <mergeCell ref="W23:W27"/>
    <mergeCell ref="X23:X27"/>
    <mergeCell ref="Y23:Y27"/>
    <mergeCell ref="Z23:Z27"/>
    <mergeCell ref="Q23:Q27"/>
    <mergeCell ref="R23:R27"/>
    <mergeCell ref="S23:S27"/>
    <mergeCell ref="T23:T27"/>
    <mergeCell ref="U23:U27"/>
    <mergeCell ref="W30:W34"/>
    <mergeCell ref="V44:V48"/>
    <mergeCell ref="W44:W48"/>
    <mergeCell ref="X44:X48"/>
    <mergeCell ref="Y44:Y48"/>
    <mergeCell ref="Z44:Z48"/>
    <mergeCell ref="Q44:Q48"/>
    <mergeCell ref="R44:R48"/>
    <mergeCell ref="S44:S48"/>
    <mergeCell ref="T44:T48"/>
    <mergeCell ref="U44:U48"/>
    <mergeCell ref="V51:V55"/>
    <mergeCell ref="W51:W55"/>
    <mergeCell ref="X51:X55"/>
    <mergeCell ref="Y51:Y55"/>
    <mergeCell ref="Z51:Z55"/>
    <mergeCell ref="Q51:Q55"/>
    <mergeCell ref="R51:R55"/>
    <mergeCell ref="S51:S55"/>
    <mergeCell ref="T51:T55"/>
    <mergeCell ref="U51:U55"/>
    <mergeCell ref="V58:V62"/>
    <mergeCell ref="W58:W62"/>
    <mergeCell ref="X58:X62"/>
    <mergeCell ref="Y58:Y62"/>
    <mergeCell ref="Z58:Z62"/>
    <mergeCell ref="Q58:Q62"/>
    <mergeCell ref="R58:R62"/>
    <mergeCell ref="S58:S62"/>
    <mergeCell ref="T58:T62"/>
    <mergeCell ref="U58:U62"/>
  </mergeCells>
  <phoneticPr fontId="12" type="noConversion"/>
  <dataValidations count="1">
    <dataValidation allowBlank="1" showErrorMessage="1" sqref="I3"/>
  </dataValidations>
  <pageMargins left="0.39370078740157483" right="0.39370078740157483" top="0.39370078740157483" bottom="0.39370078740157483" header="0.23622047244094491" footer="0.23622047244094491"/>
  <pageSetup paperSize="9" scale="32" orientation="landscape" r:id="rId1"/>
  <headerFooter>
    <oddFooter>&amp;CPage &amp;P of &amp;N</oddFooter>
  </headerFooter>
  <drawing r:id="rId2"/>
  <extLst>
    <ext xmlns:mx="http://schemas.microsoft.com/office/mac/excel/2008/main" uri="{64002731-A6B0-56B0-2670-7721B7C09600}">
      <mx:PLV Mode="0" OnePage="0" WScale="88"/>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Steps 1 &amp; 2 - Assess &amp; select</vt:lpstr>
      <vt:lpstr>Graph - EIP performance</vt:lpstr>
      <vt:lpstr>Step 3 - Plan, manage &amp; monitor</vt:lpstr>
      <vt:lpstr>'Graph - EIP performance'!Print_Area</vt:lpstr>
      <vt:lpstr>Instructions!Print_Area</vt:lpstr>
      <vt:lpstr>'Step 3 - Plan, manage &amp; monitor'!Print_Area</vt:lpstr>
      <vt:lpstr>'Steps 1 &amp; 2 - Assess &amp; select'!Print_Area</vt:lpstr>
      <vt:lpstr>'Steps 1 &amp; 2 - Assess &amp; select'!Print_Titles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Frédéric David Meylan</cp:lastModifiedBy>
  <cp:lastPrinted>2019-04-18T13:25:17Z</cp:lastPrinted>
  <dcterms:created xsi:type="dcterms:W3CDTF">2017-09-26T06:12:45Z</dcterms:created>
  <dcterms:modified xsi:type="dcterms:W3CDTF">2019-05-20T08:56:14Z</dcterms:modified>
</cp:coreProperties>
</file>