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showInkAnnotation="0" codeName="ThisWorkbook" autoCompressPictures="0"/>
  <mc:AlternateContent xmlns:mc="http://schemas.openxmlformats.org/markup-compatibility/2006">
    <mc:Choice Requires="x15">
      <x15ac:absPath xmlns:x15ac="http://schemas.microsoft.com/office/spreadsheetml/2010/11/ac" url="https://d.docs.live.net/210e1bed717b96fc/Work/GEIPP/2020/04.2020/Translation/"/>
    </mc:Choice>
  </mc:AlternateContent>
  <xr:revisionPtr revIDLastSave="229" documentId="11_7A6C48980D7F317FB4DE0A6BFE16AC4B9363CC33" xr6:coauthVersionLast="45" xr6:coauthVersionMax="45" xr10:uidLastSave="{C5AC04F9-4393-4F00-8435-B852B033C9FE}"/>
  <bookViews>
    <workbookView xWindow="-120" yWindow="-120" windowWidth="20730" windowHeight="11160" tabRatio="864" xr2:uid="{00000000-000D-0000-FFFF-FFFF00000000}"/>
  </bookViews>
  <sheets>
    <sheet name="Instructions" sheetId="12" r:id="rId1"/>
    <sheet name="Steps 1 &amp; 2 - Assess &amp; select" sheetId="9" r:id="rId2"/>
    <sheet name="Graph - EIP performance" sheetId="14" r:id="rId3"/>
    <sheet name="Step 3 - Plan, manage &amp; monitor" sheetId="8" r:id="rId4"/>
  </sheets>
  <definedNames>
    <definedName name="_xlnm.Print_Titles" localSheetId="1">'Steps 1 &amp; 2 - Assess &amp; select'!$9:$10</definedName>
    <definedName name="_xlnm.Print_Area" localSheetId="2">'Graph - EIP performance'!$A$1:$M$49</definedName>
    <definedName name="_xlnm.Print_Area" localSheetId="0">Instructions!$A$1:$CC$109</definedName>
    <definedName name="_xlnm.Print_Area" localSheetId="3">'Step 3 - Plan, manage &amp; monitor'!$A$1:$AA$63</definedName>
    <definedName name="_xlnm.Print_Area" localSheetId="1">'Steps 1 &amp; 2 - Assess &amp; select'!$A$1:$M$70</definedName>
  </definedNames>
  <calcPr calcId="191029"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21" i="14" l="1"/>
  <c r="H21" i="14"/>
  <c r="G21" i="14"/>
  <c r="F21" i="14"/>
  <c r="D21" i="14"/>
  <c r="C21" i="14"/>
  <c r="G15" i="14"/>
  <c r="G14" i="14"/>
  <c r="G13" i="14"/>
  <c r="G12" i="14"/>
  <c r="F15" i="14"/>
  <c r="F14" i="14"/>
  <c r="F13" i="14"/>
  <c r="F12" i="14"/>
  <c r="E15" i="14"/>
  <c r="E14" i="14"/>
  <c r="E13" i="14"/>
  <c r="E12" i="14"/>
  <c r="D15" i="14"/>
  <c r="D14" i="14"/>
  <c r="D13" i="14"/>
  <c r="D12" i="14"/>
  <c r="C15" i="14"/>
  <c r="C14" i="14"/>
  <c r="C13" i="14"/>
  <c r="C12" i="14"/>
  <c r="I2" i="8"/>
  <c r="G2" i="14"/>
  <c r="B21" i="14"/>
  <c r="I21" i="14"/>
  <c r="E21" i="14"/>
  <c r="K21" i="14"/>
  <c r="G4" i="14"/>
  <c r="G3" i="14"/>
  <c r="G16" i="14"/>
  <c r="F16" i="14"/>
  <c r="E16" i="14"/>
  <c r="D16" i="14"/>
  <c r="C16" i="14"/>
</calcChain>
</file>

<file path=xl/sharedStrings.xml><?xml version="1.0" encoding="utf-8"?>
<sst xmlns="http://schemas.openxmlformats.org/spreadsheetml/2006/main" count="788" uniqueCount="272">
  <si>
    <r>
      <t>ІНСТРУМЕНТ ОЦІНКИ ЕІП:</t>
    </r>
    <r>
      <rPr>
        <sz val="20"/>
        <color theme="0"/>
        <rFont val="Arial"/>
        <family val="2"/>
      </rPr>
      <t xml:space="preserve"> ІНСТРУКЦІЇ</t>
    </r>
  </si>
  <si>
    <t>ОБҐРУНТУВАННЯ ІНСТРУМЕНТУ</t>
  </si>
  <si>
    <t>Керуюча компанія індустріального парку відіграє надважливу роль у щоденній діяльності індустріального парку, забезпечуючи постійну реалізацію можливостей ЕІП та взаємодію із зацікавленими сторонами, зокрема із компаніями-учасниками парку, громадами та регулювальними органами. Ефективна структура управління парком є ключовою умовою для успішного розвитку ЕІП. Важливо, щоб керуюча компанія парку могла порівняти показники діяльності із основними міжнародними орієнтирами, встановленими для ЕІП, з метою виявлення прогалин та вживання заходів щодо реалізації досяжних можливостей ЕІП, які матимуть значні переваги (наприклад, економічні, екологічні та соціальні).</t>
  </si>
  <si>
    <t>МЕТА ІНСТРУМЕНТУ</t>
  </si>
  <si>
    <t xml:space="preserve">Мета цього інструменту полягає у проведенні оцінки індустріального парку відповідно до Міжнародних рамкових положень про екоіндустріальні парки (ЮНІДО, ГСБ, GIZ, 2017) та подальшому визначенні пріоритетів, здійсненні планування, управління та моніторингу щодо ініціатив ЕІП. Інструмент можна використовувати та адаптувати до всіх типів наявних (діючих або «браунфілд») індустріальних парків та управлінських структур (наприклад, приватне підприємство, орган державної влади, державно-приватне партнерство. </t>
  </si>
  <si>
    <t>ЕТАПИ ТА ІНСТРУКЦІЇ</t>
  </si>
  <si>
    <t>Інструмент розроблений для використання міжнародними агентствами з розвитку (наприклад, співробітниками ЮНІДО в рамках проєктів з ЕІП) та постачальниками послуг (наприклад, Національними центрами чистого виробництва, консалтинговими компаніями), які працюють з керуючими компаніями індустріальних парків у своїх країнах.</t>
  </si>
  <si>
    <t>ПРИКЛАД ПРАКТИЧНОГО ВИКОРИСТАННЯ</t>
  </si>
  <si>
    <t>МАТЕРІАЛ ДЛЯ ОЗНАЙОМЛЕННЯ</t>
  </si>
  <si>
    <t>ПЕРЕЛІК СКОРОЧЕНЬ</t>
  </si>
  <si>
    <t>CAPEX</t>
  </si>
  <si>
    <r>
      <t>CO</t>
    </r>
    <r>
      <rPr>
        <vertAlign val="subscript"/>
        <sz val="11"/>
        <color theme="1"/>
        <rFont val="Calibri"/>
        <family val="2"/>
        <scheme val="minor"/>
      </rPr>
      <t>2</t>
    </r>
  </si>
  <si>
    <r>
      <t>CO</t>
    </r>
    <r>
      <rPr>
        <vertAlign val="subscript"/>
        <sz val="11"/>
        <color theme="1"/>
        <rFont val="Calibri"/>
        <family val="2"/>
        <scheme val="minor"/>
      </rPr>
      <t>2</t>
    </r>
    <r>
      <rPr>
        <sz val="11"/>
        <color theme="1"/>
        <rFont val="Calibri"/>
        <family val="2"/>
        <scheme val="minor"/>
      </rPr>
      <t>-екв</t>
    </r>
  </si>
  <si>
    <t>ЕІП</t>
  </si>
  <si>
    <t>ПГ</t>
  </si>
  <si>
    <t>GIZ</t>
  </si>
  <si>
    <r>
      <t>NO</t>
    </r>
    <r>
      <rPr>
        <vertAlign val="subscript"/>
        <sz val="11"/>
        <color theme="1"/>
        <rFont val="Calibri"/>
        <family val="2"/>
        <scheme val="minor"/>
      </rPr>
      <t>x</t>
    </r>
  </si>
  <si>
    <t>ОПТБ</t>
  </si>
  <si>
    <t>OPEX</t>
  </si>
  <si>
    <t>ЮНІДО</t>
  </si>
  <si>
    <t>ГСБ</t>
  </si>
  <si>
    <t>ЗАПИТАННЯ ТА КОМЕНТАРІ</t>
  </si>
  <si>
    <t>Із запитаннями, коментарями або інформаційними запитами звертайтеся на електронну адресу:</t>
  </si>
  <si>
    <r>
      <rPr>
        <b/>
        <sz val="14"/>
        <color rgb="FFFFC000"/>
        <rFont val="Calibri"/>
        <family val="2"/>
        <scheme val="minor"/>
      </rPr>
      <t>Версія інструменту:</t>
    </r>
    <r>
      <rPr>
        <b/>
        <sz val="11"/>
        <color rgb="FFFFC000"/>
        <rFont val="Calibri"/>
        <family val="2"/>
        <scheme val="minor"/>
      </rPr>
      <t xml:space="preserve"> </t>
    </r>
    <r>
      <rPr>
        <sz val="11"/>
        <rFont val="Calibri"/>
        <family val="2"/>
        <scheme val="minor"/>
      </rPr>
      <t>V2, квітень 2019</t>
    </r>
  </si>
  <si>
    <r>
      <rPr>
        <b/>
        <sz val="14"/>
        <color rgb="FFFFC000"/>
        <rFont val="Calibri"/>
        <family val="2"/>
        <scheme val="minor"/>
      </rPr>
      <t xml:space="preserve">Відмова від відповідальності: </t>
    </r>
    <r>
      <rPr>
        <sz val="11"/>
        <color theme="1"/>
        <rFont val="Calibri"/>
        <family val="2"/>
        <scheme val="minor"/>
      </rPr>
      <t>ЮНІДО не несе відповідальності за використання даного інструменту та результати такого використання. Повну відповідальність за використання інструменту несе безпосередньо користувач.</t>
    </r>
  </si>
  <si>
    <t>ЕТАПИ ІНСТРУМЕНТУ</t>
  </si>
  <si>
    <t>ЕТАП 1</t>
  </si>
  <si>
    <t>Проведення оцінки індустріального парку відповідно до попередніх умов та показників результатів діяльності, визначених у Міжнародних рамкових положень про ЕІП</t>
  </si>
  <si>
    <t>ЕТАП 2</t>
  </si>
  <si>
    <t>Обрати найбільш перспективні можливості зі сфери ЕІП.</t>
  </si>
  <si>
    <t>ЕТАП 3</t>
  </si>
  <si>
    <t>Здійснювати планування, управління та моніторинг прогресу пріоритетних можливостей ЕІП.</t>
  </si>
  <si>
    <t>Де шукати більш детальну інформацію про інструменти ЮНІДО для роботи з ЕІП?</t>
  </si>
  <si>
    <t>Посібник з використання інструментарію екоіндустріальних парків ЮНІДО</t>
  </si>
  <si>
    <t>(ЮНІДО, 2019)</t>
  </si>
  <si>
    <t>Капітальні витрати</t>
  </si>
  <si>
    <t>Двоокис вуглецю</t>
  </si>
  <si>
    <t>Двоокис вуглецю еквівалентний</t>
  </si>
  <si>
    <t>Екоіндустріальний парк</t>
  </si>
  <si>
    <t>Парникові гази</t>
  </si>
  <si>
    <t>Німецьке товариство міжнародного співробітництва</t>
  </si>
  <si>
    <t>Окиси азоту</t>
  </si>
  <si>
    <t>Охорона праці та техніка безпеки</t>
  </si>
  <si>
    <t>Операційні витрати</t>
  </si>
  <si>
    <t>Організація Об'єднаних Націй з промислового розвитку</t>
  </si>
  <si>
    <t>Група Світового банку</t>
  </si>
  <si>
    <t>Огляд можливостей ЕІП та рекомендації для індустріального парку «Parque Industrial Malambo» (PIMSA), Колумбія</t>
  </si>
  <si>
    <t>Інструмент для проведення оцінки ЕІП використовувався для оцінки показників результатів діяльності індустріального парку PIMSA відповідно до Міжнародних рамкових положень про ЕІП, а також для подальшого визначення та планування заходів, спрямованих на реалізацію можливостей ЕІП. 
Інструмент дозволив визначити, що показники діяльності індустріального парку PIMSA відповідають більшості міжнародних орієнтирів (бенчмарків), визначених у Міжнародних рамкових положеннях про ЕІП (PIMSA повністю або частково досягнув 80% застосовних міжнародних орієнтирів). Для індустріального парку PIMSA було визначено набір конкретних та практичних можливостей, що дозволили досягти відповідності всім вимогам ЕІП, визначеним у Міжнародних рамкових положеннях про ЕІП, зокрема погоджено план дій, спрямований на підтримку реалізації визначених можливостей з ключовими зацікавленими сторонами. Серед визначених та відібраних для реалізації ініціатив ЕІП було створення парку та спільного галузевого комітету з питань поводження з відходами, повторного використання стічних вод та створення ділового підрозділу з управління стічними водами та їх повторного використання.
Оцінка була проведена в рамках пілотного проєкту ЮНІДО з ЕІП (2017-2018).</t>
  </si>
  <si>
    <t>Разом з керуючою компанією парку, ознайомтеся з орієнтирами (бенчмарками), визначеними у Міжнародних рамкових положеннях про ЕІП, та оцініть, наскільки парк відповідає кожному з них. Така оцінка проводиться для встановлення поточних показників діяльності парку, але також може бути проведена для визначення припустимих показників результатів майбутньої діяльності (наприклад, за 2-3 роки).
Якщо орієнтир не дотриманий, проведіть спільне обговорення конкретної можливості, яку керуюча компанія або компанії-учасники парку могли б реалізувати з метою досягнення орієнтира. Опишіть зведені можливості у відповідних комірках.</t>
  </si>
  <si>
    <t>Для кожної з визначених можливостей ЕІП виберіть якісний рейтинг (наприклад, низький, середній, високий) ймовірної досяжності, очікуваних переваг та зацікавленості з боку керуючої компанії та компаній-учасників парку, які працюють над реалізацією можливостей.
На основі огляду досяжності, переваг та рівня зацікавленості, прийміть спільне рішення щодо кожної можливості ЕІП: обирати її чи ні для короткострокової реалізації та моніторингу. Цей процес відбору потрібно проводити разом з командою керуючої компанії парку та, у разі потреби, з відповідними компаніями-учасниками.</t>
  </si>
  <si>
    <t>Що мається на увазі під екоіндустріальними парками?</t>
  </si>
  <si>
    <t>Міжнародні рамкові положення про екоіндустріальні парки</t>
  </si>
  <si>
    <t>(ЮНІДО, Група Світового банку, GIZ, 2017)</t>
  </si>
  <si>
    <t>ДЕТАЛЬНІ ІНСТРУКЦІЇ</t>
  </si>
  <si>
    <t>Як використовувати рамкові положення про ЕІП?</t>
  </si>
  <si>
    <t xml:space="preserve">Довідник для спеціалістів-практиків у сфері екоіндустріальних парків </t>
  </si>
  <si>
    <t>(ЮНІДО, Група Світового банку, GIZ, МТПЕ, 2018)</t>
  </si>
  <si>
    <t>ЧАС, НЕОБХІДНИЙ НА РОБОТУ З ІНСТРУМЕНТОМ</t>
  </si>
  <si>
    <t>Кількість часу залежить від бажаного рівня детальності1</t>
  </si>
  <si>
    <t>Експерт/консультант з ЕІП</t>
  </si>
  <si>
    <t>Керуюча компанія парку</t>
  </si>
  <si>
    <t>Місце проведення 
етапу</t>
  </si>
  <si>
    <t>Досвід, отриманий під час використання інструменту</t>
  </si>
  <si>
    <t>Як ми впроваджуємо принципи екоіндустріальних парків?</t>
  </si>
  <si>
    <t>Довідник з впровадження принципів ЕІП</t>
  </si>
  <si>
    <t>ЮНІДО (2017)</t>
  </si>
  <si>
    <t>Простий базовий 
аналіз</t>
  </si>
  <si>
    <t>від 2 до 3 людино-днів</t>
  </si>
  <si>
    <t>1 людино-день</t>
  </si>
  <si>
    <t xml:space="preserve">Підготовча робота може бути виконана в офісі експертів. Етап 1 проводиться разом з командою в офісі керівної компанії парку </t>
  </si>
  <si>
    <t>від 1 до 2 людино-днів</t>
  </si>
  <si>
    <t>0,5 людино-дня</t>
  </si>
  <si>
    <t xml:space="preserve">Підготовча робота може бути виконана в офісі експертів. Етап 2 проводиться разом з командою в офісі керівної компанії парку </t>
  </si>
  <si>
    <t xml:space="preserve">Підготовча робота може бути виконана в офісі експертів. Етап 3 проводиться разом з командою в офісі керівної компанії парку </t>
  </si>
  <si>
    <t>Детальний 
аналіз</t>
  </si>
  <si>
    <t>від 3 до 5 людино-днів</t>
  </si>
  <si>
    <t>2 людино-дня</t>
  </si>
  <si>
    <t>від 2 до 4 людино-днів</t>
  </si>
  <si>
    <t>Інструмент ЮНІДО для оцінки ЕІП (V2)</t>
  </si>
  <si>
    <r>
      <rPr>
        <b/>
        <sz val="14"/>
        <color theme="0"/>
        <rFont val="Arial"/>
        <family val="2"/>
      </rPr>
      <t xml:space="preserve">ОЦІНКА </t>
    </r>
    <r>
      <rPr>
        <sz val="14"/>
        <color theme="0"/>
        <rFont val="Arial"/>
        <family val="2"/>
      </rPr>
      <t>ІНДУСТРІАЛЬНОГО ПАРКУ ВІДПОВІДНО ДОМІЖНАРОДНИХ РАМКОВИХ ПОЛОЖЕНЬ ТА</t>
    </r>
    <r>
      <rPr>
        <b/>
        <sz val="14"/>
        <color theme="0"/>
        <rFont val="Arial"/>
        <family val="2"/>
      </rPr>
      <t xml:space="preserve"> ВІДБІР МОЖЛИВОСТЕЙ</t>
    </r>
  </si>
  <si>
    <t>Міжнародні орієнтири, використані у даній робочій таблиці, ґрунтуються на: ЮНІДО, Світовий банк, GIZ (2017). Міжнародні рамкові положення про екоіндустріальні парки. Версія: грудень 2017.</t>
  </si>
  <si>
    <r>
      <t xml:space="preserve">МІЖНАРОДНІ РАМКОВІ ПОЛОЖЕННЯ ПРО ЕІП </t>
    </r>
    <r>
      <rPr>
        <sz val="12"/>
        <color theme="0"/>
        <rFont val="Calibri"/>
        <family val="2"/>
        <scheme val="minor"/>
      </rPr>
      <t xml:space="preserve">(ЮНІДО, СВІТОВИЙ БАНК, GIZ, 2017) </t>
    </r>
  </si>
  <si>
    <t>Тема</t>
  </si>
  <si>
    <t>КЕРУЮЧА КОМПАНІЯ ПАРКУ: Попередні умови для ЕІП (обов'язкові)</t>
  </si>
  <si>
    <t>Послуги керуючої компанії парку</t>
  </si>
  <si>
    <t>Моніторинг та управління ризиками</t>
  </si>
  <si>
    <t>Планування та зонування</t>
  </si>
  <si>
    <t>КЕРУЮЧА КОМПАНІЯ ПАРКУ: Показники результатів діяльності</t>
  </si>
  <si>
    <t>ЕКОЛОГІЧНА СФЕРА: Попередні умови для ЕІП (обов'язкові)</t>
  </si>
  <si>
    <t>Управління та моніторинг</t>
  </si>
  <si>
    <t>Енергія</t>
  </si>
  <si>
    <t>Вода</t>
  </si>
  <si>
    <t>Зміна клімату та природне навколишнє середовище</t>
  </si>
  <si>
    <t>ЕКОЛОГІЧНА СФЕРА: Показники результатів діяльності</t>
  </si>
  <si>
    <t>Використання відходів та матеріалів</t>
  </si>
  <si>
    <t>СОЦІАЛЬНА СФЕРА: Попередні умови для ЕІП (обов'язкові)</t>
  </si>
  <si>
    <t>Система соціального управління</t>
  </si>
  <si>
    <t>Соціальна інфраструктура</t>
  </si>
  <si>
    <t>СОЦІАЛЬНА СФЕРА: Показники результатів діяльності</t>
  </si>
  <si>
    <t>Робота з місцевим населенням</t>
  </si>
  <si>
    <t>ЕКОНОМІЧНА СФЕРА: Попередні умови для ЕІП (обов'язкові)</t>
  </si>
  <si>
    <t>Створення робочих місць</t>
  </si>
  <si>
    <t>Просування місцевого бізнесу та МСП</t>
  </si>
  <si>
    <t>Створення економічної вартості</t>
  </si>
  <si>
    <t>ЕКОНОМІЧНА СФЕРА: Показники результатів діяльності</t>
  </si>
  <si>
    <t>Передумови ЕІП та показники результатів діяльності 
(включно з цільовими значеннями)</t>
  </si>
  <si>
    <t>Чітко визначена керуюча компанія (або альтернативне агентство, якщо допустимо) існує для здійснення процесів планування, операційної діяльності, управління та моніторингу.</t>
  </si>
  <si>
    <t>Згідно з орендним договором та генеральним планом парку, керуюча компанія парку здійснює управління та обслуговування нерухомого майна індустріального парку і загальної інфраструктури, здійснює управління послугами. Сюди має входити, зокрема:
• Управління нерухомістю, включно з розподілом земельних ділянок, перерозподілом, забудовою, моніторингом землекористування тощо.
• Комунальні послуги, дороги та підрозділи технічного обслуговування, зокрема очисні споруди та їх експлуатація, системи живлення та енергосистеми.
• Зони збору відходів та відповідні послуги.
• Ремонтні майстерні та цехи технічного обслуговування.
• Служби та засоби безпеки та реагування на надзвичайні ситуації. 
• Загальне архітектурно-ландшафтне проєктування, буферні зони, вуличне освітлення, відеоспостереження, що ведеться службою безпеки, а також прибирання вулиць.
• Об'єкти загального користування (для співробітників, компаній-учасників парку).
• Надання організаційних послуг компаніям-учасникам та сприяння у питаннях налагодження взаємодії між компаніями-учасниками (наприклад, налагодження зв'язків, можливості для співпраці та навчання).
• Взаємодія із зацікавленими сторонами парку та представниками бізнесу.</t>
  </si>
  <si>
    <t>Керуюча компанія парку має функціональну систему моніторингу і відстежує:
• Прогрес щодо екологічних, соціальних та економічних показників діяльності на рівні парку. 
• Критичні фактори ризику та відповідні методи реагування, принаймні для: 
   o Точок ризику, коли виникає можливість випадкових витоків отруйних твердих, рідких та газоподібних речовин, зокрема під час транспортування та утилізації, а також у разі пожежної небезпеки; та
   o Застосовних ризиків виникнення стихійного лиха (наприклад, землетруси)</t>
  </si>
  <si>
    <t>На випадок необхідності, керуюча компанія парку має готовий план реагування на можливі негативні наслідки кліматичних змін (періоди сильної спеки та посухи, бурі та повені). Усі потреби в адаптації щодо інфраструктури та послуг визначені та враховані з метою захисту промислової нерухомості від ризиків зміни клімату та можливих збитків.</t>
  </si>
  <si>
    <t xml:space="preserve">Керуюча компанія парку має робочу систему забезпечення дотримання місцевих/національних норм та міжнародних стандартів, застосовних до індустріального парку. Керуюча компанія парку повідомляє про дотримання норм компаніями-учасниками, включно з інформацією про дотримання норм, яку надають компанії-учасники парку. </t>
  </si>
  <si>
    <t>Для будь-якого нового або діючого індустріального парку розробляється генеральний план (або еквівалентний плановий документ), який періодично переглядається (і, у разі необхідності, оновлюється), включно з такими основними елементами:
• У підборі майданчику для парку розглядаються: аналізи ризиків; необхідна та ефективна інфраструктура, комунальні послуги та транспортна мережа; екологічні та соціальні питання; зонування внутрішньої території парку; буферна зона навколо парку; процедура безпечного розміщення галузей високого ризику; та кластери синергетичних галузей.
• Інтеграція у Генеральний план відповідних вимог, визначених у міжнародних орієнтирах ЕІП, пов'язаних з територіальним аспектом.</t>
  </si>
  <si>
    <t>100% компаній-учасників індустріального парку підписали орендний договір/статут парку/етичний кодекс (залежно від того, що саме накладає на компанії-учасники юридичні зобов'язання відповідно до чинного законодавства країни); та додаткові юридично зобов'язальні домовленості, які дозволяють керуючій компанії парку виконувати свої обов'язки та завдання, а також стягувати збори (що іноді включені в орендну плату) за загальні послуги. Сюди можуть входити прозорі плати за послуги, що стосуються досягнення цільових показників діяльності ЕІП.</t>
  </si>
  <si>
    <t>Щонайменше 75% компаній-учасників заявляють, що задоволені загальною інфраструктурою та рівнем послуг, які надає керуюча компанія парку (або альтернативне агентство, де застосовно).</t>
  </si>
  <si>
    <t>Принаймні кожні 6 місяців керуюча компанія парку здійснює моніторинг та готує зведені звіти щодо досягнення цільових показників (згідно з рамковими положеннями), включно з таким: 
• Екологічні показники результатів діяльності;
• Соціальні показники результатів діяльності;
• Економічні показники результатів діяльності; та
• Управління критичними ризиками на рівні парку.</t>
  </si>
  <si>
    <t>Керуюча компанія парку має систему екологічного та енергетичного менеджменту, яка відповідає міжнародним стандартам, здійснює моніторинг діяльності парку та забезпечує підтримку компаній-учасників у роботі з їхніми системами управління на рівні фірми.</t>
  </si>
  <si>
    <t>Для покращення енергоефективності компаній-учасників парку існують програми та документи, спрямовані на забезпечення підтримки, зокрема, тих 50% підприємств, що споживають найбільше енергії в парку.</t>
  </si>
  <si>
    <t>Створена промислова стратегія рекуперації тепла для дослідження можливостей рекуперації тепла та енергії для компаній-учасників парку з найвищим рівнем енергоспоживання. (Як правило, це компанії, які індивідуально споживають не менше 10-20 відсотків від загального рівня енергоспоживання на рівні компанії).</t>
  </si>
  <si>
    <t>Керуюча компанія парку має чіткі плани та (бажано) попередньо документально підтверджені докази щодо підвищення рівня повторного використання води у коротко- та середньостроковій перспективі. Цього можна досягти або шляхом повторного використання промислових стоків, або шляхом збору дощових/зливових вод.</t>
  </si>
  <si>
    <r>
      <t>Створена програма для моніторингу, пом’якшення та (або) мінімізації викидів ПГ, зокрема двоокису вуглецю (CO</t>
    </r>
    <r>
      <rPr>
        <vertAlign val="subscript"/>
        <sz val="11"/>
        <color theme="1"/>
        <rFont val="Calibri"/>
        <family val="2"/>
        <scheme val="minor"/>
      </rPr>
      <t>2</t>
    </r>
    <r>
      <rPr>
        <sz val="11"/>
        <color theme="1"/>
        <rFont val="Calibri"/>
        <family val="2"/>
        <scheme val="minor"/>
      </rPr>
      <t>), метану (CH</t>
    </r>
    <r>
      <rPr>
        <vertAlign val="subscript"/>
        <sz val="11"/>
        <color theme="1"/>
        <rFont val="Calibri"/>
        <family val="2"/>
        <scheme val="minor"/>
      </rPr>
      <t>4</t>
    </r>
    <r>
      <rPr>
        <sz val="11"/>
        <color theme="1"/>
        <rFont val="Calibri"/>
        <family val="2"/>
        <scheme val="minor"/>
      </rPr>
      <t>), окису азоту (NOх) тощо.</t>
    </r>
    <r>
      <rPr>
        <sz val="11"/>
        <color theme="1"/>
        <rFont val="Calibri"/>
        <family val="2"/>
        <scheme val="minor"/>
      </rPr>
      <t xml:space="preserve"> Наявні чіткі докази виконання дій, спрямованих на впровадження заходів із пом'якшення наслідків.</t>
    </r>
  </si>
  <si>
    <t>Керуюча компанія парку має план щодо проведення оцінки наслідків в екологічній сфері та націлена на обмеження впливу на пріоритетні місцеві екосистеми.</t>
  </si>
  <si>
    <t xml:space="preserve">Щонайменше 40% компаній-учасників парку зі штатом більше 250 співробітників мають впроваджену систему екологічного/енергетичного управління, яка відповідає міжнародним стандартам.  </t>
  </si>
  <si>
    <t>Щонайменше 90% всіх споруд парку та об'єктів енергоспоживання на рівні компаній-учасників обладнані системами обліку та моніторингу</t>
  </si>
  <si>
    <t>Показник загального використання відновлюваної енергії в індустріальному парку дорівнює середньому річному показнику загального енергоспоживання або перевищує його.</t>
  </si>
  <si>
    <r>
      <t>Керуюча компанія парку ставить амбітні цілі (вище за норми, встановлені для промисловості) щодо максимальних показників інтенсивності вуглецю (максимум кілограм діоксиду вуглецю еквівалентного (кг CO</t>
    </r>
    <r>
      <rPr>
        <vertAlign val="subscript"/>
        <sz val="11"/>
        <color theme="1"/>
        <rFont val="Calibri"/>
        <family val="2"/>
        <scheme val="minor"/>
      </rPr>
      <t>2</t>
    </r>
    <r>
      <rPr>
        <sz val="11"/>
        <color theme="1"/>
        <rFont val="Calibri"/>
        <family val="2"/>
        <scheme val="minor"/>
      </rPr>
      <t>-екв.) / кіловат⋅годину (кВт⋅год) для парку та компаній-учасників. Відповідно до місцевих норм та орієнтирів секторів промисловості, необхідно встановлювати коротко-, середньо- та довгострокові цілі.</t>
    </r>
  </si>
  <si>
    <t>Керуюча компанія парку встановлює амбітні цілі щодо максимальних показників енергоємності виробничу одиницю (кВт⋅год/$ обігу) для парку та компаній-учасників. Відповідно до місцевих норм та орієнтирів секторів промисловості, необхідно встановлювати коротко-, середньо- та довгострокові цілі.</t>
  </si>
  <si>
    <t>100% загального попиту на воду з боку компаній-учасників індустріального парку не призводить до значного негативного впливу на джерела водних ресурсів або місцеві громади.</t>
  </si>
  <si>
    <t>Щонайменше 95% промислових стічних вод, що утворюються в результаті діяльності індустріального парку та компаній-учасників, обробляються відповідно до екологічних стандартів.</t>
  </si>
  <si>
    <t>Щонайменше 50% загального обсягу стічних вод, що утворюються в результаті діяльності компаній-учасників парку, використовуються відповідально в індустріальному парку або поза його межами.</t>
  </si>
  <si>
    <t>Щонайменше 20% твердих відходів, що утворюються в результаті діяльності компаній-учасників парку, повторно використовуються іншими компаніями, сусідніми громадами або муніципалітетами.</t>
  </si>
  <si>
    <t>100% компаній-учасників поводяться з токсичними та небезпечними матеріалами, зберігають, транспортують та утилізують їх належним чином.</t>
  </si>
  <si>
    <t>Менше 50% відходів, що утворюються в результаті діяльності компаній-учасників парку, потрапляють на звалища.</t>
  </si>
  <si>
    <t>Щонайменше 5% відкритого простору парку відведено для місцевої флори і фауни.</t>
  </si>
  <si>
    <t>Щонайменше 50% компаній-учасників парку мають стратегії із запобігання забрудненню та скорочення викидів, спрямовані на зниження інтенсивності та масового потоку забруднення/викидів, що виходять за межі національних норм.</t>
  </si>
  <si>
    <t>Щонайменше 30% компаній парку із найвищим рівнем забруднення мають систему управління ризиками, яка: (a) визначає аспекти, що впливають на довкілля та; (b) визначає рівень значущості для кожного екологічного аспекту.</t>
  </si>
  <si>
    <t>Є спеціальний персонал для планування та управління стандартами якості у соціальній сфері (у складі керуючої компанії парку).</t>
  </si>
  <si>
    <t>Основна первинна соціальна інфраструктура була належним чином передбачена в генеральному плані парку та повністю функціонує.</t>
  </si>
  <si>
    <t>Щонайменше 75% всіх компаній-учасників індустріального парку зі штатом більше 250 співробітників мають функціональну систему з охорони праці та техніки безпеки.</t>
  </si>
  <si>
    <t xml:space="preserve">100% скарг, отриманих керуючою компанією парку, розглядаються протягом 90 днів. </t>
  </si>
  <si>
    <t>Щонайменше 60% скарг, отриманих керуючою компанією парку, вирішені у повному обсязі.</t>
  </si>
  <si>
    <t>Щонайменше 75% усіх компаній-учасників парку зі штатом більше 250 співробітників мають етичний кодекс, відповідно до якого здійснюється розгляд скарг.</t>
  </si>
  <si>
    <t>Щонайменше 75% всіх компаній-учасників індустріального парку зі штатом більше 250 співробітників мають систему із запобігання випадкам домагання та реагування на них.</t>
  </si>
  <si>
    <t>Щонайменше 80% опитаних працівників повідомляють про задоволення соціальною інфраструктурою.</t>
  </si>
  <si>
    <t>100% питань щодо заходів забезпечення безпеки, техніки безпеки належним чином вирішуються протягом 30 днів.</t>
  </si>
  <si>
    <t>75% всіх компаній-учасників парку зі штатом більше 250% співробітників мають програму професійної підготовки і розвитку.</t>
  </si>
  <si>
    <t>Щонайменше 20% жінок, які працюють у парку, отримують переваги від використання програм підтримки/інфраструктури, спрямованих на розвиток навичок.</t>
  </si>
  <si>
    <t>Щонайменше 80% опитаних членів громади задоволені якістю діалогу, встановленого з громадою.</t>
  </si>
  <si>
    <t>Щонайменше два інформаційно-просвітницькі заходи, які проводяться керуючою компанією парку щорічно, отримали позитивні відгуки від більше ніж 80% опитаних членів громади.</t>
  </si>
  <si>
    <t>Керуюча компанія парку планує створювати певну кількість нових робочих місць певного типу (впроваджуючи принципи інклюзивності та різноманіття) відповідно до цілей, встановлених урядом країни.</t>
  </si>
  <si>
    <t>Керуюча компанія парку сприяє створенню МСП, які надають послуги компаніям-учасникам парку та підвищують їхню ефективність.</t>
  </si>
  <si>
    <t>На основі бізнес-плану, було проведено дослідження попиту та техніко-економічне обґрунтування щодо конкретних «зелених» пропозицій у сфері інфраструктури та надання послуг з метою обґрунтування їх планування та впровадження в індустріальному парку.</t>
  </si>
  <si>
    <t>Під контролем керуючої компанії, індустріальний парк виконує відповідні цілі уряду, включно щодо прямих внутрішніх та іноземних інвестицій, а також податкових надходжень.</t>
  </si>
  <si>
    <t>Щонайменше 60% працівників, зайнятих в індустріальному парку, проживають на такій відстані, яка уможливлює щоденні поїздки на роботу і назад.</t>
  </si>
  <si>
    <t>Щонайменше 25% від загальної кількості працівників компаній-учасників індустріального парку працевлаштовані напряму (тобто, працевлаштовані не за принципом отримання плати залежно від результату або через фірму з постачання робочої сили) та мають постійні контракти.</t>
  </si>
  <si>
    <t>Щонайменше 25% компаній-учасників парку користуються послугами місцевих постачальників для здійснення щонайменше 80% загальної вартості закупівель.</t>
  </si>
  <si>
    <t>Щонайменше 90% загального обсягу закупівель керуюча компанія парку здійснює у місцевих компаній або постачальників послуг.</t>
  </si>
  <si>
    <t>В середньому, показник заповненості місця, доступного для компаній-учасників, складав &gt;50% за останні 5 років.</t>
  </si>
  <si>
    <t>ЕТАП 1: ОЦІНКА ІНДУСТРІАЛЬНОГО ПАРКУ</t>
  </si>
  <si>
    <t>Чи відповідає парк орієнтирам (бенчмаркам) ЕІП 
НА ДАНИЙ МОМЕНТ?</t>
  </si>
  <si>
    <t>Оберіть, будь ласка</t>
  </si>
  <si>
    <t>Назва індустріального парку:</t>
  </si>
  <si>
    <t>Дата проведення оцінки:</t>
  </si>
  <si>
    <t>ПІБ особи, що проводить оцінку:</t>
  </si>
  <si>
    <t>Введіть назву індустріального парку:</t>
  </si>
  <si>
    <t>Введіть дату</t>
  </si>
  <si>
    <t>Введіть ПІБ</t>
  </si>
  <si>
    <t>Примітки та свідчення про поточні показники діяльності індустріального парку</t>
  </si>
  <si>
    <t>Можливості індустріального парку в сфері ЕІП</t>
  </si>
  <si>
    <t>ЕТАП 2: ВІДБІР МОЖЛИВОСТЕЙ У СФЕРІ ЕІП ДЛЯ ПЛАНУВАННЯ ДІЙ ТА МОНІТОРИНГУ</t>
  </si>
  <si>
    <t>Якою є ймовірна ДОСЯЖНІСТЬ можливості у сфері ЕІП?</t>
  </si>
  <si>
    <t>Якими є ймовірні ПЕРЕВАГИ можливості у сфері ЕІП?</t>
  </si>
  <si>
    <t>Зацікавленість з боку керуючої компанії парку?</t>
  </si>
  <si>
    <t>Вибір можливості у сфері ЕІП для короткострокової реалізації?</t>
  </si>
  <si>
    <t>Коментарі</t>
  </si>
  <si>
    <t>Категорії оцінки</t>
  </si>
  <si>
    <t>Індустріальний парк</t>
  </si>
  <si>
    <t>ПОТОЧНІ ПОКАЗНИКИ РЕЗУЛЬТАТІВ ДІЯЛЬНОСТІ Кількість орієнтирів (бенчмарків)</t>
  </si>
  <si>
    <t>Так</t>
  </si>
  <si>
    <r>
      <t xml:space="preserve">% досягнутих застосовних орієнтирів ЕІП (бенчмарків) 
</t>
    </r>
    <r>
      <rPr>
        <sz val="11"/>
        <color theme="0"/>
        <rFont val="Calibri"/>
        <family val="2"/>
        <scheme val="minor"/>
      </rPr>
      <t>Відповідно до Міжнародних рамкових положень про ЕІП (ЮНІДО, ГСБ, GIZ, 2017)</t>
    </r>
  </si>
  <si>
    <t>Поточні показники результатів діяльності</t>
  </si>
  <si>
    <t>У підсумку «Так»</t>
  </si>
  <si>
    <t>Частково</t>
  </si>
  <si>
    <t>Загальна кількість бенчмарків викл.  «н/з»</t>
  </si>
  <si>
    <t>Ні</t>
  </si>
  <si>
    <t>% досягнутих застосовних орієнтирів (бенчмарків)</t>
  </si>
  <si>
    <t>Необхідне підтвердження</t>
  </si>
  <si>
    <t>У підсумку «Необхідне підтвердження»</t>
  </si>
  <si>
    <t>н/з</t>
  </si>
  <si>
    <t>Припустимі показники діяльності по закінченню ГПЕІП</t>
  </si>
  <si>
    <t>Загальна кількість бенчмарків викл. «н/з»</t>
  </si>
  <si>
    <t>Потенціал покращення</t>
  </si>
  <si>
    <t>ІНІЦІАТИВИ ЕІП ДЛЯ ІНДУСТРІАЛЬНОГО ПАРКУ</t>
  </si>
  <si>
    <t>#</t>
  </si>
  <si>
    <t>Н/З</t>
  </si>
  <si>
    <t>Вода
(приклад)</t>
  </si>
  <si>
    <t>Робота з місцевим населенням
(приклад)</t>
  </si>
  <si>
    <t>Коротка назва ініціативи ЕІП</t>
  </si>
  <si>
    <r>
      <rPr>
        <b/>
        <sz val="11"/>
        <color theme="1" tint="0.499984740745262"/>
        <rFont val="Calibri"/>
        <family val="2"/>
        <scheme val="minor"/>
      </rPr>
      <t xml:space="preserve">Приклад: </t>
    </r>
    <r>
      <rPr>
        <sz val="11"/>
        <color theme="1" tint="0.499984740745262"/>
        <rFont val="Calibri"/>
        <family val="2"/>
        <scheme val="minor"/>
      </rPr>
      <t>Розробка централізованої системи очищення стічних вод для індустріального парку</t>
    </r>
  </si>
  <si>
    <r>
      <rPr>
        <b/>
        <sz val="11"/>
        <color theme="1" tint="0.499984740745262"/>
        <rFont val="Calibri"/>
        <family val="2"/>
        <scheme val="minor"/>
      </rPr>
      <t xml:space="preserve">Приклад: </t>
    </r>
    <r>
      <rPr>
        <sz val="11"/>
        <color theme="1" tint="0.499984740745262"/>
        <rFont val="Calibri"/>
        <family val="2"/>
        <scheme val="minor"/>
      </rPr>
      <t xml:space="preserve">Регулярна організація інформаційно-просвітницьких заходів з метою залучення місцевої громаду до ключових подій та майбутніх планів індустріального парку </t>
    </r>
  </si>
  <si>
    <t>500 000 євро</t>
  </si>
  <si>
    <t>н/з (заходи проводяться у конференцзалі керуючої компанії)</t>
  </si>
  <si>
    <t>Фінансування CAPEX</t>
  </si>
  <si>
    <t>350 000 євро (галузі в парку)
150 000 євро (міжнародний донор)</t>
  </si>
  <si>
    <t>Оцінюється приблизно в 25 000 євро на рік</t>
  </si>
  <si>
    <t>Бюджет 1000 євро на захід</t>
  </si>
  <si>
    <t>Останнє оновлення даної робочої таблиці:</t>
  </si>
  <si>
    <t>ПІБ особи, що оновлює робочу таблицю:</t>
  </si>
  <si>
    <t>Відшкодування витрат</t>
  </si>
  <si>
    <t>Включити до плати за очищення стічних вод</t>
  </si>
  <si>
    <t>Частина загального адміністративного бюджету керуючої компанії парку</t>
  </si>
  <si>
    <t>ЗАХОДИ З РЕАЛІЗАЦІЇ ІНІЦІАТИВ ЕІП</t>
  </si>
  <si>
    <t>Заплановані заходи</t>
  </si>
  <si>
    <t>Провести попереднє техніко-економічне обґрунтування</t>
  </si>
  <si>
    <t>Провести техніко-економічне обґрунтування</t>
  </si>
  <si>
    <t>Обрати найбільш здійсненну опцію</t>
  </si>
  <si>
    <t>Встановлення обраної системи очищення стічних вод</t>
  </si>
  <si>
    <t>Початок експлуатації системи очищення стічних вод</t>
  </si>
  <si>
    <t>Зробіть оголошення про проведення заходу за участю громади</t>
  </si>
  <si>
    <t>Організуйте виступи доповідачів та показ презентацій для проведення заходу</t>
  </si>
  <si>
    <t>Організуйте харчування</t>
  </si>
  <si>
    <t>Проведіть інформаційно-просвітницькі заходи для громади у 2018 році</t>
  </si>
  <si>
    <r>
      <t xml:space="preserve">Період часу
</t>
    </r>
    <r>
      <rPr>
        <sz val="11"/>
        <color theme="1"/>
        <rFont val="Calibri"/>
        <family val="2"/>
        <scheme val="minor"/>
      </rPr>
      <t>(наприклад, дата початку та кінцева дата)</t>
    </r>
  </si>
  <si>
    <t>січень - липень 2018</t>
  </si>
  <si>
    <t>липень - жовтень 2018</t>
  </si>
  <si>
    <t>листопад 2018</t>
  </si>
  <si>
    <t>січень - листопад 2019</t>
  </si>
  <si>
    <t>грудень 2019</t>
  </si>
  <si>
    <t>Щонайменше за 3 тижні до заходу</t>
  </si>
  <si>
    <t>Щонайменше за 2 тижні до заходу</t>
  </si>
  <si>
    <t>Щонайменше за 1 тиждень до заходу</t>
  </si>
  <si>
    <t>1 квітня, 1 липня, 1 вересня та 1 грудня 2018</t>
  </si>
  <si>
    <t>Відповідальний</t>
  </si>
  <si>
    <t>Вибрана інженерна компанія</t>
  </si>
  <si>
    <t>Вибраний підрядник</t>
  </si>
  <si>
    <t>Повідомлення про хід роботи</t>
  </si>
  <si>
    <t>Завершено</t>
  </si>
  <si>
    <t>Відстрочено</t>
  </si>
  <si>
    <t>Ще не розпочато</t>
  </si>
  <si>
    <t>Коригувальні заходи</t>
  </si>
  <si>
    <t>Подальша робота над контрактом з боку керуючої компанії парку з метою прискорення процесу встановлення системи очищення стічних вод</t>
  </si>
  <si>
    <t>SMART-ЦІЛІ: КОНКРЕТНІ, ВИМІРЮВАНІ, ДОСЯЖНІ, РЕАЛІСТИЧНІ ТА ПЕВНІ ЗА ЧАСОМ</t>
  </si>
  <si>
    <t>Опис цілі</t>
  </si>
  <si>
    <t xml:space="preserve">Відсоток промислових стічних вод індустріального парку, які проходять обробку у системі очищення стічних вод </t>
  </si>
  <si>
    <t>Відсоток членів громади, які задоволені інформаційно-просвітницьким заходом</t>
  </si>
  <si>
    <t>Засоби для вимірювання рівня продуктивності роботи</t>
  </si>
  <si>
    <t>Моніторингова система керуючої компанії парку</t>
  </si>
  <si>
    <t>Коротке опитування учасників заходів</t>
  </si>
  <si>
    <t>Цільове значення та час</t>
  </si>
  <si>
    <t>мін 75% до 2020</t>
  </si>
  <si>
    <t>мін 80% до 2020</t>
  </si>
  <si>
    <t>ФАКТИЧНІ ПОКАЗНИКИ РЕЗУЛЬТАТІВ ДІЯЛЬНОСТІ</t>
  </si>
  <si>
    <t>Без опитування</t>
  </si>
  <si>
    <t>Введіть період</t>
  </si>
  <si>
    <t>Екологічні показники діяльності</t>
  </si>
  <si>
    <t>Соціальні показники діяльності</t>
  </si>
  <si>
    <t>Економічні показники діяльності</t>
  </si>
  <si>
    <t>Загальні показники діяльності</t>
  </si>
  <si>
    <r>
      <rPr>
        <b/>
        <sz val="14"/>
        <color theme="0"/>
        <rFont val="Arial"/>
        <family val="2"/>
        <charset val="204"/>
      </rPr>
      <t xml:space="preserve">ГРАФІК З ПОКАЗНИКАМИ ДІЯЛЬНОСТІ 
</t>
    </r>
    <r>
      <rPr>
        <sz val="14"/>
        <color theme="0"/>
        <rFont val="Arial"/>
        <family val="2"/>
        <charset val="204"/>
      </rPr>
      <t>ВІДПОВІДНО ДО МІЖНАРОДНИХ РАМКОВИХ ПОЛОЖЕНЬ ПРО ЕІП</t>
    </r>
  </si>
  <si>
    <t>Сформулюйте можливості ЕІП (вибрані на етапі 2) у конкретні ініціативи. Для кожної ініціативи:
* Оцініть CAPEX, OPEX та модель відшкодування витрат
* Визначте заходи, які необхідно вжити для реалізації ініціативи, зокрема визначте часовий період, призначте відповідальну особу, підготуйте відомість про хід виконання та, у разі потреби, визначте дії для коригування ситуації.
* Визначте SMART-цілі (конкретні, вимірювані, що мають виконавця, реалістичні, обмежені в часі) та контролюйте рівень їх виконання
З огляду на те, що керуюча компанія парку вже може мати впроваджені системи моніторингу та управління, передбачається, що процеси планування та моніторингу щодо пріоритетних можливостей ЕІП будуть адаптовані під впроваджені системи та відповідно до конкретних потреб керуючої компанії парку.</t>
  </si>
  <si>
    <r>
      <rPr>
        <b/>
        <sz val="10"/>
        <color theme="1"/>
        <rFont val="Calibri"/>
        <family val="2"/>
        <charset val="204"/>
        <scheme val="minor"/>
      </rPr>
      <t xml:space="preserve">Період часу
</t>
    </r>
    <r>
      <rPr>
        <sz val="10"/>
        <color theme="1"/>
        <rFont val="Calibri"/>
        <family val="2"/>
        <charset val="204"/>
        <scheme val="minor"/>
      </rPr>
      <t>(наприклад, дата початку та кінцева дата)</t>
    </r>
  </si>
  <si>
    <t>Не застосовно</t>
  </si>
  <si>
    <t>(НЕОБОВ'ЯЗКОВО)
Які припустимі показники результатів діяльності?
(наприклад, через 2-3 РОКИ)</t>
  </si>
  <si>
    <t>• Міжнародні рамкові положення ЕІП забезпечують надійну основу для проведення оцінки індустріального парку з урахуванням міжнародних орієнтирів (бенчмарків).
• Підготовчу роботу слід проводити перед зустріччю з керуючою компанією парку з метою забезпечення ефективного використання інструменту (наприклад, переклад показників результатів діяльності, доповнення інструменту доступною інформацією).
• Проведення такої оцінки також є для керуючої компанії парку основою для підтримки взаємодії із зовнішніми зацікавленими сторонами щодо стратегічної позиції, поточних показників діяльності та майбутніх планів переходу до принципів екоіндустріального парку.</t>
  </si>
  <si>
    <r>
      <t>ПЛАНУВАННЯ, УПРАВЛІННЯ ТА МОНІТОРИНГ ЩОДО ІНІЦІАТИВ У СФЕРІ ЕІП</t>
    </r>
    <r>
      <rPr>
        <sz val="12"/>
        <color theme="0"/>
        <rFont val="Arial"/>
        <family val="2"/>
      </rPr>
      <t xml:space="preserve">
РОБОЧА ТАБЛИЦЯ ДЛЯ КЕРУЮЧОЇ КОМПАНІЇ ПАРКУ</t>
    </r>
  </si>
  <si>
    <t>Instructions</t>
  </si>
  <si>
    <t>Steps 1 &amp; 2 - Assess &amp; select</t>
  </si>
  <si>
    <t>Graph - EIP performance</t>
  </si>
  <si>
    <t>Step 3 - Plan, manage &amp; monitor</t>
  </si>
  <si>
    <t>Інструкції</t>
  </si>
  <si>
    <t>Етапи 1 та 2 - Оцінка і відбір</t>
  </si>
  <si>
    <t xml:space="preserve">Графік - результати діяльності ЕІП </t>
  </si>
  <si>
    <t>Етап 3 - Планування, управління та моніторинг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</si>
</sst>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1"/>
      <color theme="1"/>
      <name val="Calibri"/>
      <family val="2"/>
      <scheme val="minor"/>
    </font>
    <font>
      <sz val="10"/>
      <color theme="1"/>
      <name val="Calibri"/>
      <family val="2"/>
      <charset val="136"/>
      <scheme val="minor"/>
    </font>
    <font>
      <b/>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name val="Calibri"/>
      <family val="2"/>
      <scheme val="minor"/>
    </font>
    <font>
      <b/>
      <sz val="11"/>
      <color theme="0"/>
      <name val="Calibri"/>
      <family val="2"/>
      <scheme val="minor"/>
    </font>
    <font>
      <sz val="11"/>
      <color theme="0" tint="-0.499984740745262"/>
      <name val="Calibri"/>
      <family val="2"/>
      <scheme val="minor"/>
    </font>
    <font>
      <u/>
      <sz val="11"/>
      <color theme="10"/>
      <name val="Calibri"/>
      <family val="2"/>
      <scheme val="minor"/>
    </font>
    <font>
      <b/>
      <sz val="12"/>
      <color theme="0"/>
      <name val="Calibri"/>
      <family val="2"/>
      <scheme val="minor"/>
    </font>
    <font>
      <vertAlign val="subscript"/>
      <sz val="11"/>
      <color theme="1"/>
      <name val="Calibri"/>
      <family val="2"/>
      <scheme val="minor"/>
    </font>
    <font>
      <sz val="8"/>
      <name val="Calibri"/>
      <family val="2"/>
      <scheme val="minor"/>
    </font>
    <font>
      <sz val="10"/>
      <color theme="1" tint="0.34998626667073579"/>
      <name val="Calibri"/>
      <family val="2"/>
      <scheme val="minor"/>
    </font>
    <font>
      <b/>
      <sz val="24"/>
      <color theme="0"/>
      <name val="Arial"/>
      <family val="2"/>
    </font>
    <font>
      <b/>
      <sz val="12"/>
      <name val="Calibri"/>
      <family val="2"/>
      <scheme val="minor"/>
    </font>
    <font>
      <b/>
      <sz val="14"/>
      <color rgb="FF81BD38"/>
      <name val="Arial"/>
      <family val="2"/>
    </font>
    <font>
      <sz val="12"/>
      <color theme="0"/>
      <name val="Calibri"/>
      <family val="2"/>
      <scheme val="minor"/>
    </font>
    <font>
      <sz val="12"/>
      <color theme="1"/>
      <name val="Calibri"/>
      <family val="2"/>
      <scheme val="minor"/>
    </font>
    <font>
      <sz val="11"/>
      <color theme="1" tint="0.34998626667073579"/>
      <name val="Calibri"/>
      <family val="2"/>
      <scheme val="minor"/>
    </font>
    <font>
      <u/>
      <sz val="11"/>
      <color theme="11"/>
      <name val="Calibri"/>
      <family val="2"/>
      <scheme val="minor"/>
    </font>
    <font>
      <sz val="11"/>
      <color theme="1" tint="0.499984740745262"/>
      <name val="Calibri"/>
      <family val="2"/>
      <scheme val="minor"/>
    </font>
    <font>
      <b/>
      <sz val="11"/>
      <color theme="1" tint="0.499984740745262"/>
      <name val="Calibri"/>
      <family val="2"/>
      <scheme val="minor"/>
    </font>
    <font>
      <b/>
      <sz val="20"/>
      <color theme="0"/>
      <name val="Arial"/>
      <family val="2"/>
    </font>
    <font>
      <sz val="20"/>
      <color theme="0"/>
      <name val="Arial"/>
      <family val="2"/>
    </font>
    <font>
      <b/>
      <sz val="18"/>
      <color theme="0"/>
      <name val="Arial"/>
      <family val="2"/>
    </font>
    <font>
      <sz val="18"/>
      <color theme="0"/>
      <name val="Arial"/>
      <family val="2"/>
    </font>
    <font>
      <sz val="11"/>
      <color theme="1" tint="0.499984740745262"/>
      <name val="Calibri"/>
      <family val="2"/>
      <scheme val="minor"/>
    </font>
    <font>
      <b/>
      <sz val="11"/>
      <color rgb="FF4C1966"/>
      <name val="Calibri"/>
      <family val="2"/>
      <scheme val="minor"/>
    </font>
    <font>
      <b/>
      <sz val="14"/>
      <color rgb="FF4C1966"/>
      <name val="Calibri"/>
      <family val="2"/>
      <scheme val="minor"/>
    </font>
    <font>
      <sz val="11"/>
      <color rgb="FFFF0000"/>
      <name val="Calibri"/>
      <family val="2"/>
      <scheme val="minor"/>
    </font>
    <font>
      <sz val="11"/>
      <color theme="0"/>
      <name val="Calibri"/>
      <family val="2"/>
      <scheme val="minor"/>
    </font>
    <font>
      <b/>
      <sz val="14"/>
      <color theme="0"/>
      <name val="Arial"/>
      <family val="2"/>
    </font>
    <font>
      <b/>
      <sz val="11"/>
      <color theme="0"/>
      <name val="Arial"/>
      <family val="2"/>
    </font>
    <font>
      <b/>
      <sz val="12"/>
      <color rgb="FF4C1966"/>
      <name val="Calibri"/>
      <family val="2"/>
      <scheme val="minor"/>
    </font>
    <font>
      <b/>
      <sz val="14"/>
      <color theme="1" tint="0.499984740745262"/>
      <name val="Calibri"/>
      <family val="2"/>
      <scheme val="minor"/>
    </font>
    <font>
      <b/>
      <sz val="14"/>
      <color theme="0"/>
      <name val="Calibri"/>
      <family val="2"/>
      <scheme val="minor"/>
    </font>
    <font>
      <b/>
      <sz val="14"/>
      <color theme="1" tint="0.34998626667073579"/>
      <name val="Calibri"/>
      <family val="2"/>
      <scheme val="minor"/>
    </font>
    <font>
      <i/>
      <sz val="11"/>
      <name val="Calibri"/>
      <family val="2"/>
      <scheme val="minor"/>
    </font>
    <font>
      <b/>
      <sz val="14"/>
      <color rgb="FFFFC000"/>
      <name val="Calibri"/>
      <family val="2"/>
      <scheme val="minor"/>
    </font>
    <font>
      <b/>
      <sz val="11"/>
      <color rgb="FFFFC000"/>
      <name val="Calibri"/>
      <family val="2"/>
      <scheme val="minor"/>
    </font>
    <font>
      <sz val="14"/>
      <color theme="0"/>
      <name val="Arial"/>
      <family val="2"/>
    </font>
    <font>
      <sz val="10"/>
      <color theme="1"/>
      <name val="Calibri"/>
      <family val="2"/>
      <scheme val="minor"/>
    </font>
    <font>
      <b/>
      <sz val="11"/>
      <color theme="0"/>
      <name val="Calibri"/>
      <family val="2"/>
      <charset val="204"/>
      <scheme val="minor"/>
    </font>
    <font>
      <b/>
      <sz val="10"/>
      <color theme="1"/>
      <name val="Calibri"/>
      <family val="2"/>
      <charset val="204"/>
      <scheme val="minor"/>
    </font>
    <font>
      <b/>
      <sz val="9"/>
      <color theme="1"/>
      <name val="Calibri"/>
      <family val="2"/>
      <charset val="204"/>
      <scheme val="minor"/>
    </font>
    <font>
      <b/>
      <sz val="14"/>
      <color theme="0"/>
      <name val="Arial"/>
      <family val="2"/>
      <charset val="204"/>
    </font>
    <font>
      <sz val="14"/>
      <color theme="0"/>
      <name val="Arial"/>
      <family val="2"/>
      <charset val="204"/>
    </font>
    <font>
      <i/>
      <sz val="10"/>
      <name val="Calibri"/>
      <family val="2"/>
      <charset val="204"/>
      <scheme val="minor"/>
    </font>
    <font>
      <sz val="10"/>
      <name val="Calibri"/>
      <family val="2"/>
      <charset val="204"/>
      <scheme val="minor"/>
    </font>
    <font>
      <b/>
      <sz val="10"/>
      <name val="Calibri"/>
      <family val="2"/>
      <charset val="204"/>
      <scheme val="minor"/>
    </font>
    <font>
      <sz val="10"/>
      <color theme="1"/>
      <name val="Calibri"/>
      <family val="2"/>
      <charset val="204"/>
      <scheme val="minor"/>
    </font>
    <font>
      <sz val="10"/>
      <color theme="1" tint="0.499984740745262"/>
      <name val="Calibri"/>
      <family val="2"/>
      <charset val="204"/>
      <scheme val="minor"/>
    </font>
    <font>
      <b/>
      <sz val="10"/>
      <name val="Calibri"/>
      <family val="2"/>
      <scheme val="minor"/>
    </font>
    <font>
      <b/>
      <sz val="9"/>
      <name val="Calibri"/>
      <family val="2"/>
      <scheme val="minor"/>
    </font>
    <font>
      <b/>
      <sz val="14"/>
      <color theme="1"/>
      <name val="Calibri"/>
      <family val="2"/>
      <scheme val="minor"/>
    </font>
    <font>
      <b/>
      <sz val="14"/>
      <name val="Calibri"/>
      <family val="2"/>
      <scheme val="minor"/>
    </font>
    <font>
      <sz val="9"/>
      <color theme="1"/>
      <name val="Calibri"/>
      <family val="2"/>
      <scheme val="minor"/>
    </font>
    <font>
      <sz val="10"/>
      <name val="Calibri"/>
      <family val="2"/>
      <scheme val="minor"/>
    </font>
    <font>
      <b/>
      <sz val="12"/>
      <color theme="0"/>
      <name val="Arial"/>
      <family val="2"/>
    </font>
    <font>
      <sz val="12"/>
      <color theme="0"/>
      <name val="Arial"/>
      <family val="2"/>
    </font>
    <font>
      <sz val="9"/>
      <color theme="1" tint="0.499984740745262"/>
      <name val="Calibri"/>
      <family val="2"/>
      <charset val="204"/>
      <scheme val="minor"/>
    </font>
  </fonts>
  <fills count="27">
    <fill>
      <patternFill patternType="none"/>
    </fill>
    <fill>
      <patternFill patternType="gray125"/>
    </fill>
    <fill>
      <patternFill patternType="solid">
        <fgColor theme="5"/>
        <bgColor indexed="64"/>
      </patternFill>
    </fill>
    <fill>
      <patternFill patternType="solid">
        <fgColor theme="7"/>
        <bgColor indexed="64"/>
      </patternFill>
    </fill>
    <fill>
      <patternFill patternType="solid">
        <fgColor theme="7" tint="0.79998168889431442"/>
        <bgColor indexed="64"/>
      </patternFill>
    </fill>
    <fill>
      <patternFill patternType="solid">
        <fgColor theme="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6DE"/>
        <bgColor indexed="64"/>
      </patternFill>
    </fill>
    <fill>
      <patternFill patternType="solid">
        <fgColor rgb="FF005394"/>
        <bgColor indexed="64"/>
      </patternFill>
    </fill>
    <fill>
      <patternFill patternType="solid">
        <fgColor rgb="FFD9E1F2"/>
        <bgColor indexed="64"/>
      </patternFill>
    </fill>
    <fill>
      <patternFill patternType="solid">
        <fgColor rgb="FFF9C51F"/>
        <bgColor indexed="64"/>
      </patternFill>
    </fill>
    <fill>
      <patternFill patternType="solid">
        <fgColor theme="0" tint="-0.14999847407452621"/>
        <bgColor indexed="64"/>
      </patternFill>
    </fill>
    <fill>
      <patternFill patternType="solid">
        <fgColor theme="0"/>
        <bgColor indexed="64"/>
      </patternFill>
    </fill>
    <fill>
      <patternFill patternType="solid">
        <fgColor rgb="FFECAD27"/>
        <bgColor rgb="FFFFC000"/>
      </patternFill>
    </fill>
    <fill>
      <patternFill patternType="solid">
        <fgColor rgb="FFECAD27"/>
        <bgColor rgb="FFECAD27"/>
      </patternFill>
    </fill>
    <fill>
      <patternFill patternType="solid">
        <fgColor rgb="FFECAD27"/>
        <bgColor auto="1"/>
      </patternFill>
    </fill>
    <fill>
      <patternFill patternType="solid">
        <fgColor rgb="FF8DC475"/>
        <bgColor indexed="64"/>
      </patternFill>
    </fill>
    <fill>
      <patternFill patternType="solid">
        <fgColor theme="8" tint="0.79998168889431442"/>
        <bgColor indexed="64"/>
      </patternFill>
    </fill>
    <fill>
      <patternFill patternType="solid">
        <fgColor rgb="FFD63D2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1"/>
        <bgColor indexed="64"/>
      </patternFill>
    </fill>
    <fill>
      <patternFill patternType="solid">
        <fgColor theme="1" tint="0.499984740745262"/>
        <bgColor indexed="64"/>
      </patternFill>
    </fill>
    <fill>
      <patternFill patternType="solid">
        <fgColor rgb="FFFFFF79"/>
        <bgColor indexed="64"/>
      </patternFill>
    </fill>
    <fill>
      <patternFill patternType="solid">
        <fgColor theme="0" tint="-0.499984740745262"/>
        <bgColor indexed="64"/>
      </patternFill>
    </fill>
    <fill>
      <patternFill patternType="solid">
        <fgColor theme="0" tint="-0.14996795556505021"/>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thin">
        <color auto="1"/>
      </right>
      <top/>
      <bottom style="thin">
        <color auto="1"/>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auto="1"/>
      </left>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thin">
        <color indexed="64"/>
      </left>
      <right/>
      <top/>
      <bottom style="thin">
        <color indexed="64"/>
      </bottom>
      <diagonal/>
    </border>
    <border>
      <left style="hair">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style="medium">
        <color auto="1"/>
      </left>
      <right/>
      <top style="thick">
        <color auto="1"/>
      </top>
      <bottom style="thin">
        <color auto="1"/>
      </bottom>
      <diagonal/>
    </border>
    <border>
      <left/>
      <right style="medium">
        <color auto="1"/>
      </right>
      <top style="thick">
        <color auto="1"/>
      </top>
      <bottom style="thin">
        <color auto="1"/>
      </bottom>
      <diagonal/>
    </border>
    <border>
      <left/>
      <right style="thick">
        <color auto="1"/>
      </right>
      <top style="thick">
        <color auto="1"/>
      </top>
      <bottom style="thin">
        <color auto="1"/>
      </bottom>
      <diagonal/>
    </border>
    <border>
      <left style="thick">
        <color auto="1"/>
      </left>
      <right style="hair">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style="thin">
        <color auto="1"/>
      </top>
      <bottom/>
      <diagonal/>
    </border>
    <border>
      <left style="thick">
        <color auto="1"/>
      </left>
      <right style="thin">
        <color auto="1"/>
      </right>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hair">
        <color auto="1"/>
      </left>
      <right style="hair">
        <color auto="1"/>
      </right>
      <top style="thin">
        <color auto="1"/>
      </top>
      <bottom style="thick">
        <color auto="1"/>
      </bottom>
      <diagonal/>
    </border>
    <border>
      <left style="hair">
        <color auto="1"/>
      </left>
      <right style="medium">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6">
    <xf numFmtId="0" fontId="0" fillId="0" borderId="0"/>
    <xf numFmtId="0" fontId="9" fillId="0" borderId="0" applyNumberFormat="0" applyFill="0" applyBorder="0" applyAlignment="0" applyProtection="0"/>
    <xf numFmtId="0" fontId="6" fillId="11" borderId="1" applyAlignment="0">
      <alignment horizontal="right" vertical="center"/>
    </xf>
    <xf numFmtId="0" fontId="20" fillId="0" borderId="0" applyNumberFormat="0" applyFill="0" applyBorder="0" applyAlignment="0" applyProtection="0"/>
    <xf numFmtId="0" fontId="20" fillId="0" borderId="0" applyNumberFormat="0" applyFill="0" applyBorder="0" applyAlignment="0" applyProtection="0"/>
    <xf numFmtId="9" fontId="5" fillId="0" borderId="0" applyFont="0" applyFill="0" applyBorder="0" applyAlignment="0" applyProtection="0"/>
  </cellStyleXfs>
  <cellXfs count="457">
    <xf numFmtId="0" fontId="0" fillId="0" borderId="0" xfId="0"/>
    <xf numFmtId="0" fontId="0" fillId="0" borderId="0" xfId="0" applyAlignment="1">
      <alignment vertical="top"/>
    </xf>
    <xf numFmtId="0" fontId="3" fillId="0" borderId="0" xfId="0" applyFont="1" applyAlignment="1">
      <alignment horizontal="left" vertical="top"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 fillId="0" borderId="0" xfId="0" applyFont="1" applyAlignment="1">
      <alignment vertical="top" wrapText="1"/>
    </xf>
    <xf numFmtId="0" fontId="9" fillId="0" borderId="0" xfId="1" applyAlignment="1">
      <alignment vertical="center" wrapText="1"/>
    </xf>
    <xf numFmtId="0" fontId="0" fillId="0" borderId="0" xfId="0" applyAlignment="1">
      <alignment wrapText="1"/>
    </xf>
    <xf numFmtId="0" fontId="16" fillId="0" borderId="0" xfId="0" applyFont="1" applyAlignment="1">
      <alignment vertical="center" wrapText="1"/>
    </xf>
    <xf numFmtId="0" fontId="3" fillId="8" borderId="1" xfId="0" applyFont="1" applyFill="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vertical="center"/>
    </xf>
    <xf numFmtId="0" fontId="3" fillId="8" borderId="13" xfId="0" applyFont="1" applyFill="1" applyBorder="1" applyAlignment="1">
      <alignment horizontal="left" vertical="center" wrapText="1" indent="1"/>
    </xf>
    <xf numFmtId="0" fontId="0" fillId="8" borderId="13" xfId="0" applyFill="1" applyBorder="1" applyAlignment="1">
      <alignment horizontal="left" vertical="center" wrapText="1" indent="1"/>
    </xf>
    <xf numFmtId="0" fontId="5" fillId="0" borderId="0" xfId="0" applyFont="1" applyAlignment="1">
      <alignment vertical="center" wrapText="1"/>
    </xf>
    <xf numFmtId="0" fontId="7" fillId="0" borderId="6" xfId="0" applyFont="1" applyBorder="1" applyAlignment="1">
      <alignment horizontal="center" vertical="center" wrapText="1"/>
    </xf>
    <xf numFmtId="0" fontId="7" fillId="0" borderId="4" xfId="0" applyFont="1" applyBorder="1" applyAlignment="1">
      <alignment vertical="center" wrapText="1"/>
    </xf>
    <xf numFmtId="0" fontId="18" fillId="0" borderId="0" xfId="0" applyFont="1" applyAlignment="1">
      <alignment vertical="center" wrapText="1"/>
    </xf>
    <xf numFmtId="0" fontId="10" fillId="0" borderId="6" xfId="0" applyFont="1" applyBorder="1" applyAlignment="1">
      <alignment horizontal="center" vertical="center" wrapText="1"/>
    </xf>
    <xf numFmtId="0" fontId="10" fillId="0" borderId="4" xfId="0" applyFont="1" applyBorder="1" applyAlignment="1">
      <alignment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10" fillId="9" borderId="5" xfId="0" applyFont="1" applyFill="1" applyBorder="1" applyAlignment="1">
      <alignment vertical="center" wrapText="1"/>
    </xf>
    <xf numFmtId="0" fontId="10" fillId="9" borderId="8" xfId="0" applyFont="1" applyFill="1" applyBorder="1" applyAlignment="1">
      <alignment vertical="center" wrapText="1"/>
    </xf>
    <xf numFmtId="0" fontId="21" fillId="0" borderId="4" xfId="0" applyFont="1" applyBorder="1" applyAlignment="1">
      <alignment vertical="center" wrapText="1"/>
    </xf>
    <xf numFmtId="0" fontId="21" fillId="0" borderId="1" xfId="0" applyFont="1" applyBorder="1" applyAlignment="1">
      <alignment horizontal="center"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0" fontId="21" fillId="0" borderId="5" xfId="0" applyFont="1" applyBorder="1" applyAlignment="1">
      <alignment horizontal="center" vertical="center" wrapText="1"/>
    </xf>
    <xf numFmtId="0" fontId="21" fillId="0" borderId="5" xfId="0" applyFont="1" applyBorder="1" applyAlignment="1">
      <alignment vertical="center" wrapText="1"/>
    </xf>
    <xf numFmtId="49" fontId="21" fillId="0" borderId="5" xfId="0" applyNumberFormat="1" applyFont="1" applyBorder="1" applyAlignment="1">
      <alignment vertical="center" wrapText="1"/>
    </xf>
    <xf numFmtId="0" fontId="0" fillId="8" borderId="15" xfId="0" applyFill="1" applyBorder="1" applyAlignment="1">
      <alignment horizontal="left" vertical="center" wrapText="1" indent="1"/>
    </xf>
    <xf numFmtId="0" fontId="3" fillId="8"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49" fontId="2" fillId="7" borderId="2" xfId="0" applyNumberFormat="1"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10"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2" fillId="7" borderId="1" xfId="0" applyNumberFormat="1" applyFont="1" applyFill="1" applyBorder="1" applyAlignment="1">
      <alignment horizontal="center" vertical="center" wrapText="1"/>
    </xf>
    <xf numFmtId="0" fontId="5" fillId="8" borderId="1" xfId="0" applyFont="1" applyFill="1" applyBorder="1" applyAlignment="1">
      <alignment vertical="center" wrapText="1"/>
    </xf>
    <xf numFmtId="49" fontId="5" fillId="8" borderId="1" xfId="0" applyNumberFormat="1" applyFont="1" applyFill="1" applyBorder="1" applyAlignment="1">
      <alignment vertical="center" wrapText="1"/>
    </xf>
    <xf numFmtId="0" fontId="5" fillId="8"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5" fillId="0" borderId="0" xfId="0" applyNumberFormat="1"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21" fillId="0" borderId="5" xfId="0" applyFont="1" applyBorder="1" applyAlignment="1">
      <alignment horizontal="left" vertical="center" wrapText="1"/>
    </xf>
    <xf numFmtId="0" fontId="5" fillId="0" borderId="16" xfId="0" applyFont="1" applyBorder="1" applyAlignment="1">
      <alignment vertical="center" wrapText="1"/>
    </xf>
    <xf numFmtId="49" fontId="5" fillId="0" borderId="16" xfId="0" applyNumberFormat="1" applyFont="1" applyBorder="1" applyAlignment="1">
      <alignment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8" fillId="0" borderId="16" xfId="0" applyFont="1" applyBorder="1" applyAlignment="1">
      <alignment horizontal="center" vertical="center" wrapText="1"/>
    </xf>
    <xf numFmtId="0" fontId="5" fillId="0" borderId="4" xfId="0" applyFont="1" applyBorder="1" applyAlignment="1">
      <alignment vertical="center" wrapText="1"/>
    </xf>
    <xf numFmtId="0" fontId="5" fillId="8" borderId="1" xfId="0" applyFont="1" applyFill="1" applyBorder="1" applyAlignment="1">
      <alignment horizontal="left" vertical="center" wrapText="1"/>
    </xf>
    <xf numFmtId="0" fontId="5" fillId="0" borderId="5" xfId="0" applyFont="1" applyBorder="1" applyAlignment="1">
      <alignment vertical="center" wrapText="1"/>
    </xf>
    <xf numFmtId="49" fontId="5" fillId="0" borderId="5" xfId="0" applyNumberFormat="1" applyFont="1" applyBorder="1" applyAlignment="1">
      <alignment vertical="center" wrapText="1"/>
    </xf>
    <xf numFmtId="0" fontId="5" fillId="0" borderId="5" xfId="0" applyFont="1" applyBorder="1" applyAlignment="1">
      <alignment horizontal="left" vertical="center" wrapText="1"/>
    </xf>
    <xf numFmtId="0" fontId="8" fillId="0" borderId="5" xfId="0" applyFont="1" applyBorder="1" applyAlignment="1">
      <alignment horizontal="center" vertical="center" wrapText="1"/>
    </xf>
    <xf numFmtId="0" fontId="4" fillId="10" borderId="2"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6" fillId="10" borderId="2" xfId="0" applyFont="1" applyFill="1" applyBorder="1" applyAlignment="1">
      <alignment horizontal="center" vertical="center"/>
    </xf>
    <xf numFmtId="0" fontId="10" fillId="14" borderId="16" xfId="0" applyFont="1" applyFill="1" applyBorder="1" applyAlignment="1">
      <alignment horizontal="left" vertical="center" wrapText="1" indent="1"/>
    </xf>
    <xf numFmtId="0" fontId="10" fillId="14" borderId="16" xfId="0" applyFont="1" applyFill="1" applyBorder="1" applyAlignment="1">
      <alignment horizontal="left" vertical="center" wrapText="1"/>
    </xf>
    <xf numFmtId="0" fontId="10" fillId="17" borderId="16" xfId="0" applyFont="1" applyFill="1" applyBorder="1" applyAlignment="1">
      <alignment horizontal="left" vertical="center" wrapText="1"/>
    </xf>
    <xf numFmtId="0" fontId="10" fillId="17" borderId="16" xfId="0" applyFont="1" applyFill="1" applyBorder="1" applyAlignment="1">
      <alignment horizontal="left" vertical="center" wrapText="1" indent="1"/>
    </xf>
    <xf numFmtId="0" fontId="3" fillId="8" borderId="12" xfId="0" applyFont="1" applyFill="1" applyBorder="1" applyAlignment="1">
      <alignment horizontal="left" vertical="center" wrapText="1" indent="1"/>
    </xf>
    <xf numFmtId="0" fontId="10" fillId="19" borderId="16" xfId="0" applyFont="1" applyFill="1" applyBorder="1" applyAlignment="1">
      <alignment horizontal="left" vertical="center" wrapText="1"/>
    </xf>
    <xf numFmtId="0" fontId="10" fillId="19" borderId="16" xfId="0" applyFont="1" applyFill="1" applyBorder="1" applyAlignment="1">
      <alignment horizontal="left" vertical="center" wrapText="1" indent="1"/>
    </xf>
    <xf numFmtId="0" fontId="10" fillId="5" borderId="16" xfId="0" applyFont="1" applyFill="1" applyBorder="1" applyAlignment="1">
      <alignment horizontal="left" vertical="center" wrapText="1" indent="1"/>
    </xf>
    <xf numFmtId="0" fontId="10" fillId="5" borderId="16" xfId="0" applyFont="1" applyFill="1" applyBorder="1" applyAlignment="1">
      <alignment horizontal="left" vertical="center" wrapText="1"/>
    </xf>
    <xf numFmtId="0" fontId="17" fillId="15" borderId="16" xfId="0" applyFont="1" applyFill="1" applyBorder="1" applyAlignment="1">
      <alignment horizontal="left" vertical="center"/>
    </xf>
    <xf numFmtId="0" fontId="17" fillId="16" borderId="16" xfId="0" applyFont="1" applyFill="1" applyBorder="1" applyAlignment="1">
      <alignment horizontal="left" vertical="center"/>
    </xf>
    <xf numFmtId="0" fontId="10" fillId="15" borderId="16" xfId="0" applyFont="1" applyFill="1" applyBorder="1" applyAlignment="1">
      <alignment horizontal="left" vertical="center"/>
    </xf>
    <xf numFmtId="0" fontId="0" fillId="0" borderId="1" xfId="0" applyBorder="1" applyAlignment="1">
      <alignment horizontal="center"/>
    </xf>
    <xf numFmtId="0" fontId="0" fillId="0" borderId="1" xfId="0" applyBorder="1" applyAlignment="1">
      <alignment vertical="center"/>
    </xf>
    <xf numFmtId="0" fontId="2" fillId="20" borderId="1" xfId="0" applyFont="1" applyFill="1" applyBorder="1" applyAlignment="1">
      <alignment vertical="center"/>
    </xf>
    <xf numFmtId="0" fontId="2" fillId="20" borderId="1" xfId="0" applyFont="1" applyFill="1" applyBorder="1" applyAlignment="1">
      <alignment horizontal="center" vertical="center"/>
    </xf>
    <xf numFmtId="0" fontId="3" fillId="0" borderId="1" xfId="0" applyFont="1" applyBorder="1" applyAlignment="1">
      <alignment vertical="center" wrapText="1"/>
    </xf>
    <xf numFmtId="1" fontId="3" fillId="0" borderId="1" xfId="5" applyNumberFormat="1" applyFont="1" applyBorder="1" applyAlignment="1">
      <alignment horizontal="center" vertical="center"/>
    </xf>
    <xf numFmtId="9" fontId="3" fillId="0" borderId="1" xfId="5" applyFont="1" applyBorder="1" applyAlignment="1">
      <alignment horizontal="center" vertical="center"/>
    </xf>
    <xf numFmtId="0" fontId="3" fillId="0" borderId="0" xfId="0" applyFont="1" applyAlignment="1">
      <alignment vertical="top" wrapText="1"/>
    </xf>
    <xf numFmtId="0" fontId="33" fillId="13" borderId="0" xfId="0" applyFont="1" applyFill="1" applyAlignment="1">
      <alignment horizontal="left" vertical="center" wrapText="1"/>
    </xf>
    <xf numFmtId="0" fontId="0" fillId="13" borderId="0" xfId="0" applyFill="1" applyAlignment="1">
      <alignment wrapText="1"/>
    </xf>
    <xf numFmtId="0" fontId="0" fillId="0" borderId="0" xfId="0" applyBorder="1" applyAlignment="1">
      <alignment horizontal="left" vertical="center"/>
    </xf>
    <xf numFmtId="0" fontId="0" fillId="0" borderId="0" xfId="0" applyBorder="1" applyAlignment="1">
      <alignment horizontal="left"/>
    </xf>
    <xf numFmtId="0" fontId="0" fillId="0" borderId="0" xfId="0" applyBorder="1" applyAlignment="1">
      <alignment vertical="top" wrapText="1"/>
    </xf>
    <xf numFmtId="0" fontId="30" fillId="0" borderId="0" xfId="0" applyFont="1" applyBorder="1" applyAlignment="1">
      <alignment vertical="center" wrapText="1"/>
    </xf>
    <xf numFmtId="0" fontId="30" fillId="0" borderId="0" xfId="0" applyFont="1" applyBorder="1" applyAlignment="1">
      <alignment horizontal="left" vertical="center"/>
    </xf>
    <xf numFmtId="0" fontId="30" fillId="0" borderId="0" xfId="0" applyFont="1" applyBorder="1" applyAlignment="1">
      <alignment horizontal="left" vertical="center" wrapText="1"/>
    </xf>
    <xf numFmtId="0" fontId="0" fillId="0" borderId="0" xfId="0" applyBorder="1" applyAlignment="1">
      <alignment horizontal="left" vertical="center" wrapText="1"/>
    </xf>
    <xf numFmtId="0" fontId="9" fillId="0" borderId="0" xfId="1" applyBorder="1" applyAlignment="1">
      <alignment vertical="center" wrapText="1"/>
    </xf>
    <xf numFmtId="0" fontId="0" fillId="0" borderId="0" xfId="0" applyBorder="1" applyAlignment="1">
      <alignment wrapText="1"/>
    </xf>
    <xf numFmtId="0" fontId="16" fillId="0" borderId="0" xfId="0" applyFont="1" applyBorder="1" applyAlignment="1">
      <alignment vertical="center" wrapText="1"/>
    </xf>
    <xf numFmtId="0" fontId="0" fillId="0" borderId="0" xfId="0" applyBorder="1" applyAlignment="1">
      <alignment vertical="top"/>
    </xf>
    <xf numFmtId="0" fontId="28" fillId="0" borderId="0" xfId="0" applyFont="1" applyBorder="1" applyAlignment="1">
      <alignment vertical="center"/>
    </xf>
    <xf numFmtId="0" fontId="0" fillId="0" borderId="0" xfId="0" applyBorder="1" applyAlignment="1"/>
    <xf numFmtId="0" fontId="0" fillId="0" borderId="0" xfId="0" applyBorder="1" applyAlignment="1">
      <alignment horizontal="left" vertical="top"/>
    </xf>
    <xf numFmtId="0" fontId="34"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top" wrapText="1"/>
    </xf>
    <xf numFmtId="0" fontId="0" fillId="21" borderId="0" xfId="0" applyFill="1" applyAlignment="1">
      <alignment wrapText="1"/>
    </xf>
    <xf numFmtId="0" fontId="23" fillId="21" borderId="0" xfId="0" applyFont="1" applyFill="1" applyAlignment="1">
      <alignment vertical="top"/>
    </xf>
    <xf numFmtId="0" fontId="23" fillId="21" borderId="0" xfId="0" applyFont="1" applyFill="1" applyAlignment="1">
      <alignment vertical="center"/>
    </xf>
    <xf numFmtId="0" fontId="0" fillId="0" borderId="45" xfId="0" applyBorder="1" applyAlignment="1">
      <alignment horizontal="left" vertical="top" wrapText="1"/>
    </xf>
    <xf numFmtId="0" fontId="0" fillId="0" borderId="46" xfId="0" applyBorder="1" applyAlignment="1">
      <alignment wrapText="1"/>
    </xf>
    <xf numFmtId="0" fontId="16" fillId="0" borderId="45" xfId="0" applyFont="1" applyBorder="1" applyAlignment="1">
      <alignment vertical="center" wrapText="1"/>
    </xf>
    <xf numFmtId="0" fontId="16" fillId="0" borderId="46" xfId="0" applyFont="1" applyBorder="1" applyAlignment="1">
      <alignment vertical="center" wrapText="1"/>
    </xf>
    <xf numFmtId="0" fontId="0" fillId="0" borderId="46" xfId="0" applyBorder="1" applyAlignment="1">
      <alignment horizontal="left"/>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0" fontId="0" fillId="0" borderId="45" xfId="0" applyBorder="1" applyAlignment="1">
      <alignment horizontal="left"/>
    </xf>
    <xf numFmtId="0" fontId="30" fillId="0" borderId="45" xfId="0" applyFont="1" applyBorder="1" applyAlignment="1">
      <alignment vertical="center" wrapText="1"/>
    </xf>
    <xf numFmtId="0" fontId="30" fillId="0" borderId="47" xfId="0" applyFont="1" applyBorder="1" applyAlignment="1">
      <alignment vertical="top" wrapText="1"/>
    </xf>
    <xf numFmtId="0" fontId="30" fillId="0" borderId="48" xfId="0" applyFont="1" applyBorder="1" applyAlignment="1">
      <alignment vertical="top" wrapText="1"/>
    </xf>
    <xf numFmtId="0" fontId="0" fillId="0" borderId="48" xfId="0" applyBorder="1" applyAlignment="1">
      <alignment horizontal="left"/>
    </xf>
    <xf numFmtId="0" fontId="30" fillId="0" borderId="48" xfId="0" applyFont="1" applyBorder="1" applyAlignment="1">
      <alignment vertical="top"/>
    </xf>
    <xf numFmtId="0" fontId="0" fillId="0" borderId="49" xfId="0" applyBorder="1" applyAlignment="1">
      <alignment horizontal="left"/>
    </xf>
    <xf numFmtId="0" fontId="0" fillId="0" borderId="45" xfId="0" applyBorder="1"/>
    <xf numFmtId="0" fontId="34" fillId="0" borderId="46" xfId="0" applyFont="1" applyBorder="1" applyAlignment="1">
      <alignment vertical="center"/>
    </xf>
    <xf numFmtId="0" fontId="3" fillId="0" borderId="46" xfId="0" applyFont="1" applyBorder="1" applyAlignment="1">
      <alignment vertical="top" wrapText="1"/>
    </xf>
    <xf numFmtId="0" fontId="3" fillId="0" borderId="47" xfId="0" applyFont="1" applyBorder="1" applyAlignment="1">
      <alignment horizontal="left" vertical="top" wrapText="1"/>
    </xf>
    <xf numFmtId="0" fontId="0" fillId="0" borderId="48" xfId="0" applyBorder="1" applyAlignment="1">
      <alignment horizontal="left" vertical="center"/>
    </xf>
    <xf numFmtId="0" fontId="3" fillId="0" borderId="49" xfId="0" applyFont="1" applyBorder="1" applyAlignment="1">
      <alignment vertical="top" wrapText="1"/>
    </xf>
    <xf numFmtId="0" fontId="15" fillId="0" borderId="0" xfId="0" applyFont="1" applyBorder="1" applyAlignment="1">
      <alignment vertical="center"/>
    </xf>
    <xf numFmtId="0" fontId="3" fillId="0" borderId="48" xfId="0" applyFont="1" applyBorder="1" applyAlignment="1">
      <alignment horizontal="left" vertical="top" wrapText="1"/>
    </xf>
    <xf numFmtId="0" fontId="3" fillId="0" borderId="45" xfId="0" applyFont="1" applyBorder="1" applyAlignment="1">
      <alignment horizontal="left" vertical="top"/>
    </xf>
    <xf numFmtId="49" fontId="0" fillId="0" borderId="45" xfId="0" applyNumberFormat="1" applyBorder="1" applyAlignment="1">
      <alignment horizontal="left" vertical="top"/>
    </xf>
    <xf numFmtId="0" fontId="0" fillId="0" borderId="45" xfId="0" applyBorder="1" applyAlignment="1">
      <alignment vertical="top"/>
    </xf>
    <xf numFmtId="0" fontId="0" fillId="0" borderId="47" xfId="0" applyBorder="1" applyAlignment="1">
      <alignment horizontal="left"/>
    </xf>
    <xf numFmtId="0" fontId="7" fillId="21" borderId="0" xfId="0" applyFont="1" applyFill="1" applyAlignment="1"/>
    <xf numFmtId="0" fontId="7" fillId="21" borderId="0" xfId="0" applyFont="1" applyFill="1" applyAlignment="1">
      <alignment horizontal="right" vertical="center"/>
    </xf>
    <xf numFmtId="0" fontId="13" fillId="21" borderId="0" xfId="0" applyFont="1" applyFill="1" applyAlignment="1">
      <alignment horizontal="left" vertical="center" wrapText="1"/>
    </xf>
    <xf numFmtId="0" fontId="14" fillId="21" borderId="0" xfId="0" applyFont="1" applyFill="1" applyAlignment="1">
      <alignment vertical="center" wrapText="1"/>
    </xf>
    <xf numFmtId="0" fontId="25" fillId="21" borderId="0" xfId="0" applyFont="1" applyFill="1" applyAlignment="1">
      <alignment horizontal="center" vertical="center" wrapText="1"/>
    </xf>
    <xf numFmtId="0" fontId="6" fillId="20"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7" fillId="21" borderId="0" xfId="0" applyFont="1" applyFill="1" applyAlignment="1">
      <alignment vertical="center"/>
    </xf>
    <xf numFmtId="0" fontId="0" fillId="21" borderId="0" xfId="0" applyFill="1" applyAlignment="1">
      <alignment vertical="center" wrapText="1"/>
    </xf>
    <xf numFmtId="0" fontId="26" fillId="21" borderId="0" xfId="0" applyFont="1" applyFill="1" applyAlignment="1">
      <alignment vertical="center" wrapText="1"/>
    </xf>
    <xf numFmtId="0" fontId="2" fillId="12" borderId="1" xfId="0" applyFont="1" applyFill="1" applyBorder="1" applyAlignment="1">
      <alignment horizontal="center" vertical="center"/>
    </xf>
    <xf numFmtId="0" fontId="7" fillId="25" borderId="1"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0" fillId="21" borderId="0" xfId="0" applyFill="1" applyAlignment="1">
      <alignment horizontal="center" vertical="center" wrapText="1"/>
    </xf>
    <xf numFmtId="0" fontId="0" fillId="21" borderId="0" xfId="0" applyFill="1" applyAlignment="1">
      <alignment horizontal="left" vertical="center" wrapText="1"/>
    </xf>
    <xf numFmtId="0" fontId="25" fillId="21" borderId="0" xfId="0" applyFont="1" applyFill="1" applyAlignment="1">
      <alignment horizontal="left" vertical="center" wrapText="1"/>
    </xf>
    <xf numFmtId="0" fontId="3" fillId="0" borderId="45" xfId="0" applyFont="1" applyBorder="1" applyAlignment="1">
      <alignment horizontal="left" vertical="top" wrapText="1"/>
    </xf>
    <xf numFmtId="0" fontId="3" fillId="0" borderId="45" xfId="0" applyFont="1" applyBorder="1" applyAlignment="1">
      <alignment horizontal="left" vertical="top" wrapText="1"/>
    </xf>
    <xf numFmtId="0" fontId="0" fillId="8" borderId="1" xfId="0" applyFill="1" applyBorder="1" applyAlignment="1">
      <alignment horizontal="center" vertical="center" wrapText="1"/>
    </xf>
    <xf numFmtId="0" fontId="0" fillId="0" borderId="46" xfId="0" applyBorder="1" applyAlignment="1"/>
    <xf numFmtId="0" fontId="42" fillId="0" borderId="0" xfId="0" applyFont="1" applyBorder="1" applyAlignment="1">
      <alignment vertical="top" wrapText="1"/>
    </xf>
    <xf numFmtId="0" fontId="3" fillId="0" borderId="0" xfId="0" applyFont="1" applyBorder="1" applyAlignment="1">
      <alignment horizontal="left" vertical="top" wrapText="1"/>
    </xf>
    <xf numFmtId="0" fontId="0" fillId="0" borderId="9" xfId="0" applyBorder="1" applyAlignment="1">
      <alignment horizontal="left" vertical="center" wrapText="1" indent="1"/>
    </xf>
    <xf numFmtId="0" fontId="10" fillId="14" borderId="5" xfId="0" applyFont="1" applyFill="1" applyBorder="1" applyAlignment="1">
      <alignment horizontal="left" vertical="center" wrapText="1"/>
    </xf>
    <xf numFmtId="0" fontId="0" fillId="0" borderId="10" xfId="0" applyBorder="1" applyAlignment="1">
      <alignment horizontal="left" vertical="center" wrapText="1" indent="1"/>
    </xf>
    <xf numFmtId="0" fontId="10" fillId="17" borderId="5" xfId="0" applyFont="1" applyFill="1" applyBorder="1" applyAlignment="1">
      <alignment horizontal="left" vertical="center" wrapText="1"/>
    </xf>
    <xf numFmtId="0" fontId="0" fillId="0" borderId="50" xfId="0" applyBorder="1" applyAlignment="1">
      <alignment horizontal="left" vertical="center" wrapText="1" indent="1"/>
    </xf>
    <xf numFmtId="0" fontId="10" fillId="19" borderId="5"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0" fillId="8" borderId="8" xfId="0" applyFill="1" applyBorder="1" applyAlignment="1">
      <alignment horizontal="center" vertical="center" wrapText="1"/>
    </xf>
    <xf numFmtId="0" fontId="6" fillId="20" borderId="53" xfId="0" applyFont="1" applyFill="1" applyBorder="1" applyAlignment="1">
      <alignment horizontal="center" vertical="center" wrapText="1"/>
    </xf>
    <xf numFmtId="0" fontId="10" fillId="15" borderId="54" xfId="0" applyFont="1" applyFill="1" applyBorder="1" applyAlignment="1">
      <alignment horizontal="left" vertical="center"/>
    </xf>
    <xf numFmtId="0" fontId="17" fillId="15" borderId="55" xfId="0" applyFont="1" applyFill="1" applyBorder="1" applyAlignment="1">
      <alignment horizontal="left" vertical="center"/>
    </xf>
    <xf numFmtId="0" fontId="3" fillId="8" borderId="52" xfId="0" applyFont="1" applyFill="1" applyBorder="1" applyAlignment="1">
      <alignment horizontal="center" vertical="center" wrapText="1"/>
    </xf>
    <xf numFmtId="0" fontId="3" fillId="8" borderId="56" xfId="0" applyFont="1" applyFill="1" applyBorder="1" applyAlignment="1">
      <alignment horizontal="left" vertical="center" wrapText="1" indent="1"/>
    </xf>
    <xf numFmtId="0" fontId="10" fillId="14" borderId="54" xfId="0" applyFont="1" applyFill="1" applyBorder="1" applyAlignment="1">
      <alignment horizontal="left" vertical="center" wrapText="1"/>
    </xf>
    <xf numFmtId="0" fontId="10" fillId="14" borderId="55" xfId="0" applyFont="1" applyFill="1" applyBorder="1" applyAlignment="1">
      <alignment horizontal="left" vertical="center" wrapText="1" indent="1"/>
    </xf>
    <xf numFmtId="0" fontId="10" fillId="17" borderId="54" xfId="0" applyFont="1" applyFill="1" applyBorder="1" applyAlignment="1">
      <alignment horizontal="left" vertical="center" wrapText="1"/>
    </xf>
    <xf numFmtId="0" fontId="10" fillId="17" borderId="55" xfId="0" applyFont="1" applyFill="1" applyBorder="1" applyAlignment="1">
      <alignment horizontal="left" vertical="center" wrapText="1" indent="1"/>
    </xf>
    <xf numFmtId="0" fontId="0" fillId="8" borderId="56" xfId="0" applyFill="1" applyBorder="1" applyAlignment="1">
      <alignment horizontal="left" vertical="center" wrapText="1" indent="1"/>
    </xf>
    <xf numFmtId="0" fontId="10" fillId="19" borderId="54" xfId="0" applyFont="1" applyFill="1" applyBorder="1" applyAlignment="1">
      <alignment horizontal="left" vertical="center" wrapText="1"/>
    </xf>
    <xf numFmtId="0" fontId="10" fillId="19" borderId="55" xfId="0" applyFont="1" applyFill="1" applyBorder="1" applyAlignment="1">
      <alignment horizontal="left" vertical="center" wrapText="1" indent="1"/>
    </xf>
    <xf numFmtId="0" fontId="0" fillId="8" borderId="57" xfId="0" applyFill="1" applyBorder="1" applyAlignment="1">
      <alignment horizontal="left" vertical="center" wrapText="1" indent="1"/>
    </xf>
    <xf numFmtId="0" fontId="10" fillId="5" borderId="54" xfId="0" applyFont="1" applyFill="1" applyBorder="1" applyAlignment="1">
      <alignment horizontal="left" vertical="center" wrapText="1"/>
    </xf>
    <xf numFmtId="0" fontId="10" fillId="5" borderId="55" xfId="0" applyFont="1" applyFill="1" applyBorder="1" applyAlignment="1">
      <alignment horizontal="left" vertical="center" wrapText="1" indent="1"/>
    </xf>
    <xf numFmtId="0" fontId="3" fillId="0" borderId="0" xfId="0" applyFont="1" applyBorder="1" applyAlignment="1">
      <alignment vertical="top" wrapText="1"/>
    </xf>
    <xf numFmtId="0" fontId="10" fillId="15" borderId="66" xfId="0" applyFont="1" applyFill="1" applyBorder="1" applyAlignment="1">
      <alignment horizontal="left" vertical="center"/>
    </xf>
    <xf numFmtId="0" fontId="0" fillId="8" borderId="64" xfId="0" applyFill="1" applyBorder="1" applyAlignment="1">
      <alignment horizontal="left" vertical="center" wrapText="1" indent="1"/>
    </xf>
    <xf numFmtId="0" fontId="0" fillId="8" borderId="69" xfId="0" applyFill="1" applyBorder="1" applyAlignment="1">
      <alignment horizontal="left" vertical="center" wrapText="1" indent="1"/>
    </xf>
    <xf numFmtId="0" fontId="0" fillId="24" borderId="71" xfId="0" applyFill="1" applyBorder="1" applyAlignment="1">
      <alignment horizontal="left" vertical="center" wrapText="1" indent="1"/>
    </xf>
    <xf numFmtId="0" fontId="36" fillId="14" borderId="65" xfId="0" applyFont="1" applyFill="1" applyBorder="1" applyAlignment="1">
      <alignment vertical="center"/>
    </xf>
    <xf numFmtId="0" fontId="10" fillId="14" borderId="66" xfId="0" applyFont="1" applyFill="1" applyBorder="1" applyAlignment="1">
      <alignment horizontal="left" vertical="center" wrapText="1" indent="1"/>
    </xf>
    <xf numFmtId="0" fontId="0" fillId="24" borderId="67" xfId="0" applyFill="1" applyBorder="1" applyAlignment="1">
      <alignment horizontal="left" vertical="center" wrapText="1" indent="1"/>
    </xf>
    <xf numFmtId="0" fontId="36" fillId="17" borderId="65" xfId="0" applyFont="1" applyFill="1" applyBorder="1" applyAlignment="1">
      <alignment vertical="center"/>
    </xf>
    <xf numFmtId="0" fontId="10" fillId="17" borderId="66" xfId="0" applyFont="1" applyFill="1" applyBorder="1" applyAlignment="1">
      <alignment horizontal="left" vertical="center" wrapText="1" indent="1"/>
    </xf>
    <xf numFmtId="0" fontId="3" fillId="18" borderId="68" xfId="0" applyFont="1" applyFill="1" applyBorder="1" applyAlignment="1">
      <alignment horizontal="left" vertical="center" wrapText="1" indent="1"/>
    </xf>
    <xf numFmtId="0" fontId="3" fillId="18" borderId="71" xfId="0" applyFont="1" applyFill="1" applyBorder="1" applyAlignment="1">
      <alignment horizontal="left" vertical="center" wrapText="1" indent="1"/>
    </xf>
    <xf numFmtId="0" fontId="0" fillId="18" borderId="68" xfId="0" applyFill="1" applyBorder="1" applyAlignment="1">
      <alignment horizontal="left" vertical="center" wrapText="1" indent="1"/>
    </xf>
    <xf numFmtId="0" fontId="36" fillId="19" borderId="65" xfId="0" applyFont="1" applyFill="1" applyBorder="1" applyAlignment="1">
      <alignment vertical="center"/>
    </xf>
    <xf numFmtId="0" fontId="10" fillId="19" borderId="66" xfId="0" applyFont="1" applyFill="1" applyBorder="1" applyAlignment="1">
      <alignment horizontal="left" vertical="center" wrapText="1" indent="1"/>
    </xf>
    <xf numFmtId="0" fontId="3" fillId="6" borderId="68" xfId="0" applyFont="1" applyFill="1" applyBorder="1" applyAlignment="1">
      <alignment horizontal="left" vertical="center" wrapText="1" indent="1"/>
    </xf>
    <xf numFmtId="0" fontId="3" fillId="6" borderId="67" xfId="0" applyFont="1" applyFill="1" applyBorder="1" applyAlignment="1">
      <alignment horizontal="left" vertical="center" wrapText="1" indent="1"/>
    </xf>
    <xf numFmtId="0" fontId="36" fillId="5" borderId="65" xfId="0" applyFont="1" applyFill="1" applyBorder="1" applyAlignment="1">
      <alignment vertical="center"/>
    </xf>
    <xf numFmtId="0" fontId="10" fillId="5" borderId="66" xfId="0" applyFont="1" applyFill="1" applyBorder="1" applyAlignment="1">
      <alignment horizontal="left" vertical="center" wrapText="1" indent="1"/>
    </xf>
    <xf numFmtId="0" fontId="3" fillId="7" borderId="68" xfId="0" applyFont="1" applyFill="1" applyBorder="1" applyAlignment="1">
      <alignment horizontal="left" vertical="center" wrapText="1" indent="1"/>
    </xf>
    <xf numFmtId="0" fontId="3" fillId="7" borderId="71" xfId="0" applyFont="1" applyFill="1" applyBorder="1" applyAlignment="1">
      <alignment horizontal="left" vertical="center" wrapText="1" indent="1"/>
    </xf>
    <xf numFmtId="0" fontId="0" fillId="7" borderId="72" xfId="0" applyFill="1" applyBorder="1" applyAlignment="1">
      <alignment horizontal="left" vertical="center" wrapText="1" indent="1"/>
    </xf>
    <xf numFmtId="0" fontId="0" fillId="0" borderId="73" xfId="0" applyBorder="1" applyAlignment="1">
      <alignment horizontal="left" vertical="center" wrapText="1" indent="1"/>
    </xf>
    <xf numFmtId="0" fontId="3" fillId="8" borderId="74" xfId="0" applyFont="1" applyFill="1" applyBorder="1" applyAlignment="1">
      <alignment horizontal="center" vertical="center" wrapText="1"/>
    </xf>
    <xf numFmtId="0" fontId="3" fillId="8" borderId="75" xfId="0" applyFont="1" applyFill="1" applyBorder="1" applyAlignment="1">
      <alignment horizontal="center" vertical="center" wrapText="1"/>
    </xf>
    <xf numFmtId="0" fontId="0" fillId="8" borderId="76" xfId="0" applyFill="1" applyBorder="1" applyAlignment="1">
      <alignment horizontal="left" vertical="center" wrapText="1" indent="1"/>
    </xf>
    <xf numFmtId="0" fontId="0" fillId="8" borderId="77" xfId="0" applyFill="1" applyBorder="1" applyAlignment="1">
      <alignment horizontal="left" vertical="center" wrapText="1" indent="1"/>
    </xf>
    <xf numFmtId="0" fontId="0" fillId="8" borderId="78" xfId="0" applyFill="1" applyBorder="1" applyAlignment="1">
      <alignment horizontal="center" vertical="center" wrapText="1"/>
    </xf>
    <xf numFmtId="0" fontId="0" fillId="8" borderId="75" xfId="0" applyFill="1" applyBorder="1" applyAlignment="1">
      <alignment horizontal="center" vertical="center" wrapText="1"/>
    </xf>
    <xf numFmtId="0" fontId="0" fillId="8" borderId="79" xfId="0" applyFill="1" applyBorder="1" applyAlignment="1">
      <alignment horizontal="left" vertical="center" wrapText="1" indent="1"/>
    </xf>
    <xf numFmtId="0" fontId="21" fillId="0" borderId="1" xfId="0" applyFont="1" applyBorder="1" applyAlignment="1">
      <alignment horizontal="left" vertical="center" wrapText="1"/>
    </xf>
    <xf numFmtId="49" fontId="21" fillId="0" borderId="1" xfId="0" applyNumberFormat="1" applyFont="1" applyBorder="1" applyAlignment="1">
      <alignment horizontal="left" vertical="center" wrapText="1"/>
    </xf>
    <xf numFmtId="0" fontId="21" fillId="0" borderId="8" xfId="0" applyFont="1" applyBorder="1" applyAlignment="1">
      <alignment horizontal="left" vertical="center" wrapText="1"/>
    </xf>
    <xf numFmtId="0" fontId="2" fillId="7" borderId="11" xfId="0" applyFont="1" applyFill="1" applyBorder="1" applyAlignment="1">
      <alignment horizontal="center" vertical="center" wrapText="1"/>
    </xf>
    <xf numFmtId="0" fontId="3" fillId="0" borderId="45" xfId="0" applyFont="1" applyBorder="1" applyAlignment="1">
      <alignment horizontal="left" vertical="top" wrapText="1"/>
    </xf>
    <xf numFmtId="0" fontId="28" fillId="0" borderId="46" xfId="0" applyFont="1" applyBorder="1" applyAlignment="1">
      <alignment vertical="center"/>
    </xf>
    <xf numFmtId="0" fontId="0" fillId="0" borderId="0" xfId="0" applyFont="1" applyBorder="1" applyAlignment="1">
      <alignment vertical="top" wrapText="1"/>
    </xf>
    <xf numFmtId="0" fontId="0" fillId="0" borderId="0" xfId="0" applyFont="1" applyBorder="1" applyAlignment="1">
      <alignment wrapText="1"/>
    </xf>
    <xf numFmtId="0" fontId="45" fillId="12" borderId="1" xfId="0" applyFont="1" applyFill="1" applyBorder="1" applyAlignment="1">
      <alignment horizontal="center" vertical="center"/>
    </xf>
    <xf numFmtId="0" fontId="50" fillId="10" borderId="1" xfId="0" applyFont="1" applyFill="1" applyBorder="1" applyAlignment="1">
      <alignment horizontal="center" vertical="center" wrapText="1"/>
    </xf>
    <xf numFmtId="49" fontId="44" fillId="7" borderId="2" xfId="0" applyNumberFormat="1"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52" fillId="0" borderId="1" xfId="0" applyFont="1" applyBorder="1" applyAlignment="1">
      <alignment horizontal="left" vertical="center" wrapText="1"/>
    </xf>
    <xf numFmtId="0" fontId="53" fillId="20" borderId="52" xfId="0" applyFont="1" applyFill="1" applyBorder="1" applyAlignment="1">
      <alignment horizontal="center" vertical="center" wrapText="1"/>
    </xf>
    <xf numFmtId="0" fontId="53" fillId="12" borderId="8" xfId="0"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4" fillId="20" borderId="1" xfId="0" applyFont="1" applyFill="1" applyBorder="1" applyAlignment="1">
      <alignment horizontal="center" vertical="center" wrapText="1"/>
    </xf>
    <xf numFmtId="0" fontId="54" fillId="12" borderId="1" xfId="0" applyFont="1" applyFill="1" applyBorder="1" applyAlignment="1">
      <alignment horizontal="center" vertical="center" wrapText="1"/>
    </xf>
    <xf numFmtId="0" fontId="55" fillId="12" borderId="63" xfId="0" applyFont="1" applyFill="1" applyBorder="1" applyAlignment="1">
      <alignment horizontal="left" vertical="center" wrapText="1" indent="1"/>
    </xf>
    <xf numFmtId="0" fontId="55" fillId="12" borderId="51" xfId="0" applyFont="1" applyFill="1" applyBorder="1" applyAlignment="1">
      <alignment horizontal="left" vertical="center" wrapText="1" indent="1"/>
    </xf>
    <xf numFmtId="0" fontId="56" fillId="12" borderId="64" xfId="0" applyFont="1" applyFill="1" applyBorder="1" applyAlignment="1">
      <alignment horizontal="center" vertical="center" wrapText="1"/>
    </xf>
    <xf numFmtId="0" fontId="61" fillId="0" borderId="1" xfId="0" applyFont="1" applyBorder="1" applyAlignment="1">
      <alignment horizontal="left" vertical="center" wrapText="1"/>
    </xf>
    <xf numFmtId="0" fontId="0" fillId="0" borderId="0" xfId="0" applyFont="1" applyBorder="1" applyAlignment="1">
      <alignment horizontal="center" vertical="top" wrapText="1"/>
    </xf>
    <xf numFmtId="0" fontId="0" fillId="0" borderId="0" xfId="0" applyAlignment="1">
      <alignment horizontal="center"/>
    </xf>
    <xf numFmtId="0" fontId="0" fillId="20" borderId="34" xfId="0" applyFill="1" applyBorder="1" applyAlignment="1">
      <alignment horizontal="center" vertical="center" wrapText="1"/>
    </xf>
    <xf numFmtId="0" fontId="0" fillId="20" borderId="35" xfId="0" applyFill="1" applyBorder="1" applyAlignment="1">
      <alignment horizontal="center" vertical="center" wrapText="1"/>
    </xf>
    <xf numFmtId="0" fontId="0" fillId="20" borderId="37" xfId="0" applyFill="1" applyBorder="1" applyAlignment="1">
      <alignment horizontal="center" vertical="center" wrapText="1"/>
    </xf>
    <xf numFmtId="0" fontId="0" fillId="20" borderId="0" xfId="0" applyFill="1" applyBorder="1" applyAlignment="1">
      <alignment horizontal="center" vertical="center" wrapText="1"/>
    </xf>
    <xf numFmtId="0" fontId="0" fillId="20" borderId="39" xfId="0" applyFill="1" applyBorder="1" applyAlignment="1">
      <alignment horizontal="center" vertical="center" wrapText="1"/>
    </xf>
    <xf numFmtId="0" fontId="0" fillId="20" borderId="40" xfId="0" applyFill="1" applyBorder="1" applyAlignment="1">
      <alignment horizontal="center" vertical="center" wrapText="1"/>
    </xf>
    <xf numFmtId="0" fontId="3" fillId="20" borderId="34" xfId="0" applyFont="1" applyFill="1" applyBorder="1" applyAlignment="1">
      <alignment horizontal="center" vertical="center" wrapText="1"/>
    </xf>
    <xf numFmtId="0" fontId="3" fillId="20" borderId="35" xfId="0" applyFont="1" applyFill="1" applyBorder="1" applyAlignment="1">
      <alignment horizontal="center" vertical="center" wrapText="1"/>
    </xf>
    <xf numFmtId="0" fontId="3" fillId="20" borderId="36" xfId="0" applyFont="1" applyFill="1" applyBorder="1" applyAlignment="1">
      <alignment horizontal="center" vertical="center" wrapText="1"/>
    </xf>
    <xf numFmtId="0" fontId="3" fillId="20" borderId="37"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3" fillId="20" borderId="38" xfId="0" applyFont="1" applyFill="1" applyBorder="1" applyAlignment="1">
      <alignment horizontal="center" vertical="center" wrapText="1"/>
    </xf>
    <xf numFmtId="0" fontId="3" fillId="20" borderId="39" xfId="0" applyFont="1" applyFill="1" applyBorder="1" applyAlignment="1">
      <alignment horizontal="center" vertical="center" wrapText="1"/>
    </xf>
    <xf numFmtId="0" fontId="3" fillId="20" borderId="40" xfId="0" applyFont="1" applyFill="1" applyBorder="1" applyAlignment="1">
      <alignment horizontal="center" vertical="center" wrapText="1"/>
    </xf>
    <xf numFmtId="0" fontId="3" fillId="20" borderId="41" xfId="0" applyFont="1" applyFill="1" applyBorder="1" applyAlignment="1">
      <alignment horizontal="center" vertical="center" wrapText="1"/>
    </xf>
    <xf numFmtId="0" fontId="32" fillId="21" borderId="42" xfId="0" applyFont="1" applyFill="1" applyBorder="1" applyAlignment="1">
      <alignment horizontal="left" vertical="center" wrapText="1"/>
    </xf>
    <xf numFmtId="0" fontId="32" fillId="21" borderId="43" xfId="0" applyFont="1" applyFill="1" applyBorder="1" applyAlignment="1">
      <alignment horizontal="left" vertical="center" wrapText="1"/>
    </xf>
    <xf numFmtId="0" fontId="32" fillId="21" borderId="44" xfId="0" applyFont="1" applyFill="1" applyBorder="1" applyAlignment="1">
      <alignment horizontal="left" vertical="center" wrapText="1"/>
    </xf>
    <xf numFmtId="0" fontId="18" fillId="0" borderId="4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3" fillId="0" borderId="45" xfId="0" applyFont="1" applyBorder="1" applyAlignment="1">
      <alignment horizontal="left" vertical="top" wrapText="1"/>
    </xf>
    <xf numFmtId="0" fontId="3" fillId="0" borderId="0" xfId="0" applyFont="1" applyBorder="1" applyAlignment="1">
      <alignment horizontal="left" vertical="top" wrapText="1"/>
    </xf>
    <xf numFmtId="0" fontId="3" fillId="0" borderId="46" xfId="0" applyFont="1" applyBorder="1" applyAlignment="1">
      <alignment horizontal="left" vertical="top" wrapText="1"/>
    </xf>
    <xf numFmtId="0" fontId="58" fillId="0" borderId="0" xfId="0" applyFont="1" applyBorder="1" applyAlignment="1">
      <alignment horizontal="left" vertical="top" wrapText="1"/>
    </xf>
    <xf numFmtId="0" fontId="58" fillId="0" borderId="48" xfId="0" applyFont="1" applyBorder="1" applyAlignment="1">
      <alignment horizontal="left" vertical="top" wrapText="1"/>
    </xf>
    <xf numFmtId="0" fontId="0" fillId="0" borderId="0" xfId="0" applyBorder="1" applyAlignment="1">
      <alignment horizontal="left" vertical="top" wrapText="1"/>
    </xf>
    <xf numFmtId="0" fontId="0" fillId="0" borderId="48" xfId="0" applyBorder="1" applyAlignment="1">
      <alignment horizontal="left" vertical="top"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49" fillId="20" borderId="34" xfId="0" applyFont="1" applyFill="1" applyBorder="1" applyAlignment="1">
      <alignment horizontal="center" vertical="center" wrapText="1"/>
    </xf>
    <xf numFmtId="0" fontId="48" fillId="26" borderId="34" xfId="0" applyFont="1" applyFill="1" applyBorder="1" applyAlignment="1">
      <alignment horizontal="center" vertical="center" wrapText="1"/>
    </xf>
    <xf numFmtId="0" fontId="38" fillId="26" borderId="35" xfId="0" applyFont="1" applyFill="1" applyBorder="1" applyAlignment="1">
      <alignment horizontal="center" vertical="center" wrapText="1"/>
    </xf>
    <xf numFmtId="0" fontId="38" fillId="26" borderId="36" xfId="0" applyFont="1" applyFill="1" applyBorder="1" applyAlignment="1">
      <alignment horizontal="center" vertical="center" wrapText="1"/>
    </xf>
    <xf numFmtId="0" fontId="38" fillId="26" borderId="39" xfId="0" applyFont="1" applyFill="1" applyBorder="1" applyAlignment="1">
      <alignment horizontal="center" vertical="center" wrapText="1"/>
    </xf>
    <xf numFmtId="0" fontId="38" fillId="26" borderId="40" xfId="0" applyFont="1" applyFill="1" applyBorder="1" applyAlignment="1">
      <alignment horizontal="center" vertical="center" wrapText="1"/>
    </xf>
    <xf numFmtId="0" fontId="38" fillId="26" borderId="41" xfId="0" applyFont="1" applyFill="1" applyBorder="1" applyAlignment="1">
      <alignment horizontal="center" vertical="center" wrapText="1"/>
    </xf>
    <xf numFmtId="0" fontId="6" fillId="26" borderId="34" xfId="0" applyFont="1" applyFill="1" applyBorder="1" applyAlignment="1">
      <alignment horizontal="center" vertical="center" wrapText="1"/>
    </xf>
    <xf numFmtId="0" fontId="6" fillId="26" borderId="35" xfId="0" applyFont="1" applyFill="1" applyBorder="1" applyAlignment="1">
      <alignment horizontal="center" vertical="center" wrapText="1"/>
    </xf>
    <xf numFmtId="0" fontId="6" fillId="26" borderId="36" xfId="0" applyFont="1" applyFill="1" applyBorder="1" applyAlignment="1">
      <alignment horizontal="center" vertical="center" wrapText="1"/>
    </xf>
    <xf numFmtId="0" fontId="6" fillId="26" borderId="39" xfId="0" applyFont="1" applyFill="1" applyBorder="1" applyAlignment="1">
      <alignment horizontal="center" vertical="center" wrapText="1"/>
    </xf>
    <xf numFmtId="0" fontId="6" fillId="26" borderId="40" xfId="0" applyFont="1" applyFill="1" applyBorder="1" applyAlignment="1">
      <alignment horizontal="center" vertical="center" wrapText="1"/>
    </xf>
    <xf numFmtId="0" fontId="6" fillId="26" borderId="41"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20" borderId="36" xfId="0" applyFill="1" applyBorder="1" applyAlignment="1">
      <alignment horizontal="center" vertical="center" wrapText="1"/>
    </xf>
    <xf numFmtId="0" fontId="0" fillId="20" borderId="38" xfId="0" applyFill="1" applyBorder="1" applyAlignment="1">
      <alignment horizontal="center" vertical="center" wrapText="1"/>
    </xf>
    <xf numFmtId="0" fontId="0" fillId="20" borderId="41" xfId="0" applyFill="1" applyBorder="1" applyAlignment="1">
      <alignment horizontal="center" vertical="center" wrapText="1"/>
    </xf>
    <xf numFmtId="0" fontId="36" fillId="21" borderId="42" xfId="0" applyFont="1" applyFill="1" applyBorder="1" applyAlignment="1">
      <alignment horizontal="center" vertical="center" wrapText="1"/>
    </xf>
    <xf numFmtId="0" fontId="36" fillId="21" borderId="43" xfId="0" applyFont="1" applyFill="1" applyBorder="1" applyAlignment="1">
      <alignment horizontal="center" vertical="center" wrapText="1"/>
    </xf>
    <xf numFmtId="0" fontId="36" fillId="21" borderId="44" xfId="0" applyFont="1" applyFill="1" applyBorder="1" applyAlignment="1">
      <alignment horizontal="center" vertical="center" wrapText="1"/>
    </xf>
    <xf numFmtId="0" fontId="0" fillId="20" borderId="25" xfId="0" applyFill="1" applyBorder="1" applyAlignment="1">
      <alignment horizontal="left" vertical="center" wrapText="1"/>
    </xf>
    <xf numFmtId="0" fontId="0" fillId="20" borderId="26" xfId="0" applyFill="1" applyBorder="1" applyAlignment="1">
      <alignment horizontal="left" vertical="center" wrapText="1"/>
    </xf>
    <xf numFmtId="0" fontId="0" fillId="20" borderId="27" xfId="0" applyFill="1" applyBorder="1" applyAlignment="1">
      <alignment horizontal="left" vertical="center" wrapText="1"/>
    </xf>
    <xf numFmtId="0" fontId="0" fillId="20" borderId="28" xfId="0" applyFill="1" applyBorder="1" applyAlignment="1">
      <alignment horizontal="left" vertical="center" wrapText="1"/>
    </xf>
    <xf numFmtId="0" fontId="0" fillId="20" borderId="0" xfId="0" applyFill="1" applyBorder="1" applyAlignment="1">
      <alignment horizontal="left" vertical="center" wrapText="1"/>
    </xf>
    <xf numFmtId="0" fontId="0" fillId="20" borderId="29" xfId="0" applyFill="1" applyBorder="1" applyAlignment="1">
      <alignment horizontal="left" vertical="center" wrapText="1"/>
    </xf>
    <xf numFmtId="0" fontId="0" fillId="20" borderId="30" xfId="0" applyFill="1" applyBorder="1" applyAlignment="1">
      <alignment horizontal="left" vertical="center" wrapText="1"/>
    </xf>
    <xf numFmtId="0" fontId="0" fillId="20" borderId="31" xfId="0" applyFill="1" applyBorder="1" applyAlignment="1">
      <alignment horizontal="left" vertical="center" wrapText="1"/>
    </xf>
    <xf numFmtId="0" fontId="0" fillId="20" borderId="32" xfId="0" applyFill="1" applyBorder="1" applyAlignment="1">
      <alignment horizontal="left" vertical="center" wrapText="1"/>
    </xf>
    <xf numFmtId="0" fontId="3" fillId="20" borderId="25" xfId="0" applyFont="1" applyFill="1" applyBorder="1" applyAlignment="1">
      <alignment horizontal="left" vertical="center" wrapText="1"/>
    </xf>
    <xf numFmtId="0" fontId="3" fillId="20" borderId="26" xfId="0" applyFont="1" applyFill="1" applyBorder="1" applyAlignment="1">
      <alignment horizontal="left" vertical="center" wrapText="1"/>
    </xf>
    <xf numFmtId="0" fontId="3" fillId="20" borderId="27" xfId="0" applyFont="1" applyFill="1" applyBorder="1" applyAlignment="1">
      <alignment horizontal="left" vertical="center" wrapText="1"/>
    </xf>
    <xf numFmtId="0" fontId="3" fillId="20" borderId="28"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3" fillId="20" borderId="29" xfId="0" applyFont="1" applyFill="1" applyBorder="1" applyAlignment="1">
      <alignment horizontal="left" vertical="center" wrapText="1"/>
    </xf>
    <xf numFmtId="0" fontId="3" fillId="20" borderId="30" xfId="0" applyFont="1" applyFill="1" applyBorder="1" applyAlignment="1">
      <alignment horizontal="left" vertical="center" wrapText="1"/>
    </xf>
    <xf numFmtId="0" fontId="3" fillId="20" borderId="31" xfId="0" applyFont="1" applyFill="1" applyBorder="1" applyAlignment="1">
      <alignment horizontal="left" vertical="center" wrapText="1"/>
    </xf>
    <xf numFmtId="0" fontId="3" fillId="20" borderId="32" xfId="0" applyFont="1" applyFill="1" applyBorder="1" applyAlignment="1">
      <alignment horizontal="left" vertical="center" wrapText="1"/>
    </xf>
    <xf numFmtId="0" fontId="3" fillId="0" borderId="47" xfId="0" applyFont="1" applyBorder="1" applyAlignment="1">
      <alignment horizontal="left" vertical="top"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57" fillId="0" borderId="47" xfId="0" applyFont="1" applyBorder="1" applyAlignment="1">
      <alignment horizontal="left" vertical="top" wrapText="1"/>
    </xf>
    <xf numFmtId="0" fontId="57" fillId="0" borderId="48" xfId="0" applyFont="1" applyBorder="1" applyAlignment="1">
      <alignment horizontal="left" vertical="top" wrapText="1"/>
    </xf>
    <xf numFmtId="0" fontId="57" fillId="0" borderId="49" xfId="0" applyFont="1" applyBorder="1" applyAlignment="1">
      <alignment horizontal="left" vertical="top" wrapText="1"/>
    </xf>
    <xf numFmtId="0" fontId="37" fillId="0" borderId="0" xfId="0" applyFont="1" applyBorder="1" applyAlignment="1">
      <alignment horizontal="center" vertical="center"/>
    </xf>
    <xf numFmtId="0" fontId="35" fillId="0" borderId="0" xfId="0" applyFont="1" applyBorder="1" applyAlignment="1">
      <alignment horizontal="center" vertical="center"/>
    </xf>
    <xf numFmtId="0" fontId="29" fillId="0" borderId="0" xfId="0" applyFont="1" applyBorder="1" applyAlignment="1">
      <alignment horizontal="center" vertical="center"/>
    </xf>
    <xf numFmtId="0" fontId="15" fillId="0" borderId="0" xfId="0" applyFont="1" applyBorder="1" applyAlignment="1">
      <alignment horizontal="left" vertical="center"/>
    </xf>
    <xf numFmtId="0" fontId="3" fillId="0" borderId="0" xfId="0" applyFont="1" applyBorder="1" applyAlignment="1">
      <alignment horizontal="center" vertical="top" wrapText="1"/>
    </xf>
    <xf numFmtId="0" fontId="3" fillId="0" borderId="48" xfId="0" applyFont="1" applyBorder="1" applyAlignment="1">
      <alignment horizontal="center" vertical="top" wrapText="1"/>
    </xf>
    <xf numFmtId="0" fontId="28" fillId="0" borderId="0" xfId="0" applyFont="1"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wrapText="1"/>
    </xf>
    <xf numFmtId="0" fontId="0" fillId="0" borderId="0" xfId="0" applyFont="1" applyBorder="1" applyAlignment="1">
      <alignment horizontal="center" wrapText="1"/>
    </xf>
    <xf numFmtId="0" fontId="10" fillId="23" borderId="59" xfId="0" applyFont="1" applyFill="1" applyBorder="1" applyAlignment="1">
      <alignment horizontal="center" vertical="center"/>
    </xf>
    <xf numFmtId="0" fontId="10" fillId="23" borderId="62" xfId="0" applyFont="1" applyFill="1" applyBorder="1" applyAlignment="1">
      <alignment horizontal="center" vertical="center"/>
    </xf>
    <xf numFmtId="0" fontId="10" fillId="22" borderId="60" xfId="2" applyFont="1" applyFill="1" applyBorder="1" applyAlignment="1">
      <alignment horizontal="center" vertical="center" wrapText="1"/>
    </xf>
    <xf numFmtId="0" fontId="10" fillId="22" borderId="59" xfId="2" applyFont="1" applyFill="1" applyBorder="1" applyAlignment="1">
      <alignment horizontal="center" vertical="center" wrapText="1"/>
    </xf>
    <xf numFmtId="0" fontId="10" fillId="22" borderId="61" xfId="2" applyFont="1" applyFill="1" applyBorder="1" applyAlignment="1">
      <alignment horizontal="center" vertical="center" wrapText="1"/>
    </xf>
    <xf numFmtId="0" fontId="0" fillId="18" borderId="67" xfId="0" applyFill="1" applyBorder="1" applyAlignment="1">
      <alignment horizontal="left" vertical="center" wrapText="1" indent="1"/>
    </xf>
    <xf numFmtId="0" fontId="0" fillId="18" borderId="70" xfId="0" applyFill="1" applyBorder="1" applyAlignment="1">
      <alignment horizontal="left" vertical="center" wrapText="1" indent="1"/>
    </xf>
    <xf numFmtId="0" fontId="0" fillId="18" borderId="68" xfId="0" applyFill="1" applyBorder="1" applyAlignment="1">
      <alignment horizontal="left" vertical="center" wrapText="1" indent="1"/>
    </xf>
    <xf numFmtId="0" fontId="3" fillId="24" borderId="67" xfId="0" applyFont="1" applyFill="1" applyBorder="1" applyAlignment="1">
      <alignment horizontal="left" vertical="center" wrapText="1" indent="1"/>
    </xf>
    <xf numFmtId="0" fontId="3" fillId="24" borderId="68" xfId="0" applyFont="1" applyFill="1" applyBorder="1" applyAlignment="1">
      <alignment horizontal="left" vertical="center" wrapText="1" indent="1"/>
    </xf>
    <xf numFmtId="0" fontId="0" fillId="24" borderId="67" xfId="0" applyFill="1" applyBorder="1" applyAlignment="1">
      <alignment horizontal="left" vertical="center" wrapText="1" indent="1"/>
    </xf>
    <xf numFmtId="0" fontId="0" fillId="24" borderId="70" xfId="0" applyFill="1" applyBorder="1" applyAlignment="1">
      <alignment horizontal="left" vertical="center" wrapText="1" indent="1"/>
    </xf>
    <xf numFmtId="0" fontId="0" fillId="24" borderId="68" xfId="0" applyFill="1" applyBorder="1" applyAlignment="1">
      <alignment horizontal="left" vertical="center" wrapText="1" indent="1"/>
    </xf>
    <xf numFmtId="0" fontId="3" fillId="18" borderId="67" xfId="0" applyFont="1" applyFill="1" applyBorder="1" applyAlignment="1">
      <alignment horizontal="left" vertical="center" wrapText="1" indent="1"/>
    </xf>
    <xf numFmtId="0" fontId="3" fillId="18" borderId="68" xfId="0" applyFont="1" applyFill="1" applyBorder="1" applyAlignment="1">
      <alignment horizontal="left" vertical="center" wrapText="1" indent="1"/>
    </xf>
    <xf numFmtId="0" fontId="3" fillId="18" borderId="70" xfId="0" applyFont="1" applyFill="1" applyBorder="1" applyAlignment="1">
      <alignment horizontal="left" vertical="center" wrapText="1" indent="1"/>
    </xf>
    <xf numFmtId="0" fontId="36" fillId="15" borderId="65" xfId="0" applyFont="1" applyFill="1" applyBorder="1" applyAlignment="1">
      <alignment horizontal="left" vertical="center"/>
    </xf>
    <xf numFmtId="0" fontId="36" fillId="15" borderId="5" xfId="0" applyFont="1" applyFill="1" applyBorder="1" applyAlignment="1">
      <alignment horizontal="left" vertical="center"/>
    </xf>
    <xf numFmtId="0" fontId="10" fillId="23" borderId="58" xfId="0" applyFont="1" applyFill="1" applyBorder="1" applyAlignment="1">
      <alignment horizontal="center" vertical="center" wrapText="1"/>
    </xf>
    <xf numFmtId="0" fontId="10" fillId="23" borderId="59" xfId="0" applyFont="1" applyFill="1" applyBorder="1" applyAlignment="1">
      <alignment horizontal="center" vertical="center" wrapText="1"/>
    </xf>
    <xf numFmtId="0" fontId="0" fillId="6" borderId="67" xfId="0" applyFill="1" applyBorder="1" applyAlignment="1">
      <alignment horizontal="left" vertical="center" wrapText="1" indent="1"/>
    </xf>
    <xf numFmtId="0" fontId="0" fillId="6" borderId="70" xfId="0" applyFill="1" applyBorder="1" applyAlignment="1">
      <alignment horizontal="left" vertical="center" wrapText="1" indent="1"/>
    </xf>
    <xf numFmtId="0" fontId="3" fillId="7" borderId="67" xfId="0" applyFont="1" applyFill="1" applyBorder="1" applyAlignment="1">
      <alignment horizontal="left" vertical="center" wrapText="1" indent="1"/>
    </xf>
    <xf numFmtId="0" fontId="3" fillId="7" borderId="70" xfId="0" applyFont="1" applyFill="1" applyBorder="1" applyAlignment="1">
      <alignment horizontal="left" vertical="center" wrapText="1" indent="1"/>
    </xf>
    <xf numFmtId="0" fontId="0" fillId="7" borderId="70" xfId="0" applyFill="1" applyBorder="1" applyAlignment="1">
      <alignment horizontal="left" vertical="center" wrapText="1" indent="1"/>
    </xf>
    <xf numFmtId="0" fontId="0" fillId="7" borderId="67" xfId="0" applyFill="1" applyBorder="1" applyAlignment="1">
      <alignment horizontal="left" vertical="center" wrapText="1" indent="1"/>
    </xf>
    <xf numFmtId="0" fontId="0" fillId="7" borderId="68" xfId="0" applyFill="1" applyBorder="1" applyAlignment="1">
      <alignment horizontal="left" vertical="center" wrapText="1" indent="1"/>
    </xf>
    <xf numFmtId="0" fontId="0" fillId="6" borderId="68" xfId="0" applyFill="1" applyBorder="1" applyAlignment="1">
      <alignment horizontal="left" vertical="center" wrapText="1" indent="1"/>
    </xf>
    <xf numFmtId="0" fontId="37" fillId="8" borderId="10" xfId="0" applyFont="1" applyFill="1" applyBorder="1" applyAlignment="1">
      <alignment horizontal="left" vertical="center" wrapText="1"/>
    </xf>
    <xf numFmtId="0" fontId="37" fillId="8" borderId="11" xfId="0" applyFont="1" applyFill="1" applyBorder="1" applyAlignment="1">
      <alignment horizontal="left" vertical="center" wrapText="1"/>
    </xf>
    <xf numFmtId="0" fontId="13" fillId="8" borderId="33" xfId="0" applyFont="1" applyFill="1" applyBorder="1" applyAlignment="1">
      <alignment horizontal="left" vertical="center" wrapText="1"/>
    </xf>
    <xf numFmtId="0" fontId="13" fillId="8" borderId="6" xfId="0" applyFont="1" applyFill="1" applyBorder="1" applyAlignment="1">
      <alignment horizontal="left" vertical="center" wrapText="1"/>
    </xf>
    <xf numFmtId="0" fontId="13" fillId="8" borderId="50" xfId="0" applyFont="1" applyFill="1" applyBorder="1" applyAlignment="1">
      <alignment horizontal="left" vertical="center" wrapText="1"/>
    </xf>
    <xf numFmtId="0" fontId="13" fillId="8" borderId="24" xfId="0" applyFont="1" applyFill="1" applyBorder="1" applyAlignment="1">
      <alignment horizontal="left" vertical="center" wrapText="1"/>
    </xf>
    <xf numFmtId="0" fontId="41" fillId="21" borderId="0" xfId="0" applyFont="1" applyFill="1" applyAlignment="1">
      <alignment horizontal="left" vertical="center" wrapText="1"/>
    </xf>
    <xf numFmtId="0" fontId="9" fillId="0" borderId="0" xfId="1" applyAlignment="1">
      <alignment horizontal="left" vertical="top"/>
    </xf>
    <xf numFmtId="0" fontId="37" fillId="0" borderId="10"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7" fillId="25" borderId="1" xfId="0" applyFont="1" applyFill="1" applyBorder="1" applyAlignment="1">
      <alignment horizontal="center" vertical="center" wrapText="1"/>
    </xf>
    <xf numFmtId="0" fontId="7" fillId="25" borderId="9" xfId="0" applyFont="1" applyFill="1" applyBorder="1" applyAlignment="1">
      <alignment horizontal="center" vertical="center" wrapText="1"/>
    </xf>
    <xf numFmtId="0" fontId="7" fillId="25" borderId="5" xfId="0" applyFont="1" applyFill="1" applyBorder="1" applyAlignment="1">
      <alignment horizontal="center" vertical="center" wrapText="1"/>
    </xf>
    <xf numFmtId="0" fontId="7" fillId="25" borderId="8"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8" xfId="0" applyFont="1" applyFill="1" applyBorder="1" applyAlignment="1">
      <alignment horizontal="center" vertical="center" wrapText="1"/>
    </xf>
    <xf numFmtId="0" fontId="7" fillId="25" borderId="2" xfId="0" applyFont="1" applyFill="1" applyBorder="1" applyAlignment="1">
      <alignment horizontal="center" vertical="center" wrapText="1"/>
    </xf>
    <xf numFmtId="0" fontId="7" fillId="25" borderId="3" xfId="0" applyFont="1" applyFill="1" applyBorder="1" applyAlignment="1">
      <alignment horizontal="center" vertical="center" wrapText="1"/>
    </xf>
    <xf numFmtId="0" fontId="7" fillId="25" borderId="1" xfId="0" applyFont="1" applyFill="1" applyBorder="1" applyAlignment="1">
      <alignment horizontal="center" vertical="center"/>
    </xf>
    <xf numFmtId="0" fontId="47" fillId="21" borderId="0" xfId="0" applyFont="1" applyFill="1" applyAlignment="1">
      <alignment horizontal="left" vertical="center" wrapText="1"/>
    </xf>
    <xf numFmtId="0" fontId="24" fillId="21" borderId="0" xfId="0" applyFont="1" applyFill="1" applyAlignment="1">
      <alignment horizontal="left" vertical="center" wrapText="1"/>
    </xf>
    <xf numFmtId="0" fontId="7" fillId="25" borderId="2" xfId="0" applyFont="1" applyFill="1" applyBorder="1" applyAlignment="1">
      <alignment horizontal="center" vertical="center"/>
    </xf>
    <xf numFmtId="0" fontId="7" fillId="25" borderId="3" xfId="0" applyFont="1" applyFill="1" applyBorder="1" applyAlignment="1">
      <alignment horizontal="center" vertical="center"/>
    </xf>
    <xf numFmtId="0" fontId="7" fillId="25" borderId="6" xfId="0" applyFont="1" applyFill="1" applyBorder="1" applyAlignment="1">
      <alignment horizontal="center" vertical="center" wrapText="1"/>
    </xf>
    <xf numFmtId="0" fontId="7" fillId="25" borderId="24"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37" fillId="8" borderId="10" xfId="0" applyFont="1" applyFill="1" applyBorder="1" applyAlignment="1">
      <alignment horizontal="left" vertical="center"/>
    </xf>
    <xf numFmtId="0" fontId="37" fillId="8" borderId="16" xfId="0" applyFont="1" applyFill="1" applyBorder="1" applyAlignment="1">
      <alignment horizontal="left" vertical="center"/>
    </xf>
    <xf numFmtId="0" fontId="37" fillId="8" borderId="11" xfId="0" applyFont="1" applyFill="1" applyBorder="1" applyAlignment="1">
      <alignment horizontal="left" vertical="center"/>
    </xf>
    <xf numFmtId="0" fontId="19" fillId="8" borderId="33" xfId="0" applyFont="1" applyFill="1" applyBorder="1" applyAlignment="1">
      <alignment horizontal="left" vertical="center"/>
    </xf>
    <xf numFmtId="0" fontId="19" fillId="8" borderId="0" xfId="0" applyFont="1" applyFill="1" applyBorder="1" applyAlignment="1">
      <alignment horizontal="left" vertical="center"/>
    </xf>
    <xf numFmtId="0" fontId="19" fillId="8" borderId="6" xfId="0" applyFont="1" applyFill="1" applyBorder="1" applyAlignment="1">
      <alignment horizontal="left" vertical="center"/>
    </xf>
    <xf numFmtId="0" fontId="19" fillId="8" borderId="50" xfId="0" applyFont="1" applyFill="1" applyBorder="1" applyAlignment="1">
      <alignment horizontal="left" vertical="center"/>
    </xf>
    <xf numFmtId="0" fontId="19" fillId="8" borderId="7" xfId="0" applyFont="1" applyFill="1" applyBorder="1" applyAlignment="1">
      <alignment horizontal="left" vertical="center"/>
    </xf>
    <xf numFmtId="0" fontId="19" fillId="8" borderId="24" xfId="0" applyFont="1" applyFill="1" applyBorder="1" applyAlignment="1">
      <alignment horizontal="left" vertical="center"/>
    </xf>
    <xf numFmtId="0" fontId="10" fillId="3"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17" fontId="2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14"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9" fontId="21" fillId="0" borderId="2" xfId="0" applyNumberFormat="1" applyFont="1" applyBorder="1" applyAlignment="1">
      <alignment horizontal="center" vertical="center" wrapText="1"/>
    </xf>
    <xf numFmtId="9" fontId="21" fillId="0" borderId="4" xfId="0" applyNumberFormat="1" applyFont="1" applyBorder="1" applyAlignment="1">
      <alignment horizontal="center" vertical="center" wrapText="1"/>
    </xf>
    <xf numFmtId="9" fontId="21" fillId="0" borderId="3" xfId="0" applyNumberFormat="1" applyFont="1" applyBorder="1" applyAlignment="1">
      <alignment horizontal="center" vertical="center" wrapText="1"/>
    </xf>
    <xf numFmtId="0" fontId="10" fillId="5" borderId="9"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9" fontId="27" fillId="0" borderId="2" xfId="0" applyNumberFormat="1" applyFont="1" applyBorder="1" applyAlignment="1">
      <alignment horizontal="center" vertical="center" wrapText="1"/>
    </xf>
    <xf numFmtId="9" fontId="27" fillId="0" borderId="4" xfId="0" applyNumberFormat="1" applyFont="1" applyBorder="1" applyAlignment="1">
      <alignment horizontal="center" vertical="center" wrapText="1"/>
    </xf>
    <xf numFmtId="9" fontId="27" fillId="0" borderId="3" xfId="0" applyNumberFormat="1" applyFont="1" applyBorder="1" applyAlignment="1">
      <alignment horizontal="center" vertical="center" wrapText="1"/>
    </xf>
    <xf numFmtId="0" fontId="52" fillId="0" borderId="2" xfId="0" applyFont="1" applyBorder="1" applyAlignment="1">
      <alignment horizontal="center" vertical="center" wrapText="1"/>
    </xf>
    <xf numFmtId="0" fontId="5" fillId="8"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0" fillId="8" borderId="1" xfId="0"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2" xfId="0" applyFont="1" applyFill="1" applyBorder="1" applyAlignment="1">
      <alignment horizontal="left" vertical="center" wrapText="1"/>
    </xf>
    <xf numFmtId="0" fontId="5" fillId="8" borderId="4" xfId="0" applyFont="1" applyFill="1" applyBorder="1" applyAlignment="1">
      <alignment horizontal="left" vertical="center" wrapText="1"/>
    </xf>
    <xf numFmtId="0" fontId="5" fillId="8" borderId="3" xfId="0" applyFont="1" applyFill="1" applyBorder="1" applyAlignment="1">
      <alignment horizontal="left" vertical="center" wrapText="1"/>
    </xf>
    <xf numFmtId="0" fontId="59" fillId="21" borderId="0" xfId="0" applyFont="1" applyFill="1" applyAlignment="1">
      <alignment horizontal="left" vertical="center" wrapText="1"/>
    </xf>
    <xf numFmtId="49" fontId="21" fillId="0" borderId="14"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21" fillId="0" borderId="18" xfId="0" applyNumberFormat="1" applyFont="1" applyBorder="1" applyAlignment="1">
      <alignment horizontal="left" vertical="center" wrapText="1"/>
    </xf>
    <xf numFmtId="0" fontId="0" fillId="8" borderId="1" xfId="0" applyFill="1" applyBorder="1" applyAlignment="1">
      <alignment horizontal="left" vertical="center" wrapText="1"/>
    </xf>
    <xf numFmtId="0" fontId="21"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9" fontId="27" fillId="0" borderId="21" xfId="0" applyNumberFormat="1" applyFont="1" applyBorder="1" applyAlignment="1">
      <alignment horizontal="center" vertical="center" wrapText="1"/>
    </xf>
    <xf numFmtId="9" fontId="27" fillId="0" borderId="22" xfId="0" applyNumberFormat="1" applyFont="1" applyBorder="1" applyAlignment="1">
      <alignment horizontal="center" vertical="center" wrapText="1"/>
    </xf>
    <xf numFmtId="9" fontId="27" fillId="0" borderId="23" xfId="0" applyNumberFormat="1" applyFont="1" applyBorder="1" applyAlignment="1">
      <alignment horizontal="center" vertical="center" wrapText="1"/>
    </xf>
  </cellXfs>
  <cellStyles count="6">
    <cellStyle name="spezieller Hinweis" xfId="2" xr:uid="{00000000-0005-0000-0000-000005000000}"/>
    <cellStyle name="Відсотковий" xfId="5" builtinId="5"/>
    <cellStyle name="Гіперпосилання" xfId="1" builtinId="8"/>
    <cellStyle name="Звичайний" xfId="0" builtinId="0"/>
    <cellStyle name="Переглянуте гіперпосилання" xfId="3" builtinId="9" hidden="1"/>
    <cellStyle name="Переглянуте гіперпосилання" xfId="4" builtinId="9" hidden="1"/>
  </cellStyles>
  <dxfs count="0"/>
  <tableStyles count="0" defaultTableStyle="TableStyleMedium2" defaultPivotStyle="PivotStyleLight16"/>
  <colors>
    <mruColors>
      <color rgb="FFFFC000"/>
      <color rgb="FFFFF6DE"/>
      <color rgb="FFFFFF79"/>
      <color rgb="FFFFFFA7"/>
      <color rgb="FF7D508C"/>
      <color rgb="FF4C1966"/>
      <color rgb="FFD63D25"/>
      <color rgb="FFFFE9A3"/>
      <color rgb="FFFFFFC3"/>
      <color rgb="FF8DC4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lgn="ctr">
              <a:defRPr sz="1200" b="0" i="0" u="none" strike="noStrike" kern="1200" spc="0" baseline="0">
                <a:solidFill>
                  <a:schemeClr val="tx1">
                    <a:lumMod val="65000"/>
                    <a:lumOff val="35000"/>
                  </a:schemeClr>
                </a:solidFill>
                <a:latin typeface="+mn-lt"/>
                <a:ea typeface="+mn-ea"/>
                <a:cs typeface="+mn-cs"/>
              </a:defRPr>
            </a:pPr>
            <a:r>
              <a:rPr lang="en-GB" sz="1400" b="1"/>
              <a:t>Оцінка індустріального парку</a:t>
            </a:r>
            <a:r>
              <a:rPr lang="en-GB" sz="1400" b="1" baseline="0"/>
              <a:t> відповідно до Міжнародних рамкових положень про ЕІП</a:t>
            </a:r>
          </a:p>
          <a:p>
            <a:pPr algn="ctr">
              <a:defRPr sz="1200"/>
            </a:pPr>
            <a:r>
              <a:rPr lang="en-GB" sz="1200" baseline="0"/>
              <a:t>(ЮНІДО, ГСБ, GIZ, 2017)</a:t>
            </a:r>
            <a:endParaRPr lang="en-GB" sz="1200"/>
          </a:p>
        </c:rich>
      </c:tx>
      <c:layout>
        <c:manualLayout>
          <c:xMode val="edge"/>
          <c:yMode val="edge"/>
          <c:x val="0.15823679107743766"/>
          <c:y val="2.503601828333326E-2"/>
        </c:manualLayout>
      </c:layout>
      <c:overlay val="0"/>
      <c:spPr>
        <a:noFill/>
        <a:ln>
          <a:noFill/>
        </a:ln>
        <a:effectLst/>
      </c:spPr>
      <c:txPr>
        <a:bodyPr rot="0" spcFirstLastPara="1" vertOverflow="ellipsis" vert="horz" wrap="square" anchor="t" anchorCtr="0"/>
        <a:lstStyle/>
        <a:p>
          <a:pPr algn="ctr">
            <a:defRPr sz="1200" b="0" i="0" u="none" strike="noStrike" kern="1200" spc="0" baseline="0">
              <a:solidFill>
                <a:schemeClr val="tx1">
                  <a:lumMod val="65000"/>
                  <a:lumOff val="35000"/>
                </a:schemeClr>
              </a:solidFill>
              <a:latin typeface="+mn-lt"/>
              <a:ea typeface="+mn-ea"/>
              <a:cs typeface="+mn-cs"/>
            </a:defRPr>
          </a:pPr>
          <a:endParaRPr lang="uk-UA"/>
        </a:p>
      </c:txPr>
    </c:title>
    <c:autoTitleDeleted val="0"/>
    <c:plotArea>
      <c:layout>
        <c:manualLayout>
          <c:layoutTarget val="inner"/>
          <c:xMode val="edge"/>
          <c:yMode val="edge"/>
          <c:x val="0.10951993113302977"/>
          <c:y val="0.15998146051818352"/>
          <c:w val="0.84609107230292147"/>
          <c:h val="0.57624561761955495"/>
        </c:manualLayout>
      </c:layout>
      <c:barChart>
        <c:barDir val="col"/>
        <c:grouping val="stacked"/>
        <c:varyColors val="0"/>
        <c:ser>
          <c:idx val="0"/>
          <c:order val="0"/>
          <c:tx>
            <c:strRef>
              <c:f>'Graph - EIP performance'!$C$11</c:f>
              <c:strCache>
                <c:ptCount val="1"/>
                <c:pt idx="0">
                  <c:v>Так</c:v>
                </c:pt>
              </c:strCache>
            </c:strRef>
          </c:tx>
          <c:spPr>
            <a:solidFill>
              <a:srgbClr val="00B050"/>
            </a:solidFill>
            <a:ln>
              <a:noFill/>
            </a:ln>
            <a:effectLst/>
          </c:spPr>
          <c:invertIfNegative val="0"/>
          <c:cat>
            <c:strRef>
              <c:f>'Graph - EIP performance'!$B$12:$B$16</c:f>
              <c:strCache>
                <c:ptCount val="5"/>
                <c:pt idx="0">
                  <c:v>Керуюча компанія парку</c:v>
                </c:pt>
                <c:pt idx="1">
                  <c:v>Екологічні показники діяльності</c:v>
                </c:pt>
                <c:pt idx="2">
                  <c:v>Соціальні показники діяльності</c:v>
                </c:pt>
                <c:pt idx="3">
                  <c:v>Економічні показники діяльності</c:v>
                </c:pt>
                <c:pt idx="4">
                  <c:v>Загальні показники діяльності</c:v>
                </c:pt>
              </c:strCache>
            </c:strRef>
          </c:cat>
          <c:val>
            <c:numRef>
              <c:f>'Graph - EIP performance'!$C$12:$C$16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08D-48A3-831D-8ED817701C68}"/>
            </c:ext>
          </c:extLst>
        </c:ser>
        <c:ser>
          <c:idx val="1"/>
          <c:order val="1"/>
          <c:tx>
            <c:strRef>
              <c:f>'Graph - EIP performance'!$D$11</c:f>
              <c:strCache>
                <c:ptCount val="1"/>
                <c:pt idx="0">
                  <c:v>Частково</c:v>
                </c:pt>
              </c:strCache>
            </c:strRef>
          </c:tx>
          <c:spPr>
            <a:solidFill>
              <a:schemeClr val="accent5">
                <a:lumMod val="40000"/>
                <a:lumOff val="60000"/>
              </a:schemeClr>
            </a:solidFill>
            <a:ln>
              <a:noFill/>
            </a:ln>
            <a:effectLst/>
          </c:spPr>
          <c:invertIfNegative val="0"/>
          <c:cat>
            <c:strRef>
              <c:f>'Graph - EIP performance'!$B$12:$B$16</c:f>
              <c:strCache>
                <c:ptCount val="5"/>
                <c:pt idx="0">
                  <c:v>Керуюча компанія парку</c:v>
                </c:pt>
                <c:pt idx="1">
                  <c:v>Екологічні показники діяльності</c:v>
                </c:pt>
                <c:pt idx="2">
                  <c:v>Соціальні показники діяльності</c:v>
                </c:pt>
                <c:pt idx="3">
                  <c:v>Економічні показники діяльності</c:v>
                </c:pt>
                <c:pt idx="4">
                  <c:v>Загальні показники діяльності</c:v>
                </c:pt>
              </c:strCache>
            </c:strRef>
          </c:cat>
          <c:val>
            <c:numRef>
              <c:f>'Graph - EIP performance'!$D$12:$D$16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08D-48A3-831D-8ED817701C68}"/>
            </c:ext>
          </c:extLst>
        </c:ser>
        <c:ser>
          <c:idx val="2"/>
          <c:order val="2"/>
          <c:tx>
            <c:strRef>
              <c:f>'Graph - EIP performance'!$E$11</c:f>
              <c:strCache>
                <c:ptCount val="1"/>
                <c:pt idx="0">
                  <c:v>Ні</c:v>
                </c:pt>
              </c:strCache>
            </c:strRef>
          </c:tx>
          <c:spPr>
            <a:solidFill>
              <a:schemeClr val="accent2">
                <a:lumMod val="40000"/>
                <a:lumOff val="60000"/>
              </a:schemeClr>
            </a:solidFill>
            <a:ln>
              <a:noFill/>
            </a:ln>
            <a:effectLst/>
          </c:spPr>
          <c:invertIfNegative val="0"/>
          <c:cat>
            <c:strRef>
              <c:f>'Graph - EIP performance'!$B$12:$B$16</c:f>
              <c:strCache>
                <c:ptCount val="5"/>
                <c:pt idx="0">
                  <c:v>Керуюча компанія парку</c:v>
                </c:pt>
                <c:pt idx="1">
                  <c:v>Екологічні показники діяльності</c:v>
                </c:pt>
                <c:pt idx="2">
                  <c:v>Соціальні показники діяльності</c:v>
                </c:pt>
                <c:pt idx="3">
                  <c:v>Економічні показники діяльності</c:v>
                </c:pt>
                <c:pt idx="4">
                  <c:v>Загальні показники діяльності</c:v>
                </c:pt>
              </c:strCache>
            </c:strRef>
          </c:cat>
          <c:val>
            <c:numRef>
              <c:f>'Graph - EIP performance'!$E$12:$E$16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508D-48A3-831D-8ED817701C68}"/>
            </c:ext>
          </c:extLst>
        </c:ser>
        <c:ser>
          <c:idx val="3"/>
          <c:order val="3"/>
          <c:tx>
            <c:strRef>
              <c:f>'Graph - EIP performance'!$F$11</c:f>
              <c:strCache>
                <c:ptCount val="1"/>
                <c:pt idx="0">
                  <c:v>Необхідне підтвердження</c:v>
                </c:pt>
              </c:strCache>
            </c:strRef>
          </c:tx>
          <c:spPr>
            <a:solidFill>
              <a:schemeClr val="bg1">
                <a:lumMod val="50000"/>
              </a:schemeClr>
            </a:solidFill>
            <a:ln>
              <a:noFill/>
            </a:ln>
            <a:effectLst/>
          </c:spPr>
          <c:invertIfNegative val="0"/>
          <c:cat>
            <c:strRef>
              <c:f>'Graph - EIP performance'!$B$12:$B$16</c:f>
              <c:strCache>
                <c:ptCount val="5"/>
                <c:pt idx="0">
                  <c:v>Керуюча компанія парку</c:v>
                </c:pt>
                <c:pt idx="1">
                  <c:v>Екологічні показники діяльності</c:v>
                </c:pt>
                <c:pt idx="2">
                  <c:v>Соціальні показники діяльності</c:v>
                </c:pt>
                <c:pt idx="3">
                  <c:v>Економічні показники діяльності</c:v>
                </c:pt>
                <c:pt idx="4">
                  <c:v>Загальні показники діяльності</c:v>
                </c:pt>
              </c:strCache>
            </c:strRef>
          </c:cat>
          <c:val>
            <c:numRef>
              <c:f>'Graph - EIP performance'!$F$12:$F$16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508D-48A3-831D-8ED817701C68}"/>
            </c:ext>
          </c:extLst>
        </c:ser>
        <c:ser>
          <c:idx val="4"/>
          <c:order val="4"/>
          <c:tx>
            <c:strRef>
              <c:f>'Graph - EIP performance'!$G$11</c:f>
              <c:strCache>
                <c:ptCount val="1"/>
                <c:pt idx="0">
                  <c:v>Не застосовно</c:v>
                </c:pt>
              </c:strCache>
            </c:strRef>
          </c:tx>
          <c:spPr>
            <a:solidFill>
              <a:schemeClr val="bg1">
                <a:lumMod val="85000"/>
              </a:schemeClr>
            </a:solidFill>
            <a:ln>
              <a:noFill/>
            </a:ln>
            <a:effectLst/>
          </c:spPr>
          <c:invertIfNegative val="0"/>
          <c:cat>
            <c:strRef>
              <c:f>'Graph - EIP performance'!$B$12:$B$16</c:f>
              <c:strCache>
                <c:ptCount val="5"/>
                <c:pt idx="0">
                  <c:v>Керуюча компанія парку</c:v>
                </c:pt>
                <c:pt idx="1">
                  <c:v>Екологічні показники діяльності</c:v>
                </c:pt>
                <c:pt idx="2">
                  <c:v>Соціальні показники діяльності</c:v>
                </c:pt>
                <c:pt idx="3">
                  <c:v>Економічні показники діяльності</c:v>
                </c:pt>
                <c:pt idx="4">
                  <c:v>Загальні показники діяльності</c:v>
                </c:pt>
              </c:strCache>
            </c:strRef>
          </c:cat>
          <c:val>
            <c:numRef>
              <c:f>'Graph - EIP performance'!$G$12:$G$16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4-508D-48A3-831D-8ED817701C68}"/>
            </c:ext>
          </c:extLst>
        </c:ser>
        <c:dLbls>
          <c:showLegendKey val="0"/>
          <c:showVal val="0"/>
          <c:showCatName val="0"/>
          <c:showSerName val="0"/>
          <c:showPercent val="0"/>
          <c:showBubbleSize val="0"/>
        </c:dLbls>
        <c:gapWidth val="150"/>
        <c:overlap val="100"/>
        <c:axId val="90791936"/>
        <c:axId val="90793472"/>
      </c:barChart>
      <c:catAx>
        <c:axId val="9079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uk-UA"/>
          </a:p>
        </c:txPr>
        <c:crossAx val="90793472"/>
        <c:crosses val="autoZero"/>
        <c:auto val="1"/>
        <c:lblAlgn val="ctr"/>
        <c:lblOffset val="100"/>
        <c:noMultiLvlLbl val="0"/>
      </c:catAx>
      <c:valAx>
        <c:axId val="90793472"/>
        <c:scaling>
          <c:orientation val="minMax"/>
          <c:max val="5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Кількість орієнтирів (бенчмарків)</a:t>
                </a:r>
              </a:p>
            </c:rich>
          </c:tx>
          <c:layout>
            <c:manualLayout>
              <c:xMode val="edge"/>
              <c:yMode val="edge"/>
              <c:x val="3.1911156866273556E-2"/>
              <c:y val="0.3128886981255365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uk-UA"/>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uk-UA"/>
          </a:p>
        </c:txPr>
        <c:crossAx val="90791936"/>
        <c:crosses val="autoZero"/>
        <c:crossBetween val="between"/>
        <c:majorUnit val="5"/>
        <c:minorUnit val="2"/>
      </c:valAx>
      <c:spPr>
        <a:noFill/>
        <a:ln>
          <a:noFill/>
        </a:ln>
        <a:effectLst/>
      </c:spPr>
    </c:plotArea>
    <c:legend>
      <c:legendPos val="b"/>
      <c:layout>
        <c:manualLayout>
          <c:xMode val="edge"/>
          <c:yMode val="edge"/>
          <c:x val="0.44197030468144277"/>
          <c:y val="0.91513617117425183"/>
          <c:w val="0.51232139095693852"/>
          <c:h val="5.0691445971974877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uk-UA"/>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uk-UA"/>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Оцінка індустріального парку</a:t>
            </a:r>
            <a:r>
              <a:rPr lang="en-US" sz="1400" b="1" baseline="0"/>
              <a:t> відповідно до Міжнародних рамкових положень про ЕІП Поточні та припустимі показники результатів діяльності </a:t>
            </a:r>
          </a:p>
          <a:p>
            <a:pPr>
              <a:defRPr sz="1200" b="1"/>
            </a:pPr>
            <a:r>
              <a:rPr lang="en-US" sz="1200" b="0" baseline="0"/>
              <a:t>(ЮНІДО, ГСБ, GIZ, 2017)</a:t>
            </a:r>
            <a:endParaRPr lang="en-US" sz="1200" b="0"/>
          </a:p>
        </c:rich>
      </c:tx>
      <c:layout>
        <c:manualLayout>
          <c:xMode val="edge"/>
          <c:yMode val="edge"/>
          <c:x val="0.13531027283906377"/>
          <c:y val="2.954434796278626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uk-UA"/>
        </a:p>
      </c:txPr>
    </c:title>
    <c:autoTitleDeleted val="0"/>
    <c:plotArea>
      <c:layout>
        <c:manualLayout>
          <c:layoutTarget val="inner"/>
          <c:xMode val="edge"/>
          <c:yMode val="edge"/>
          <c:x val="0.14588986812307719"/>
          <c:y val="0.22115089345896435"/>
          <c:w val="0.3310620783588914"/>
          <c:h val="0.66230819063741864"/>
        </c:manualLayout>
      </c:layout>
      <c:barChart>
        <c:barDir val="col"/>
        <c:grouping val="clustered"/>
        <c:varyColors val="0"/>
        <c:ser>
          <c:idx val="0"/>
          <c:order val="0"/>
          <c:tx>
            <c:strRef>
              <c:f>'Graph - EIP performance'!$C$19:$F$19</c:f>
              <c:strCache>
                <c:ptCount val="1"/>
                <c:pt idx="0">
                  <c:v>Поточні показники результатів діяльності</c:v>
                </c:pt>
              </c:strCache>
            </c:strRef>
          </c:tx>
          <c:spPr>
            <a:solidFill>
              <a:srgbClr val="00B050"/>
            </a:solidFill>
            <a:ln>
              <a:noFill/>
            </a:ln>
            <a:effectLst/>
          </c:spPr>
          <c:invertIfNegative val="0"/>
          <c:errBars>
            <c:errBarType val="both"/>
            <c:errValType val="cust"/>
            <c:noEndCap val="0"/>
            <c:plus>
              <c:numRef>
                <c:f>'Graph - EIP performance'!$K$21</c:f>
                <c:numCache>
                  <c:formatCode>General</c:formatCode>
                  <c:ptCount val="1"/>
                  <c:pt idx="0">
                    <c:v>0</c:v>
                  </c:pt>
                </c:numCache>
              </c:numRef>
            </c:plus>
            <c:minus>
              <c:numLit>
                <c:formatCode>General</c:formatCode>
                <c:ptCount val="1"/>
                <c:pt idx="0">
                  <c:v>0</c:v>
                </c:pt>
              </c:numLit>
            </c:minus>
            <c:spPr>
              <a:noFill/>
              <a:ln w="38100" cap="flat" cmpd="sng" algn="ctr">
                <a:solidFill>
                  <a:schemeClr val="tx1">
                    <a:lumMod val="65000"/>
                    <a:lumOff val="35000"/>
                  </a:schemeClr>
                </a:solidFill>
                <a:round/>
                <a:tailEnd type="none" w="sm" len="med"/>
              </a:ln>
              <a:effectLst/>
            </c:spPr>
          </c:errBars>
          <c:cat>
            <c:strRef>
              <c:f>'Graph - EIP performance'!$B$21</c:f>
              <c:strCache>
                <c:ptCount val="1"/>
                <c:pt idx="0">
                  <c:v>Введіть назву індустріального парку:</c:v>
                </c:pt>
              </c:strCache>
            </c:strRef>
          </c:cat>
          <c:val>
            <c:numRef>
              <c:f>'Graph - EIP performance'!$E$21</c:f>
              <c:numCache>
                <c:formatCode>0%</c:formatCode>
                <c:ptCount val="1"/>
                <c:pt idx="0">
                  <c:v>0</c:v>
                </c:pt>
              </c:numCache>
            </c:numRef>
          </c:val>
          <c:extLst>
            <c:ext xmlns:c16="http://schemas.microsoft.com/office/drawing/2014/chart" uri="{C3380CC4-5D6E-409C-BE32-E72D297353CC}">
              <c16:uniqueId val="{00000012-E273-49B8-9CA5-668C5B393F66}"/>
            </c:ext>
          </c:extLst>
        </c:ser>
        <c:dLbls>
          <c:showLegendKey val="0"/>
          <c:showVal val="0"/>
          <c:showCatName val="0"/>
          <c:showSerName val="0"/>
          <c:showPercent val="0"/>
          <c:showBubbleSize val="0"/>
        </c:dLbls>
        <c:gapWidth val="219"/>
        <c:overlap val="-27"/>
        <c:axId val="90878336"/>
        <c:axId val="90879872"/>
      </c:barChart>
      <c:catAx>
        <c:axId val="90878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uk-UA"/>
          </a:p>
        </c:txPr>
        <c:crossAx val="90879872"/>
        <c:crosses val="autoZero"/>
        <c:auto val="1"/>
        <c:lblAlgn val="ctr"/>
        <c:lblOffset val="100"/>
        <c:noMultiLvlLbl val="0"/>
      </c:catAx>
      <c:valAx>
        <c:axId val="9087987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a:t>
                </a:r>
                <a:r>
                  <a:rPr lang="en-GB" sz="1200" baseline="0"/>
                  <a:t> досягнутих застосовних орієнтирів ЕІП (бенчмарків)</a:t>
                </a:r>
                <a:endParaRPr lang="en-GB" sz="1200"/>
              </a:p>
            </c:rich>
          </c:tx>
          <c:layout>
            <c:manualLayout>
              <c:xMode val="edge"/>
              <c:yMode val="edge"/>
              <c:x val="3.4908302896622341E-2"/>
              <c:y val="0.2574854336821875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uk-UA"/>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uk-UA"/>
          </a:p>
        </c:txPr>
        <c:crossAx val="908783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uk-UA"/>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13" Type="http://schemas.openxmlformats.org/officeDocument/2006/relationships/hyperlink" Target="https://openknowledge.worldbank.org/bitstream/handle/10986/30458/129958-WP-PUBLIC-A-Practitioners-Handbook-for-Eco-Industrial-Parks.pdf?sequence=1&amp;isAllowed=y" TargetMode="External"/><Relationship Id="rId3" Type="http://schemas.openxmlformats.org/officeDocument/2006/relationships/hyperlink" Target="https://www.unido.org/sites/default/files/files/2018-05/UNIDO%20Eco-Industrial%20Park%20Handbook_English.pdf" TargetMode="External"/><Relationship Id="rId7" Type="http://schemas.openxmlformats.org/officeDocument/2006/relationships/image" Target="../media/image4.png"/><Relationship Id="rId12" Type="http://schemas.openxmlformats.org/officeDocument/2006/relationships/image" Target="../media/image8.png"/><Relationship Id="rId2" Type="http://schemas.openxmlformats.org/officeDocument/2006/relationships/hyperlink" Target="#'Steps 1 &amp; 2 - Assess &amp; select'!A1"/><Relationship Id="rId1" Type="http://schemas.openxmlformats.org/officeDocument/2006/relationships/image" Target="../media/image1.emf"/><Relationship Id="rId6" Type="http://schemas.openxmlformats.org/officeDocument/2006/relationships/image" Target="../media/image3.jpeg"/><Relationship Id="rId11" Type="http://schemas.openxmlformats.org/officeDocument/2006/relationships/hyperlink" Target="https://www.unido.org/our-focus-safeguarding-environment-resource-efficient-and-low-carbon-industrial-production/eco-industrial-parks" TargetMode="External"/><Relationship Id="rId5" Type="http://schemas.openxmlformats.org/officeDocument/2006/relationships/hyperlink" Target="https://openknowledge.worldbank.org/bitstream/handle/10986/29110/122179-WP-PUBLIC-AnInternationalFrameworkforEcoIndustrialParks.pdf?sequence=1&amp;isAllowed=y" TargetMode="External"/><Relationship Id="rId10" Type="http://schemas.openxmlformats.org/officeDocument/2006/relationships/image" Target="../media/image7.png"/><Relationship Id="rId4" Type="http://schemas.openxmlformats.org/officeDocument/2006/relationships/image" Target="../media/image2.png"/><Relationship Id="rId9" Type="http://schemas.openxmlformats.org/officeDocument/2006/relationships/image" Target="../media/image6.jpeg"/><Relationship Id="rId14"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hyperlink" Target="#'Graph - EIP performance'!A1"/><Relationship Id="rId2" Type="http://schemas.openxmlformats.org/officeDocument/2006/relationships/hyperlink" Target="#Instructions!A1"/><Relationship Id="rId1" Type="http://schemas.openxmlformats.org/officeDocument/2006/relationships/hyperlink" Target="#'Step 3 - Plan, manage &amp; monitor'!A1"/></Relationships>
</file>

<file path=xl/drawings/_rels/drawing3.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Steps 1 &amp; 2 - Assess &amp; select'!A1"/><Relationship Id="rId4" Type="http://schemas.openxmlformats.org/officeDocument/2006/relationships/hyperlink" Target="#'Step 3 - Plan, manage &amp; monitor'!A1"/></Relationships>
</file>

<file path=xl/drawings/_rels/drawing6.xml.rels><?xml version="1.0" encoding="UTF-8" standalone="yes"?>
<Relationships xmlns="http://schemas.openxmlformats.org/package/2006/relationships"><Relationship Id="rId2" Type="http://schemas.openxmlformats.org/officeDocument/2006/relationships/hyperlink" Target="#'Steps 1 &amp; 2 - Assess &amp; select'!A1"/><Relationship Id="rId1"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xdr:from>
      <xdr:col>60</xdr:col>
      <xdr:colOff>84759</xdr:colOff>
      <xdr:row>0</xdr:row>
      <xdr:rowOff>100076</xdr:rowOff>
    </xdr:from>
    <xdr:to>
      <xdr:col>72</xdr:col>
      <xdr:colOff>101136</xdr:colOff>
      <xdr:row>1</xdr:row>
      <xdr:rowOff>364299</xdr:rowOff>
    </xdr:to>
    <xdr:grpSp>
      <xdr:nvGrpSpPr>
        <xdr:cNvPr id="15" name="Group 14">
          <a:extLst>
            <a:ext uri="{FF2B5EF4-FFF2-40B4-BE49-F238E27FC236}">
              <a16:creationId xmlns:a16="http://schemas.microsoft.com/office/drawing/2014/main" id="{00000000-0008-0000-0000-00000F000000}"/>
            </a:ext>
          </a:extLst>
        </xdr:cNvPr>
        <xdr:cNvGrpSpPr/>
      </xdr:nvGrpSpPr>
      <xdr:grpSpPr>
        <a:xfrm>
          <a:off x="10125230" y="100076"/>
          <a:ext cx="2033435" cy="421105"/>
          <a:chOff x="10886108" y="104908"/>
          <a:chExt cx="2190166" cy="419100"/>
        </a:xfrm>
      </xdr:grpSpPr>
      <xdr:sp macro="" textlink="">
        <xdr:nvSpPr>
          <xdr:cNvPr id="7" name="Flowchart: Alternate Process 6">
            <a:extLst>
              <a:ext uri="{FF2B5EF4-FFF2-40B4-BE49-F238E27FC236}">
                <a16:creationId xmlns:a16="http://schemas.microsoft.com/office/drawing/2014/main" id="{00000000-0008-0000-0000-000007000000}"/>
              </a:ext>
            </a:extLst>
          </xdr:cNvPr>
          <xdr:cNvSpPr/>
        </xdr:nvSpPr>
        <xdr:spPr>
          <a:xfrm>
            <a:off x="10886108" y="104908"/>
            <a:ext cx="2190166" cy="419100"/>
          </a:xfrm>
          <a:prstGeom prst="flowChartAlternateProcess">
            <a:avLst/>
          </a:prstGeom>
          <a:solidFill>
            <a:schemeClr val="bg1"/>
          </a:solidFill>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pic>
        <xdr:nvPicPr>
          <xdr:cNvPr id="4" name="Bild 3" descr="UNIDO E blue.pd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clientData/>
  </xdr:twoCellAnchor>
  <xdr:twoCellAnchor>
    <xdr:from>
      <xdr:col>17</xdr:col>
      <xdr:colOff>54141</xdr:colOff>
      <xdr:row>16</xdr:row>
      <xdr:rowOff>27717</xdr:rowOff>
    </xdr:from>
    <xdr:to>
      <xdr:col>30</xdr:col>
      <xdr:colOff>123273</xdr:colOff>
      <xdr:row>18</xdr:row>
      <xdr:rowOff>36177</xdr:rowOff>
    </xdr:to>
    <xdr:sp macro="" textlink="">
      <xdr:nvSpPr>
        <xdr:cNvPr id="6" name="Rectangle 1">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3073566" y="3494817"/>
          <a:ext cx="2421807" cy="427560"/>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uk-ua" sz="1100" b="1" u="none">
              <a:solidFill>
                <a:schemeClr val="bg1"/>
              </a:solidFill>
              <a:effectLst/>
              <a:latin typeface="+mn-lt"/>
              <a:ea typeface="+mn-ea"/>
              <a:cs typeface="+mn-cs"/>
            </a:rPr>
            <a:t>НАТИСНІСТЬ, ЩОБ РОЗПОЧАТИ</a:t>
          </a:r>
          <a:endParaRPr lang="en-GB" sz="1100" u="none">
            <a:solidFill>
              <a:schemeClr val="bg1"/>
            </a:solidFill>
            <a:effectLst/>
          </a:endParaRPr>
        </a:p>
      </xdr:txBody>
    </xdr:sp>
    <xdr:clientData fPrintsWithSheet="0"/>
  </xdr:twoCellAnchor>
  <xdr:twoCellAnchor editAs="oneCell">
    <xdr:from>
      <xdr:col>67</xdr:col>
      <xdr:colOff>38100</xdr:colOff>
      <xdr:row>76</xdr:row>
      <xdr:rowOff>47625</xdr:rowOff>
    </xdr:from>
    <xdr:to>
      <xdr:col>73</xdr:col>
      <xdr:colOff>133350</xdr:colOff>
      <xdr:row>83</xdr:row>
      <xdr:rowOff>267553</xdr:rowOff>
    </xdr:to>
    <xdr:pic>
      <xdr:nvPicPr>
        <xdr:cNvPr id="10" name="Picture 9">
          <a:hlinkClick xmlns:r="http://schemas.openxmlformats.org/officeDocument/2006/relationships" r:id="rId3"/>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477625" y="14630400"/>
          <a:ext cx="1123950" cy="1553428"/>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28</xdr:col>
      <xdr:colOff>123825</xdr:colOff>
      <xdr:row>76</xdr:row>
      <xdr:rowOff>19108</xdr:rowOff>
    </xdr:from>
    <xdr:to>
      <xdr:col>36</xdr:col>
      <xdr:colOff>3931</xdr:colOff>
      <xdr:row>83</xdr:row>
      <xdr:rowOff>297128</xdr:rowOff>
    </xdr:to>
    <xdr:pic>
      <xdr:nvPicPr>
        <xdr:cNvPr id="11" name="Content Placeholder 6">
          <a:hlinkClick xmlns:r="http://schemas.openxmlformats.org/officeDocument/2006/relationships" r:id="rId5"/>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6"/>
        <a:stretch>
          <a:fillRect/>
        </a:stretch>
      </xdr:blipFill>
      <xdr:spPr>
        <a:xfrm>
          <a:off x="4876800" y="14601883"/>
          <a:ext cx="1251706" cy="1611520"/>
        </a:xfrm>
        <a:prstGeom prst="rect">
          <a:avLst/>
        </a:prstGeom>
        <a:ln>
          <a:noFill/>
        </a:ln>
        <a:effectLst>
          <a:outerShdw blurRad="190500" dir="2700000" algn="tl" rotWithShape="0">
            <a:srgbClr val="333333">
              <a:alpha val="70000"/>
            </a:srgbClr>
          </a:outerShdw>
        </a:effectLst>
      </xdr:spPr>
    </xdr:pic>
    <xdr:clientData/>
  </xdr:twoCellAnchor>
  <xdr:twoCellAnchor>
    <xdr:from>
      <xdr:col>35</xdr:col>
      <xdr:colOff>169045</xdr:colOff>
      <xdr:row>100</xdr:row>
      <xdr:rowOff>218202</xdr:rowOff>
    </xdr:from>
    <xdr:to>
      <xdr:col>47</xdr:col>
      <xdr:colOff>49585</xdr:colOff>
      <xdr:row>103</xdr:row>
      <xdr:rowOff>39817</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6007310" y="19626790"/>
          <a:ext cx="1897599" cy="292262"/>
          <a:chOff x="11082287" y="9958535"/>
          <a:chExt cx="7402295" cy="200430"/>
        </a:xfrm>
      </xdr:grpSpPr>
      <xdr:pic>
        <xdr:nvPicPr>
          <xdr:cNvPr id="13" name="Picture 12" descr="C:\Users\MeylanF\AppData\Local\Microsoft\Windows\Temporary Internet Files\Content.IE5\NAFLHG8B\Anonymous_Mail_1_icon[1].png">
            <a:extLst>
              <a:ext uri="{FF2B5EF4-FFF2-40B4-BE49-F238E27FC236}">
                <a16:creationId xmlns:a16="http://schemas.microsoft.com/office/drawing/2014/main" id="{00000000-0008-0000-0000-00000D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10815" t="22665" r="10760" b="23814"/>
          <a:stretch/>
        </xdr:blipFill>
        <xdr:spPr bwMode="auto">
          <a:xfrm>
            <a:off x="11082287" y="10026970"/>
            <a:ext cx="2542217" cy="11414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3081190" y="9958535"/>
            <a:ext cx="5403392" cy="200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uk-ua" sz="1400" u="sng">
                <a:solidFill>
                  <a:srgbClr val="0070C0"/>
                </a:solidFill>
              </a:rPr>
              <a:t>EIP@unido.org</a:t>
            </a:r>
          </a:p>
        </xdr:txBody>
      </xdr:sp>
    </xdr:grpSp>
    <xdr:clientData/>
  </xdr:twoCellAnchor>
  <xdr:twoCellAnchor>
    <xdr:from>
      <xdr:col>56</xdr:col>
      <xdr:colOff>29949</xdr:colOff>
      <xdr:row>56</xdr:row>
      <xdr:rowOff>9526</xdr:rowOff>
    </xdr:from>
    <xdr:to>
      <xdr:col>57</xdr:col>
      <xdr:colOff>66675</xdr:colOff>
      <xdr:row>68</xdr:row>
      <xdr:rowOff>104775</xdr:rowOff>
    </xdr:to>
    <xdr:sp macro="" textlink="">
      <xdr:nvSpPr>
        <xdr:cNvPr id="12" name="Right Brace 11">
          <a:extLst>
            <a:ext uri="{FF2B5EF4-FFF2-40B4-BE49-F238E27FC236}">
              <a16:creationId xmlns:a16="http://schemas.microsoft.com/office/drawing/2014/main" id="{00000000-0008-0000-0000-00000C000000}"/>
            </a:ext>
          </a:extLst>
        </xdr:cNvPr>
        <xdr:cNvSpPr/>
      </xdr:nvSpPr>
      <xdr:spPr>
        <a:xfrm flipH="1">
          <a:off x="9583524" y="10896601"/>
          <a:ext cx="208176" cy="2371724"/>
        </a:xfrm>
        <a:prstGeom prst="rightBrace">
          <a:avLst>
            <a:gd name="adj1" fmla="val 44139"/>
            <a:gd name="adj2" fmla="val 50000"/>
          </a:avLst>
        </a:prstGeom>
        <a:ln w="19050">
          <a:solidFill>
            <a:srgbClr val="FFC000"/>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rtl="0"/>
          <a:endParaRPr lang="en-GB" sz="1100"/>
        </a:p>
      </xdr:txBody>
    </xdr:sp>
    <xdr:clientData/>
  </xdr:twoCellAnchor>
  <xdr:twoCellAnchor>
    <xdr:from>
      <xdr:col>1</xdr:col>
      <xdr:colOff>142875</xdr:colOff>
      <xdr:row>58</xdr:row>
      <xdr:rowOff>187736</xdr:rowOff>
    </xdr:from>
    <xdr:to>
      <xdr:col>10</xdr:col>
      <xdr:colOff>168836</xdr:colOff>
      <xdr:row>67</xdr:row>
      <xdr:rowOff>161925</xdr:rowOff>
    </xdr:to>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t="17703" r="2432" b="13014"/>
        <a:stretch>
          <a:fillRect/>
        </a:stretch>
      </xdr:blipFill>
      <xdr:spPr bwMode="auto">
        <a:xfrm>
          <a:off x="266700" y="11446286"/>
          <a:ext cx="1569011" cy="16886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151792</xdr:colOff>
      <xdr:row>54</xdr:row>
      <xdr:rowOff>49321</xdr:rowOff>
    </xdr:from>
    <xdr:to>
      <xdr:col>8</xdr:col>
      <xdr:colOff>161925</xdr:colOff>
      <xdr:row>58</xdr:row>
      <xdr:rowOff>9525</xdr:rowOff>
    </xdr:to>
    <xdr:pic>
      <xdr:nvPicPr>
        <xdr:cNvPr id="19" name="Picture 18">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37567" y="10498246"/>
          <a:ext cx="915008" cy="588854"/>
        </a:xfrm>
        <a:prstGeom prst="rect">
          <a:avLst/>
        </a:prstGeom>
        <a:noFill/>
      </xdr:spPr>
    </xdr:pic>
    <xdr:clientData/>
  </xdr:twoCellAnchor>
  <xdr:twoCellAnchor>
    <xdr:from>
      <xdr:col>6</xdr:col>
      <xdr:colOff>17561</xdr:colOff>
      <xdr:row>28</xdr:row>
      <xdr:rowOff>3174</xdr:rowOff>
    </xdr:from>
    <xdr:to>
      <xdr:col>9</xdr:col>
      <xdr:colOff>152033</xdr:colOff>
      <xdr:row>29</xdr:row>
      <xdr:rowOff>0</xdr:rowOff>
    </xdr:to>
    <xdr:sp macro="" textlink="">
      <xdr:nvSpPr>
        <xdr:cNvPr id="5" name="Isosceles Triangle 4">
          <a:extLst>
            <a:ext uri="{FF2B5EF4-FFF2-40B4-BE49-F238E27FC236}">
              <a16:creationId xmlns:a16="http://schemas.microsoft.com/office/drawing/2014/main" id="{00000000-0008-0000-0000-000005000000}"/>
            </a:ext>
          </a:extLst>
        </xdr:cNvPr>
        <xdr:cNvSpPr/>
      </xdr:nvSpPr>
      <xdr:spPr>
        <a:xfrm rot="10800000">
          <a:off x="5575679" y="5863850"/>
          <a:ext cx="672354" cy="176121"/>
        </a:xfrm>
        <a:prstGeom prst="triangl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51</xdr:col>
      <xdr:colOff>303</xdr:colOff>
      <xdr:row>22</xdr:row>
      <xdr:rowOff>123825</xdr:rowOff>
    </xdr:from>
    <xdr:to>
      <xdr:col>54</xdr:col>
      <xdr:colOff>4</xdr:colOff>
      <xdr:row>24</xdr:row>
      <xdr:rowOff>133512</xdr:rowOff>
    </xdr:to>
    <xdr:sp macro="" textlink="">
      <xdr:nvSpPr>
        <xdr:cNvPr id="25" name="Isosceles Triangle 24">
          <a:extLst>
            <a:ext uri="{FF2B5EF4-FFF2-40B4-BE49-F238E27FC236}">
              <a16:creationId xmlns:a16="http://schemas.microsoft.com/office/drawing/2014/main" id="{00000000-0008-0000-0000-000019000000}"/>
            </a:ext>
          </a:extLst>
        </xdr:cNvPr>
        <xdr:cNvSpPr/>
      </xdr:nvSpPr>
      <xdr:spPr>
        <a:xfrm rot="16200000">
          <a:off x="9253610" y="4891318"/>
          <a:ext cx="381162" cy="542626"/>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6</xdr:col>
      <xdr:colOff>28767</xdr:colOff>
      <xdr:row>38</xdr:row>
      <xdr:rowOff>3174</xdr:rowOff>
    </xdr:from>
    <xdr:to>
      <xdr:col>9</xdr:col>
      <xdr:colOff>163239</xdr:colOff>
      <xdr:row>39</xdr:row>
      <xdr:rowOff>0</xdr:rowOff>
    </xdr:to>
    <xdr:sp macro="" textlink="">
      <xdr:nvSpPr>
        <xdr:cNvPr id="33" name="Isosceles Triangle 32">
          <a:extLst>
            <a:ext uri="{FF2B5EF4-FFF2-40B4-BE49-F238E27FC236}">
              <a16:creationId xmlns:a16="http://schemas.microsoft.com/office/drawing/2014/main" id="{00000000-0008-0000-0000-000021000000}"/>
            </a:ext>
          </a:extLst>
        </xdr:cNvPr>
        <xdr:cNvSpPr/>
      </xdr:nvSpPr>
      <xdr:spPr>
        <a:xfrm rot="10800000">
          <a:off x="5586885" y="7130115"/>
          <a:ext cx="672354" cy="187326"/>
        </a:xfrm>
        <a:prstGeom prst="triangl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13</xdr:col>
      <xdr:colOff>171950</xdr:colOff>
      <xdr:row>22</xdr:row>
      <xdr:rowOff>123825</xdr:rowOff>
    </xdr:from>
    <xdr:to>
      <xdr:col>17</xdr:col>
      <xdr:colOff>2902</xdr:colOff>
      <xdr:row>24</xdr:row>
      <xdr:rowOff>106270</xdr:rowOff>
    </xdr:to>
    <xdr:sp macro="" textlink="">
      <xdr:nvSpPr>
        <xdr:cNvPr id="36" name="Isosceles Triangle 35">
          <a:extLst>
            <a:ext uri="{FF2B5EF4-FFF2-40B4-BE49-F238E27FC236}">
              <a16:creationId xmlns:a16="http://schemas.microsoft.com/office/drawing/2014/main" id="{00000000-0008-0000-0000-000024000000}"/>
            </a:ext>
          </a:extLst>
        </xdr:cNvPr>
        <xdr:cNvSpPr/>
      </xdr:nvSpPr>
      <xdr:spPr>
        <a:xfrm rot="16200000">
          <a:off x="2567941" y="4871584"/>
          <a:ext cx="353920" cy="554852"/>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51</xdr:col>
      <xdr:colOff>9829</xdr:colOff>
      <xdr:row>32</xdr:row>
      <xdr:rowOff>92075</xdr:rowOff>
    </xdr:from>
    <xdr:to>
      <xdr:col>54</xdr:col>
      <xdr:colOff>9530</xdr:colOff>
      <xdr:row>34</xdr:row>
      <xdr:rowOff>120812</xdr:rowOff>
    </xdr:to>
    <xdr:sp macro="" textlink="">
      <xdr:nvSpPr>
        <xdr:cNvPr id="41" name="Isosceles Triangle 40">
          <a:extLst>
            <a:ext uri="{FF2B5EF4-FFF2-40B4-BE49-F238E27FC236}">
              <a16:creationId xmlns:a16="http://schemas.microsoft.com/office/drawing/2014/main" id="{00000000-0008-0000-0000-000029000000}"/>
            </a:ext>
          </a:extLst>
        </xdr:cNvPr>
        <xdr:cNvSpPr/>
      </xdr:nvSpPr>
      <xdr:spPr>
        <a:xfrm rot="16200000">
          <a:off x="9258373" y="6759806"/>
          <a:ext cx="390687" cy="542626"/>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14</xdr:col>
      <xdr:colOff>501</xdr:colOff>
      <xdr:row>32</xdr:row>
      <xdr:rowOff>92075</xdr:rowOff>
    </xdr:from>
    <xdr:to>
      <xdr:col>17</xdr:col>
      <xdr:colOff>12428</xdr:colOff>
      <xdr:row>34</xdr:row>
      <xdr:rowOff>84045</xdr:rowOff>
    </xdr:to>
    <xdr:sp macro="" textlink="">
      <xdr:nvSpPr>
        <xdr:cNvPr id="42" name="Isosceles Triangle 41">
          <a:extLst>
            <a:ext uri="{FF2B5EF4-FFF2-40B4-BE49-F238E27FC236}">
              <a16:creationId xmlns:a16="http://schemas.microsoft.com/office/drawing/2014/main" id="{00000000-0008-0000-0000-00002A000000}"/>
            </a:ext>
          </a:extLst>
        </xdr:cNvPr>
        <xdr:cNvSpPr/>
      </xdr:nvSpPr>
      <xdr:spPr>
        <a:xfrm rot="16200000">
          <a:off x="2577467" y="6735309"/>
          <a:ext cx="353920" cy="554852"/>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50</xdr:col>
      <xdr:colOff>171755</xdr:colOff>
      <xdr:row>43</xdr:row>
      <xdr:rowOff>0</xdr:rowOff>
    </xdr:from>
    <xdr:to>
      <xdr:col>53</xdr:col>
      <xdr:colOff>171456</xdr:colOff>
      <xdr:row>45</xdr:row>
      <xdr:rowOff>19212</xdr:rowOff>
    </xdr:to>
    <xdr:sp macro="" textlink="">
      <xdr:nvSpPr>
        <xdr:cNvPr id="45" name="Isosceles Triangle 44">
          <a:extLst>
            <a:ext uri="{FF2B5EF4-FFF2-40B4-BE49-F238E27FC236}">
              <a16:creationId xmlns:a16="http://schemas.microsoft.com/office/drawing/2014/main" id="{00000000-0008-0000-0000-00002D000000}"/>
            </a:ext>
          </a:extLst>
        </xdr:cNvPr>
        <xdr:cNvSpPr/>
      </xdr:nvSpPr>
      <xdr:spPr>
        <a:xfrm rot="16200000">
          <a:off x="9239324" y="8753706"/>
          <a:ext cx="390687" cy="542626"/>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13</xdr:col>
      <xdr:colOff>162427</xdr:colOff>
      <xdr:row>43</xdr:row>
      <xdr:rowOff>0</xdr:rowOff>
    </xdr:from>
    <xdr:to>
      <xdr:col>16</xdr:col>
      <xdr:colOff>174354</xdr:colOff>
      <xdr:row>44</xdr:row>
      <xdr:rowOff>172945</xdr:rowOff>
    </xdr:to>
    <xdr:sp macro="" textlink="">
      <xdr:nvSpPr>
        <xdr:cNvPr id="46" name="Isosceles Triangle 45">
          <a:extLst>
            <a:ext uri="{FF2B5EF4-FFF2-40B4-BE49-F238E27FC236}">
              <a16:creationId xmlns:a16="http://schemas.microsoft.com/office/drawing/2014/main" id="{00000000-0008-0000-0000-00002E000000}"/>
            </a:ext>
          </a:extLst>
        </xdr:cNvPr>
        <xdr:cNvSpPr/>
      </xdr:nvSpPr>
      <xdr:spPr>
        <a:xfrm rot="16200000">
          <a:off x="2558418" y="8729209"/>
          <a:ext cx="353920" cy="554852"/>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17</xdr:col>
      <xdr:colOff>123826</xdr:colOff>
      <xdr:row>76</xdr:row>
      <xdr:rowOff>3922</xdr:rowOff>
    </xdr:from>
    <xdr:to>
      <xdr:col>25</xdr:col>
      <xdr:colOff>142876</xdr:colOff>
      <xdr:row>80</xdr:row>
      <xdr:rowOff>0</xdr:rowOff>
    </xdr:to>
    <xdr:sp macro="" textlink="">
      <xdr:nvSpPr>
        <xdr:cNvPr id="9" name="Speech Bubble: Rectangle with Corners Rounded 8">
          <a:extLst>
            <a:ext uri="{FF2B5EF4-FFF2-40B4-BE49-F238E27FC236}">
              <a16:creationId xmlns:a16="http://schemas.microsoft.com/office/drawing/2014/main" id="{00000000-0008-0000-0000-000009000000}"/>
            </a:ext>
          </a:extLst>
        </xdr:cNvPr>
        <xdr:cNvSpPr/>
      </xdr:nvSpPr>
      <xdr:spPr>
        <a:xfrm>
          <a:off x="2990851" y="14586697"/>
          <a:ext cx="1390650" cy="758078"/>
        </a:xfrm>
        <a:prstGeom prst="wedgeRoundRectCallout">
          <a:avLst>
            <a:gd name="adj1" fmla="val -58802"/>
            <a:gd name="adj2" fmla="val 94821"/>
            <a:gd name="adj3" fmla="val 16667"/>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rtl="0"/>
          <a:r>
            <a:rPr lang="uk-ua" sz="1100"/>
            <a:t>Натисніть на значок,</a:t>
          </a:r>
          <a:r>
            <a:rPr lang="uk-ua" sz="1100" baseline="0"/>
            <a:t> щоб відкрити посилання на публікацію</a:t>
          </a:r>
          <a:endParaRPr lang="en-GB" sz="1100"/>
        </a:p>
      </xdr:txBody>
    </xdr:sp>
    <xdr:clientData/>
  </xdr:twoCellAnchor>
  <xdr:twoCellAnchor editAs="oneCell">
    <xdr:from>
      <xdr:col>75</xdr:col>
      <xdr:colOff>123825</xdr:colOff>
      <xdr:row>0</xdr:row>
      <xdr:rowOff>25400</xdr:rowOff>
    </xdr:from>
    <xdr:to>
      <xdr:col>79</xdr:col>
      <xdr:colOff>163769</xdr:colOff>
      <xdr:row>1</xdr:row>
      <xdr:rowOff>428624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0"/>
        <a:srcRect t="11059" b="10471"/>
        <a:stretch/>
      </xdr:blipFill>
      <xdr:spPr>
        <a:xfrm>
          <a:off x="13639800" y="25400"/>
          <a:ext cx="763844" cy="565149"/>
        </a:xfrm>
        <a:prstGeom prst="rect">
          <a:avLst/>
        </a:prstGeom>
      </xdr:spPr>
    </xdr:pic>
    <xdr:clientData/>
  </xdr:twoCellAnchor>
  <xdr:twoCellAnchor editAs="oneCell">
    <xdr:from>
      <xdr:col>8</xdr:col>
      <xdr:colOff>123825</xdr:colOff>
      <xdr:row>76</xdr:row>
      <xdr:rowOff>0</xdr:rowOff>
    </xdr:from>
    <xdr:to>
      <xdr:col>16</xdr:col>
      <xdr:colOff>28575</xdr:colOff>
      <xdr:row>83</xdr:row>
      <xdr:rowOff>306462</xdr:rowOff>
    </xdr:to>
    <xdr:pic>
      <xdr:nvPicPr>
        <xdr:cNvPr id="18" name="Picture 17">
          <a:hlinkClick xmlns:r="http://schemas.openxmlformats.org/officeDocument/2006/relationships" r:id="rId11"/>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2"/>
        <a:stretch>
          <a:fillRect/>
        </a:stretch>
      </xdr:blipFill>
      <xdr:spPr>
        <a:xfrm>
          <a:off x="1447800" y="14582775"/>
          <a:ext cx="1276350" cy="1639962"/>
        </a:xfrm>
        <a:prstGeom prst="rect">
          <a:avLst/>
        </a:prstGeom>
        <a:effectLst>
          <a:outerShdw blurRad="190500" dir="2700000" algn="ctr" rotWithShape="0">
            <a:prstClr val="black">
              <a:alpha val="70000"/>
            </a:prstClr>
          </a:outerShdw>
        </a:effectLst>
      </xdr:spPr>
    </xdr:pic>
    <xdr:clientData/>
  </xdr:twoCellAnchor>
  <xdr:twoCellAnchor editAs="oneCell">
    <xdr:from>
      <xdr:col>47</xdr:col>
      <xdr:colOff>41905</xdr:colOff>
      <xdr:row>75</xdr:row>
      <xdr:rowOff>85725</xdr:rowOff>
    </xdr:from>
    <xdr:to>
      <xdr:col>56</xdr:col>
      <xdr:colOff>105825</xdr:colOff>
      <xdr:row>83</xdr:row>
      <xdr:rowOff>247650</xdr:rowOff>
    </xdr:to>
    <xdr:pic>
      <xdr:nvPicPr>
        <xdr:cNvPr id="2" name="Picture 1">
          <a:hlinkClick xmlns:r="http://schemas.openxmlformats.org/officeDocument/2006/relationships" r:id="rId1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4"/>
        <a:stretch>
          <a:fillRect/>
        </a:stretch>
      </xdr:blipFill>
      <xdr:spPr>
        <a:xfrm>
          <a:off x="8052430" y="14573250"/>
          <a:ext cx="1606970" cy="1590675"/>
        </a:xfrm>
        <a:prstGeom prst="rect">
          <a:avLst/>
        </a:prstGeom>
        <a:effectLst>
          <a:outerShdw blurRad="190500" dir="2700000" algn="tl" rotWithShape="0">
            <a:prstClr val="black">
              <a:alpha val="7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769409</xdr:colOff>
      <xdr:row>0</xdr:row>
      <xdr:rowOff>148852</xdr:rowOff>
    </xdr:from>
    <xdr:to>
      <xdr:col>11</xdr:col>
      <xdr:colOff>219076</xdr:colOff>
      <xdr:row>3</xdr:row>
      <xdr:rowOff>185644</xdr:rowOff>
    </xdr:to>
    <xdr:sp macro="" textlink="">
      <xdr:nvSpPr>
        <xdr:cNvPr id="3" name="Rectangle 1">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14799174" y="148852"/>
          <a:ext cx="1802902" cy="653116"/>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400" b="1" u="none">
              <a:solidFill>
                <a:sysClr val="windowText" lastClr="000000"/>
              </a:solidFill>
              <a:effectLst/>
              <a:latin typeface="+mn-lt"/>
              <a:ea typeface="+mn-ea"/>
              <a:cs typeface="+mn-cs"/>
            </a:rPr>
            <a:t>ПЕРЕЙТИ ДО ЕТАПУ 3:</a:t>
          </a:r>
          <a:r>
            <a:rPr lang="uk-ua" sz="1400" b="1" u="none" baseline="0">
              <a:solidFill>
                <a:sysClr val="windowText" lastClr="000000"/>
              </a:solidFill>
              <a:effectLst/>
              <a:latin typeface="+mn-lt"/>
              <a:ea typeface="+mn-ea"/>
              <a:cs typeface="+mn-cs"/>
            </a:rPr>
            <a:t> </a:t>
          </a:r>
          <a:br>
            <a:rPr lang="en-GB" sz="1400" b="1" u="none" baseline="0">
              <a:solidFill>
                <a:sysClr val="windowText" lastClr="000000"/>
              </a:solidFill>
              <a:effectLst/>
              <a:latin typeface="+mn-lt"/>
              <a:ea typeface="+mn-ea"/>
              <a:cs typeface="+mn-cs"/>
            </a:rPr>
          </a:br>
          <a:r>
            <a:rPr lang="uk-ua" sz="1400" b="1" u="none">
              <a:solidFill>
                <a:sysClr val="windowText" lastClr="000000"/>
              </a:solidFill>
              <a:effectLst/>
              <a:latin typeface="+mn-lt"/>
              <a:ea typeface="+mn-ea"/>
              <a:cs typeface="+mn-cs"/>
            </a:rPr>
            <a:t>ПЛАНУВАННЯ</a:t>
          </a:r>
          <a:r>
            <a:rPr lang="uk-ua" sz="1400" b="1" u="none" baseline="0">
              <a:solidFill>
                <a:sysClr val="windowText" lastClr="000000"/>
              </a:solidFill>
              <a:effectLst/>
              <a:latin typeface="+mn-lt"/>
              <a:ea typeface="+mn-ea"/>
              <a:cs typeface="+mn-cs"/>
            </a:rPr>
            <a:t> І МОНІТОРИНГ</a:t>
          </a:r>
        </a:p>
      </xdr:txBody>
    </xdr:sp>
    <xdr:clientData fPrintsWithSheet="0"/>
  </xdr:twoCellAnchor>
  <xdr:twoCellAnchor>
    <xdr:from>
      <xdr:col>7</xdr:col>
      <xdr:colOff>123676</xdr:colOff>
      <xdr:row>0</xdr:row>
      <xdr:rowOff>158698</xdr:rowOff>
    </xdr:from>
    <xdr:to>
      <xdr:col>8</xdr:col>
      <xdr:colOff>306916</xdr:colOff>
      <xdr:row>3</xdr:row>
      <xdr:rowOff>179293</xdr:rowOff>
    </xdr:to>
    <xdr:sp macro="" textlink="">
      <xdr:nvSpPr>
        <xdr:cNvPr id="4" name="Rectangle 1">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11721764" y="158698"/>
          <a:ext cx="1415887" cy="636919"/>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400" b="1" u="none" baseline="0">
              <a:solidFill>
                <a:sysClr val="windowText" lastClr="000000"/>
              </a:solidFill>
              <a:effectLst/>
              <a:latin typeface="+mn-lt"/>
              <a:ea typeface="+mn-ea"/>
              <a:cs typeface="+mn-cs"/>
            </a:rPr>
            <a:t>ПЕРЕЙТИ ДО ІНСТРУКЦІЙ</a:t>
          </a:r>
        </a:p>
      </xdr:txBody>
    </xdr:sp>
    <xdr:clientData fPrintsWithSheet="0"/>
  </xdr:twoCellAnchor>
  <xdr:twoCellAnchor>
    <xdr:from>
      <xdr:col>8</xdr:col>
      <xdr:colOff>409575</xdr:colOff>
      <xdr:row>0</xdr:row>
      <xdr:rowOff>145676</xdr:rowOff>
    </xdr:from>
    <xdr:to>
      <xdr:col>9</xdr:col>
      <xdr:colOff>674906</xdr:colOff>
      <xdr:row>3</xdr:row>
      <xdr:rowOff>187324</xdr:rowOff>
    </xdr:to>
    <xdr:sp macro="" textlink="">
      <xdr:nvSpPr>
        <xdr:cNvPr id="5" name="Rectangle 1">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13240310" y="145676"/>
          <a:ext cx="1464361" cy="657972"/>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400" b="1" u="none">
              <a:solidFill>
                <a:sysClr val="windowText" lastClr="000000"/>
              </a:solidFill>
              <a:effectLst/>
              <a:latin typeface="+mn-lt"/>
              <a:ea typeface="+mn-ea"/>
              <a:cs typeface="+mn-cs"/>
            </a:rPr>
            <a:t>ПЕРЕЙТИ ДО ГРАФІКУ</a:t>
          </a:r>
          <a:r>
            <a:rPr lang="uk-ua" sz="1400" b="1" u="none" baseline="0">
              <a:solidFill>
                <a:sysClr val="windowText" lastClr="000000"/>
              </a:solidFill>
              <a:effectLst/>
              <a:latin typeface="+mn-lt"/>
              <a:ea typeface="+mn-ea"/>
              <a:cs typeface="+mn-cs"/>
            </a:rPr>
            <a:t> </a:t>
          </a:r>
        </a:p>
        <a:p>
          <a:pPr marL="0" indent="0" algn="ctr" rtl="0"/>
          <a:r>
            <a:rPr lang="uk-ua" sz="1400" b="1" u="none" baseline="0">
              <a:solidFill>
                <a:sysClr val="windowText" lastClr="000000"/>
              </a:solidFill>
              <a:effectLst/>
              <a:latin typeface="+mn-lt"/>
              <a:ea typeface="+mn-ea"/>
              <a:cs typeface="+mn-cs"/>
            </a:rPr>
            <a:t>З РЕЗУЛЬТАТАМИ</a:t>
          </a:r>
        </a:p>
      </xdr:txBody>
    </xdr:sp>
    <xdr:clientData fPrintsWithSheet="0"/>
  </xdr:twoCellAnchor>
  <xdr:twoCellAnchor>
    <xdr:from>
      <xdr:col>11</xdr:col>
      <xdr:colOff>297703</xdr:colOff>
      <xdr:row>0</xdr:row>
      <xdr:rowOff>166220</xdr:rowOff>
    </xdr:from>
    <xdr:to>
      <xdr:col>12</xdr:col>
      <xdr:colOff>6848</xdr:colOff>
      <xdr:row>3</xdr:row>
      <xdr:rowOff>140633</xdr:rowOff>
    </xdr:to>
    <xdr:sp macro="" textlink="">
      <xdr:nvSpPr>
        <xdr:cNvPr id="6" name="Rectangle 3">
          <a:extLst>
            <a:ext uri="{FF2B5EF4-FFF2-40B4-BE49-F238E27FC236}">
              <a16:creationId xmlns:a16="http://schemas.microsoft.com/office/drawing/2014/main" id="{00000000-0008-0000-0100-000006000000}"/>
            </a:ext>
          </a:extLst>
        </xdr:cNvPr>
        <xdr:cNvSpPr/>
      </xdr:nvSpPr>
      <xdr:spPr>
        <a:xfrm>
          <a:off x="16680703" y="166220"/>
          <a:ext cx="1569321" cy="590737"/>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rtl="0"/>
          <a:r>
            <a:rPr lang="uk-ua" sz="1100" b="1" u="none">
              <a:solidFill>
                <a:sysClr val="windowText" lastClr="000000"/>
              </a:solidFill>
              <a:effectLst/>
              <a:latin typeface="+mn-lt"/>
              <a:ea typeface="+mn-ea"/>
              <a:cs typeface="+mn-cs"/>
            </a:rPr>
            <a:t>Будь ласка, введіть </a:t>
          </a:r>
          <a:r>
            <a:rPr lang="uk-ua" sz="1100" b="1" u="none" baseline="0">
              <a:solidFill>
                <a:sysClr val="windowText" lastClr="000000"/>
              </a:solidFill>
              <a:effectLst/>
              <a:latin typeface="+mn-lt"/>
              <a:ea typeface="+mn-ea"/>
              <a:cs typeface="+mn-cs"/>
            </a:rPr>
            <a:t>дані у </a:t>
          </a:r>
          <a:r>
            <a:rPr lang="uk-ua" sz="1100" b="1" u="none">
              <a:solidFill>
                <a:sysClr val="windowText" lastClr="000000"/>
              </a:solidFill>
              <a:effectLst/>
              <a:latin typeface="+mn-lt"/>
              <a:ea typeface="+mn-ea"/>
              <a:cs typeface="+mn-cs"/>
            </a:rPr>
            <a:t>жовтих комірка</a:t>
          </a:r>
          <a:r>
            <a:rPr lang="uk-ua" sz="1100" b="1" u="none" baseline="0">
              <a:solidFill>
                <a:sysClr val="windowText" lastClr="000000"/>
              </a:solidFill>
              <a:effectLst/>
              <a:latin typeface="+mn-lt"/>
              <a:ea typeface="+mn-ea"/>
              <a:cs typeface="+mn-cs"/>
            </a:rPr>
            <a:t>х</a:t>
          </a:r>
          <a:endParaRPr lang="en-GB" sz="1100" u="none">
            <a:solidFill>
              <a:sysClr val="windowText" lastClr="00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102456</xdr:colOff>
      <xdr:row>22</xdr:row>
      <xdr:rowOff>26201</xdr:rowOff>
    </xdr:from>
    <xdr:to>
      <xdr:col>4</xdr:col>
      <xdr:colOff>1287716</xdr:colOff>
      <xdr:row>47</xdr:row>
      <xdr:rowOff>57794</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912106</xdr:colOff>
      <xdr:row>22</xdr:row>
      <xdr:rowOff>37193</xdr:rowOff>
    </xdr:from>
    <xdr:to>
      <xdr:col>10</xdr:col>
      <xdr:colOff>39728</xdr:colOff>
      <xdr:row>47</xdr:row>
      <xdr:rowOff>40424</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180067</xdr:colOff>
      <xdr:row>0</xdr:row>
      <xdr:rowOff>227240</xdr:rowOff>
    </xdr:from>
    <xdr:to>
      <xdr:col>9</xdr:col>
      <xdr:colOff>231321</xdr:colOff>
      <xdr:row>3</xdr:row>
      <xdr:rowOff>140582</xdr:rowOff>
    </xdr:to>
    <xdr:sp macro="" textlink="">
      <xdr:nvSpPr>
        <xdr:cNvPr id="5" name="Rectangle 1">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2331246" y="227240"/>
          <a:ext cx="1493611" cy="580092"/>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400" b="1" u="none" baseline="0">
              <a:solidFill>
                <a:sysClr val="windowText" lastClr="000000"/>
              </a:solidFill>
              <a:effectLst/>
              <a:latin typeface="+mn-lt"/>
              <a:ea typeface="+mn-ea"/>
              <a:cs typeface="+mn-cs"/>
            </a:rPr>
            <a:t>ПЕРЕЙТИ ДО ІНСТРУКЦІЙ</a:t>
          </a:r>
        </a:p>
      </xdr:txBody>
    </xdr:sp>
    <xdr:clientData fPrintsWithSheet="0"/>
  </xdr:twoCellAnchor>
  <xdr:twoCellAnchor>
    <xdr:from>
      <xdr:col>10</xdr:col>
      <xdr:colOff>846817</xdr:colOff>
      <xdr:row>0</xdr:row>
      <xdr:rowOff>220889</xdr:rowOff>
    </xdr:from>
    <xdr:to>
      <xdr:col>11</xdr:col>
      <xdr:colOff>1274351</xdr:colOff>
      <xdr:row>3</xdr:row>
      <xdr:rowOff>160937</xdr:rowOff>
    </xdr:to>
    <xdr:sp macro="" textlink="">
      <xdr:nvSpPr>
        <xdr:cNvPr id="6" name="Rectangle 1">
          <a:hlinkClick xmlns:r="http://schemas.openxmlformats.org/officeDocument/2006/relationships" r:id="rId4"/>
          <a:extLst>
            <a:ext uri="{FF2B5EF4-FFF2-40B4-BE49-F238E27FC236}">
              <a16:creationId xmlns:a16="http://schemas.microsoft.com/office/drawing/2014/main" id="{00000000-0008-0000-0200-000006000000}"/>
            </a:ext>
          </a:extLst>
        </xdr:cNvPr>
        <xdr:cNvSpPr/>
      </xdr:nvSpPr>
      <xdr:spPr>
        <a:xfrm>
          <a:off x="15882710" y="220889"/>
          <a:ext cx="1869891" cy="606798"/>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000" b="1" u="none">
              <a:solidFill>
                <a:sysClr val="windowText" lastClr="000000"/>
              </a:solidFill>
              <a:effectLst/>
              <a:latin typeface="+mn-lt"/>
              <a:ea typeface="+mn-ea"/>
              <a:cs typeface="+mn-cs"/>
            </a:rPr>
            <a:t>ПЕРЕЙТИ ДО ЕТАПУ 3:</a:t>
          </a:r>
          <a:r>
            <a:rPr lang="uk-ua" sz="1000" b="1" u="none" baseline="0">
              <a:solidFill>
                <a:sysClr val="windowText" lastClr="000000"/>
              </a:solidFill>
              <a:effectLst/>
              <a:latin typeface="+mn-lt"/>
              <a:ea typeface="+mn-ea"/>
              <a:cs typeface="+mn-cs"/>
            </a:rPr>
            <a:t> </a:t>
          </a:r>
          <a:br>
            <a:rPr lang="en-GB" sz="1000" b="1" u="none" baseline="0">
              <a:solidFill>
                <a:sysClr val="windowText" lastClr="000000"/>
              </a:solidFill>
              <a:effectLst/>
              <a:latin typeface="+mn-lt"/>
              <a:ea typeface="+mn-ea"/>
              <a:cs typeface="+mn-cs"/>
            </a:rPr>
          </a:br>
          <a:r>
            <a:rPr lang="uk-ua" sz="1000" b="1" u="none">
              <a:solidFill>
                <a:sysClr val="windowText" lastClr="000000"/>
              </a:solidFill>
              <a:effectLst/>
              <a:latin typeface="+mn-lt"/>
              <a:ea typeface="+mn-ea"/>
              <a:cs typeface="+mn-cs"/>
            </a:rPr>
            <a:t>ПЛАНУВАННЯ</a:t>
          </a:r>
          <a:r>
            <a:rPr lang="uk-ua" sz="1000" b="1" u="none" baseline="0">
              <a:solidFill>
                <a:sysClr val="windowText" lastClr="000000"/>
              </a:solidFill>
              <a:effectLst/>
              <a:latin typeface="+mn-lt"/>
              <a:ea typeface="+mn-ea"/>
              <a:cs typeface="+mn-cs"/>
            </a:rPr>
            <a:t> І МОНІТОРИНГ</a:t>
          </a:r>
        </a:p>
      </xdr:txBody>
    </xdr:sp>
    <xdr:clientData fPrintsWithSheet="0"/>
  </xdr:twoCellAnchor>
  <xdr:twoCellAnchor>
    <xdr:from>
      <xdr:col>9</xdr:col>
      <xdr:colOff>309789</xdr:colOff>
      <xdr:row>0</xdr:row>
      <xdr:rowOff>217715</xdr:rowOff>
    </xdr:from>
    <xdr:to>
      <xdr:col>10</xdr:col>
      <xdr:colOff>746848</xdr:colOff>
      <xdr:row>3</xdr:row>
      <xdr:rowOff>170463</xdr:rowOff>
    </xdr:to>
    <xdr:sp macro="" textlink="">
      <xdr:nvSpPr>
        <xdr:cNvPr id="7" name="Rectangle 1">
          <a:hlinkClick xmlns:r="http://schemas.openxmlformats.org/officeDocument/2006/relationships" r:id="rId5"/>
          <a:extLst>
            <a:ext uri="{FF2B5EF4-FFF2-40B4-BE49-F238E27FC236}">
              <a16:creationId xmlns:a16="http://schemas.microsoft.com/office/drawing/2014/main" id="{00000000-0008-0000-0200-000007000000}"/>
            </a:ext>
          </a:extLst>
        </xdr:cNvPr>
        <xdr:cNvSpPr/>
      </xdr:nvSpPr>
      <xdr:spPr>
        <a:xfrm>
          <a:off x="13903325" y="217715"/>
          <a:ext cx="1879416" cy="619498"/>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050" b="1" u="none">
              <a:solidFill>
                <a:sysClr val="windowText" lastClr="000000"/>
              </a:solidFill>
              <a:effectLst/>
              <a:latin typeface="+mn-lt"/>
              <a:ea typeface="+mn-ea"/>
              <a:cs typeface="+mn-cs"/>
            </a:rPr>
            <a:t>ПЕРЕЙТИ ДО ЕТАПІВ 1 І 2:</a:t>
          </a:r>
          <a:r>
            <a:rPr lang="uk-ua" sz="1050" b="1" u="none" baseline="0">
              <a:solidFill>
                <a:sysClr val="windowText" lastClr="000000"/>
              </a:solidFill>
              <a:effectLst/>
              <a:latin typeface="+mn-lt"/>
              <a:ea typeface="+mn-ea"/>
              <a:cs typeface="+mn-cs"/>
            </a:rPr>
            <a:t> </a:t>
          </a:r>
          <a:br>
            <a:rPr lang="en-GB" sz="1050" b="1" u="none" baseline="0">
              <a:solidFill>
                <a:sysClr val="windowText" lastClr="000000"/>
              </a:solidFill>
              <a:effectLst/>
              <a:latin typeface="+mn-lt"/>
              <a:ea typeface="+mn-ea"/>
              <a:cs typeface="+mn-cs"/>
            </a:rPr>
          </a:br>
          <a:r>
            <a:rPr lang="uk-ua" sz="1050" b="1" u="none">
              <a:solidFill>
                <a:sysClr val="windowText" lastClr="000000"/>
              </a:solidFill>
              <a:effectLst/>
              <a:latin typeface="+mn-lt"/>
              <a:ea typeface="+mn-ea"/>
              <a:cs typeface="+mn-cs"/>
            </a:rPr>
            <a:t>ОЦІНКА ТА ВІДБІР</a:t>
          </a:r>
          <a:endParaRPr lang="en-GB" sz="1050" b="1" u="none" baseline="0">
            <a:solidFill>
              <a:sysClr val="windowText" lastClr="000000"/>
            </a:solidFill>
            <a:effectLst/>
            <a:latin typeface="+mn-lt"/>
            <a:ea typeface="+mn-ea"/>
            <a:cs typeface="+mn-cs"/>
          </a:endParaRPr>
        </a:p>
      </xdr:txBody>
    </xdr:sp>
    <xdr:clientData fPrintsWithSheet="0"/>
  </xdr:twoCellAnchor>
  <xdr:twoCellAnchor>
    <xdr:from>
      <xdr:col>1</xdr:col>
      <xdr:colOff>2502086</xdr:colOff>
      <xdr:row>5</xdr:row>
      <xdr:rowOff>200026</xdr:rowOff>
    </xdr:from>
    <xdr:to>
      <xdr:col>7</xdr:col>
      <xdr:colOff>36792</xdr:colOff>
      <xdr:row>7</xdr:row>
      <xdr:rowOff>143996</xdr:rowOff>
    </xdr:to>
    <xdr:sp macro="" textlink="">
      <xdr:nvSpPr>
        <xdr:cNvPr id="9" name="Speech Bubble: Rectangle with Corners Rounded 8">
          <a:extLst>
            <a:ext uri="{FF2B5EF4-FFF2-40B4-BE49-F238E27FC236}">
              <a16:creationId xmlns:a16="http://schemas.microsoft.com/office/drawing/2014/main" id="{00000000-0008-0000-0200-000009000000}"/>
            </a:ext>
          </a:extLst>
        </xdr:cNvPr>
        <xdr:cNvSpPr/>
      </xdr:nvSpPr>
      <xdr:spPr>
        <a:xfrm>
          <a:off x="2647762" y="1152526"/>
          <a:ext cx="8393206" cy="347382"/>
        </a:xfrm>
        <a:prstGeom prst="wedgeRoundRectCallout">
          <a:avLst>
            <a:gd name="adj1" fmla="val 17449"/>
            <a:gd name="adj2" fmla="val 100734"/>
            <a:gd name="adj3" fmla="val 16667"/>
          </a:avLst>
        </a:prstGeom>
        <a:solidFill>
          <a:srgbClr val="FFC000"/>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rtl="0"/>
          <a:r>
            <a:rPr lang="uk-ua" sz="1400" b="1">
              <a:solidFill>
                <a:sysClr val="windowText" lastClr="000000"/>
              </a:solidFill>
            </a:rPr>
            <a:t>Ці значення розраховуються автоматично на основі робочої таблиці «Етапи</a:t>
          </a:r>
          <a:r>
            <a:rPr lang="uk-ua" sz="1400" b="1" baseline="0">
              <a:solidFill>
                <a:sysClr val="windowText" lastClr="000000"/>
              </a:solidFill>
            </a:rPr>
            <a:t> 1 і 2 - Оцінка та відбір»</a:t>
          </a:r>
          <a:endParaRPr lang="en-GB" sz="1400" b="1">
            <a:solidFill>
              <a:sysClr val="windowText" lastClr="000000"/>
            </a:solidFill>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0.05235</cdr:x>
      <cdr:y>0.92219</cdr:y>
    </cdr:from>
    <cdr:to>
      <cdr:x>0.17933</cdr:x>
      <cdr:y>1</cdr:y>
    </cdr:to>
    <cdr:sp macro="" textlink="">
      <cdr:nvSpPr>
        <cdr:cNvPr id="2" name="TextBox 1">
          <a:extLst xmlns:a="http://schemas.openxmlformats.org/drawingml/2006/main">
            <a:ext uri="{FF2B5EF4-FFF2-40B4-BE49-F238E27FC236}">
              <a16:creationId xmlns:a16="http://schemas.microsoft.com/office/drawing/2014/main" id="{8944C6F4-6CDD-441B-BAD2-427C435BF922}"/>
            </a:ext>
          </a:extLst>
        </cdr:cNvPr>
        <cdr:cNvSpPr txBox="1"/>
      </cdr:nvSpPr>
      <cdr:spPr>
        <a:xfrm xmlns:a="http://schemas.openxmlformats.org/drawingml/2006/main">
          <a:off x="377372" y="4260970"/>
          <a:ext cx="915336" cy="3595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uk-ua" sz="1050"/>
            <a:t>N = 51 орієнтир (бенчмарк)</a:t>
          </a:r>
        </a:p>
      </cdr:txBody>
    </cdr:sp>
  </cdr:relSizeAnchor>
  <cdr:relSizeAnchor xmlns:cdr="http://schemas.openxmlformats.org/drawingml/2006/chartDrawing">
    <cdr:from>
      <cdr:x>0.44314</cdr:x>
      <cdr:y>0.87279</cdr:y>
    </cdr:from>
    <cdr:to>
      <cdr:x>0.90939</cdr:x>
      <cdr:y>0.92655</cdr:y>
    </cdr:to>
    <cdr:sp macro="" textlink="">
      <cdr:nvSpPr>
        <cdr:cNvPr id="3" name="TextBox 1">
          <a:extLst xmlns:a="http://schemas.openxmlformats.org/drawingml/2006/main">
            <a:ext uri="{FF2B5EF4-FFF2-40B4-BE49-F238E27FC236}">
              <a16:creationId xmlns:a16="http://schemas.microsoft.com/office/drawing/2014/main" id="{940540FE-FA31-457B-9723-CB55DB91B2A7}"/>
            </a:ext>
          </a:extLst>
        </cdr:cNvPr>
        <cdr:cNvSpPr txBox="1"/>
      </cdr:nvSpPr>
      <cdr:spPr>
        <a:xfrm xmlns:a="http://schemas.openxmlformats.org/drawingml/2006/main">
          <a:off x="3194450" y="4032712"/>
          <a:ext cx="3360966" cy="2484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uk-ua" sz="1050"/>
            <a:t>Ч</a:t>
          </a:r>
          <a:r>
            <a:rPr lang="uk-ua" sz="1050" baseline="0"/>
            <a:t>и відповідає індустріальний парк міжнародним орієнтирам?</a:t>
          </a:r>
          <a:endParaRPr lang="en-GB" sz="1050"/>
        </a:p>
      </cdr:txBody>
    </cdr:sp>
  </cdr:relSizeAnchor>
  <cdr:relSizeAnchor xmlns:cdr="http://schemas.openxmlformats.org/drawingml/2006/chartDrawing">
    <cdr:from>
      <cdr:x>0.42987</cdr:x>
      <cdr:y>0.86503</cdr:y>
    </cdr:from>
    <cdr:to>
      <cdr:x>1</cdr:x>
      <cdr:y>0.97238</cdr:y>
    </cdr:to>
    <cdr:sp macro="" textlink="">
      <cdr:nvSpPr>
        <cdr:cNvPr id="4" name="Rectangle 3">
          <a:extLst xmlns:a="http://schemas.openxmlformats.org/drawingml/2006/main">
            <a:ext uri="{FF2B5EF4-FFF2-40B4-BE49-F238E27FC236}">
              <a16:creationId xmlns:a16="http://schemas.microsoft.com/office/drawing/2014/main" id="{95B87BD9-1E01-45B8-A012-8770517917C6}"/>
            </a:ext>
          </a:extLst>
        </cdr:cNvPr>
        <cdr:cNvSpPr/>
      </cdr:nvSpPr>
      <cdr:spPr>
        <a:xfrm xmlns:a="http://schemas.openxmlformats.org/drawingml/2006/main">
          <a:off x="2783166" y="4147034"/>
          <a:ext cx="3691270" cy="514646"/>
        </a:xfrm>
        <a:prstGeom xmlns:a="http://schemas.openxmlformats.org/drawingml/2006/main" prst="rect">
          <a:avLst/>
        </a:prstGeom>
        <a:noFill xmlns:a="http://schemas.openxmlformats.org/drawingml/2006/main"/>
        <a:ln xmlns:a="http://schemas.openxmlformats.org/drawingml/2006/main" w="9525">
          <a:solidFill>
            <a:sysClr val="windowText" lastClr="000000"/>
          </a:solid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0.53077</cdr:x>
      <cdr:y>0.47176</cdr:y>
    </cdr:from>
    <cdr:to>
      <cdr:x>0.97609</cdr:x>
      <cdr:y>0.8702</cdr:y>
    </cdr:to>
    <cdr:sp macro="" textlink="">
      <cdr:nvSpPr>
        <cdr:cNvPr id="8" name="Rectangle 7">
          <a:extLst xmlns:a="http://schemas.openxmlformats.org/drawingml/2006/main">
            <a:ext uri="{FF2B5EF4-FFF2-40B4-BE49-F238E27FC236}">
              <a16:creationId xmlns:a16="http://schemas.microsoft.com/office/drawing/2014/main" id="{35BE1734-FFE6-4B6F-BFDD-34F96E5D494F}"/>
            </a:ext>
          </a:extLst>
        </cdr:cNvPr>
        <cdr:cNvSpPr/>
      </cdr:nvSpPr>
      <cdr:spPr>
        <a:xfrm xmlns:a="http://schemas.openxmlformats.org/drawingml/2006/main">
          <a:off x="3569510" y="2160675"/>
          <a:ext cx="2994901" cy="1824847"/>
        </a:xfrm>
        <a:prstGeom xmlns:a="http://schemas.openxmlformats.org/drawingml/2006/main" prst="rect">
          <a:avLst/>
        </a:prstGeom>
        <a:noFill xmlns:a="http://schemas.openxmlformats.org/drawingml/2006/main"/>
        <a:ln xmlns:a="http://schemas.openxmlformats.org/drawingml/2006/main">
          <a:solidFill>
            <a:sysClr val="windowText" lastClr="000000"/>
          </a:solid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endParaRPr lang="en-US" sz="1100"/>
        </a:p>
      </cdr:txBody>
    </cdr:sp>
  </cdr:relSizeAnchor>
  <cdr:relSizeAnchor xmlns:cdr="http://schemas.openxmlformats.org/drawingml/2006/chartDrawing">
    <cdr:from>
      <cdr:x>0.55594</cdr:x>
      <cdr:y>0.71174</cdr:y>
    </cdr:from>
    <cdr:to>
      <cdr:x>0.59763</cdr:x>
      <cdr:y>0.81444</cdr:y>
    </cdr:to>
    <cdr:sp macro="" textlink="">
      <cdr:nvSpPr>
        <cdr:cNvPr id="9" name="Rectangle 8">
          <a:extLst xmlns:a="http://schemas.openxmlformats.org/drawingml/2006/main">
            <a:ext uri="{FF2B5EF4-FFF2-40B4-BE49-F238E27FC236}">
              <a16:creationId xmlns:a16="http://schemas.microsoft.com/office/drawing/2014/main" id="{CB916EEB-7091-400A-81A7-5DC5FCB818B7}"/>
            </a:ext>
          </a:extLst>
        </cdr:cNvPr>
        <cdr:cNvSpPr/>
      </cdr:nvSpPr>
      <cdr:spPr>
        <a:xfrm xmlns:a="http://schemas.openxmlformats.org/drawingml/2006/main">
          <a:off x="3826898" y="3149855"/>
          <a:ext cx="286981" cy="454504"/>
        </a:xfrm>
        <a:prstGeom xmlns:a="http://schemas.openxmlformats.org/drawingml/2006/main" prst="rect">
          <a:avLst/>
        </a:prstGeom>
        <a:solidFill xmlns:a="http://schemas.openxmlformats.org/drawingml/2006/main">
          <a:srgbClr val="00B050"/>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endParaRPr lang="en-US"/>
        </a:p>
      </cdr:txBody>
    </cdr:sp>
  </cdr:relSizeAnchor>
  <cdr:relSizeAnchor xmlns:cdr="http://schemas.openxmlformats.org/drawingml/2006/chartDrawing">
    <cdr:from>
      <cdr:x>0.56809</cdr:x>
      <cdr:y>0.52604</cdr:y>
    </cdr:from>
    <cdr:to>
      <cdr:x>0.56891</cdr:x>
      <cdr:y>0.63317</cdr:y>
    </cdr:to>
    <cdr:cxnSp macro="">
      <cdr:nvCxnSpPr>
        <cdr:cNvPr id="10" name="Straight Arrow Connector 9">
          <a:extLst xmlns:a="http://schemas.openxmlformats.org/drawingml/2006/main">
            <a:ext uri="{FF2B5EF4-FFF2-40B4-BE49-F238E27FC236}">
              <a16:creationId xmlns:a16="http://schemas.microsoft.com/office/drawing/2014/main" id="{E03F2C38-C33C-480C-BB2A-0FA8A662BFEC}"/>
            </a:ext>
          </a:extLst>
        </cdr:cNvPr>
        <cdr:cNvCxnSpPr/>
      </cdr:nvCxnSpPr>
      <cdr:spPr>
        <a:xfrm xmlns:a="http://schemas.openxmlformats.org/drawingml/2006/main" flipV="1">
          <a:off x="3820529" y="2409263"/>
          <a:ext cx="5532" cy="490671"/>
        </a:xfrm>
        <a:prstGeom xmlns:a="http://schemas.openxmlformats.org/drawingml/2006/main" prst="straightConnector1">
          <a:avLst/>
        </a:prstGeom>
        <a:ln xmlns:a="http://schemas.openxmlformats.org/drawingml/2006/main" w="31750">
          <a:solidFill>
            <a:schemeClr val="tx1"/>
          </a:solidFill>
          <a:tailEnd type="diamond"/>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0.6073</cdr:x>
      <cdr:y>0.68687</cdr:y>
    </cdr:from>
    <cdr:to>
      <cdr:x>0.985</cdr:x>
      <cdr:y>0.86123</cdr:y>
    </cdr:to>
    <cdr:sp macro="" textlink="">
      <cdr:nvSpPr>
        <cdr:cNvPr id="27" name="TextBox 1">
          <a:extLst xmlns:a="http://schemas.openxmlformats.org/drawingml/2006/main">
            <a:ext uri="{FF2B5EF4-FFF2-40B4-BE49-F238E27FC236}">
              <a16:creationId xmlns:a16="http://schemas.microsoft.com/office/drawing/2014/main" id="{F52EE8A4-0865-4C7F-96FF-2A98E1185BA2}"/>
            </a:ext>
          </a:extLst>
        </cdr:cNvPr>
        <cdr:cNvSpPr txBox="1"/>
      </cdr:nvSpPr>
      <cdr:spPr>
        <a:xfrm xmlns:a="http://schemas.openxmlformats.org/drawingml/2006/main">
          <a:off x="4084221" y="3145894"/>
          <a:ext cx="2540136" cy="7985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uk-ua" sz="1200" b="1"/>
            <a:t>Поточні показники діяльності</a:t>
          </a:r>
        </a:p>
        <a:p xmlns:a="http://schemas.openxmlformats.org/drawingml/2006/main">
          <a:pPr rtl="0"/>
          <a:r>
            <a:rPr lang="uk-ua" sz="1050"/>
            <a:t>Міжнародні орієнтири (бенчмарки) </a:t>
          </a:r>
        </a:p>
        <a:p xmlns:a="http://schemas.openxmlformats.org/drawingml/2006/main">
          <a:pPr rtl="0"/>
          <a:r>
            <a:rPr lang="uk-ua" sz="1050" baseline="0"/>
            <a:t>ЕІП повністю досягнуті </a:t>
          </a:r>
        </a:p>
        <a:p xmlns:a="http://schemas.openxmlformats.org/drawingml/2006/main">
          <a:pPr rtl="0"/>
          <a:r>
            <a:rPr lang="uk-ua" sz="1050" baseline="0"/>
            <a:t>на сьогоднішній день </a:t>
          </a:r>
          <a:endParaRPr lang="en-GB" sz="1050"/>
        </a:p>
      </cdr:txBody>
    </cdr:sp>
  </cdr:relSizeAnchor>
  <cdr:relSizeAnchor xmlns:cdr="http://schemas.openxmlformats.org/drawingml/2006/chartDrawing">
    <cdr:from>
      <cdr:x>0.60063</cdr:x>
      <cdr:y>0.49411</cdr:y>
    </cdr:from>
    <cdr:to>
      <cdr:x>0.97501</cdr:x>
      <cdr:y>0.63789</cdr:y>
    </cdr:to>
    <cdr:sp macro="" textlink="">
      <cdr:nvSpPr>
        <cdr:cNvPr id="28" name="TextBox 1">
          <a:extLst xmlns:a="http://schemas.openxmlformats.org/drawingml/2006/main">
            <a:ext uri="{FF2B5EF4-FFF2-40B4-BE49-F238E27FC236}">
              <a16:creationId xmlns:a16="http://schemas.microsoft.com/office/drawing/2014/main" id="{606C8BB3-E01E-4B7A-919C-2E3849D00DBD}"/>
            </a:ext>
          </a:extLst>
        </cdr:cNvPr>
        <cdr:cNvSpPr txBox="1"/>
      </cdr:nvSpPr>
      <cdr:spPr>
        <a:xfrm xmlns:a="http://schemas.openxmlformats.org/drawingml/2006/main">
          <a:off x="4039365" y="2263025"/>
          <a:ext cx="2517757" cy="6585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uk-ua" sz="1200" b="1"/>
            <a:t>Потенціал покращення</a:t>
          </a:r>
        </a:p>
        <a:p xmlns:a="http://schemas.openxmlformats.org/drawingml/2006/main">
          <a:pPr rtl="0"/>
          <a:r>
            <a:rPr lang="uk-ua" sz="1050"/>
            <a:t>Міжнародні орієнтири (бенчмарки)</a:t>
          </a:r>
          <a:r>
            <a:rPr lang="uk-ua" sz="1050" baseline="0"/>
            <a:t> </a:t>
          </a:r>
          <a:r>
            <a:rPr lang="uk-ua" sz="1050"/>
            <a:t>  </a:t>
          </a:r>
        </a:p>
        <a:p xmlns:a="http://schemas.openxmlformats.org/drawingml/2006/main">
          <a:pPr rtl="0"/>
          <a:r>
            <a:rPr lang="uk-ua" sz="1050"/>
            <a:t>ЕІП, досягнення повної відповідності </a:t>
          </a:r>
        </a:p>
        <a:p xmlns:a="http://schemas.openxmlformats.org/drawingml/2006/main">
          <a:pPr rtl="0"/>
          <a:r>
            <a:rPr lang="uk-ua" sz="1050"/>
            <a:t>яким припускається </a:t>
          </a:r>
        </a:p>
        <a:p xmlns:a="http://schemas.openxmlformats.org/drawingml/2006/main">
          <a:pPr rtl="0"/>
          <a:r>
            <a:rPr lang="uk-ua" sz="1050"/>
            <a:t>через 2-3 роки</a:t>
          </a:r>
        </a:p>
      </cdr:txBody>
    </cdr:sp>
  </cdr:relSizeAnchor>
  <cdr:relSizeAnchor xmlns:cdr="http://schemas.openxmlformats.org/drawingml/2006/chartDrawing">
    <cdr:from>
      <cdr:x>0.52321</cdr:x>
      <cdr:y>0.39136</cdr:y>
    </cdr:from>
    <cdr:to>
      <cdr:x>0.65833</cdr:x>
      <cdr:y>0.46878</cdr:y>
    </cdr:to>
    <cdr:sp macro="" textlink="">
      <cdr:nvSpPr>
        <cdr:cNvPr id="21" name="TextBox 1">
          <a:extLst xmlns:a="http://schemas.openxmlformats.org/drawingml/2006/main">
            <a:ext uri="{FF2B5EF4-FFF2-40B4-BE49-F238E27FC236}">
              <a16:creationId xmlns:a16="http://schemas.microsoft.com/office/drawing/2014/main" id="{0EB7D781-AC2C-4846-B4BD-E8F206B4C841}"/>
            </a:ext>
          </a:extLst>
        </cdr:cNvPr>
        <cdr:cNvSpPr txBox="1"/>
      </cdr:nvSpPr>
      <cdr:spPr>
        <a:xfrm xmlns:a="http://schemas.openxmlformats.org/drawingml/2006/main">
          <a:off x="3534229" y="1751693"/>
          <a:ext cx="912710" cy="3465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uk-ua" sz="1050"/>
            <a:t>N = 51 орієнтир (бенчмарк)</a:t>
          </a:r>
        </a:p>
      </cdr:txBody>
    </cdr:sp>
  </cdr:relSizeAnchor>
</c:userShapes>
</file>

<file path=xl/drawings/drawing6.xml><?xml version="1.0" encoding="utf-8"?>
<xdr:wsDr xmlns:xdr="http://schemas.openxmlformats.org/drawingml/2006/spreadsheetDrawing" xmlns:a="http://schemas.openxmlformats.org/drawingml/2006/main">
  <xdr:twoCellAnchor>
    <xdr:from>
      <xdr:col>15</xdr:col>
      <xdr:colOff>107949</xdr:colOff>
      <xdr:row>9</xdr:row>
      <xdr:rowOff>17369</xdr:rowOff>
    </xdr:from>
    <xdr:to>
      <xdr:col>15</xdr:col>
      <xdr:colOff>291353</xdr:colOff>
      <xdr:row>13</xdr:row>
      <xdr:rowOff>168089</xdr:rowOff>
    </xdr:to>
    <xdr:sp macro="" textlink="">
      <xdr:nvSpPr>
        <xdr:cNvPr id="9" name="Arrow: Right 8">
          <a:extLst>
            <a:ext uri="{FF2B5EF4-FFF2-40B4-BE49-F238E27FC236}">
              <a16:creationId xmlns:a16="http://schemas.microsoft.com/office/drawing/2014/main" id="{00000000-0008-0000-0300-000009000000}"/>
            </a:ext>
          </a:extLst>
        </xdr:cNvPr>
        <xdr:cNvSpPr/>
      </xdr:nvSpPr>
      <xdr:spPr>
        <a:xfrm>
          <a:off x="18239067" y="1843928"/>
          <a:ext cx="183404" cy="1618690"/>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8</xdr:col>
      <xdr:colOff>59045</xdr:colOff>
      <xdr:row>9</xdr:row>
      <xdr:rowOff>0</xdr:rowOff>
    </xdr:from>
    <xdr:to>
      <xdr:col>8</xdr:col>
      <xdr:colOff>294528</xdr:colOff>
      <xdr:row>13</xdr:row>
      <xdr:rowOff>154831</xdr:rowOff>
    </xdr:to>
    <xdr:sp macro="" textlink="">
      <xdr:nvSpPr>
        <xdr:cNvPr id="10" name="Arrow: Right 9">
          <a:extLst>
            <a:ext uri="{FF2B5EF4-FFF2-40B4-BE49-F238E27FC236}">
              <a16:creationId xmlns:a16="http://schemas.microsoft.com/office/drawing/2014/main" id="{00000000-0008-0000-0300-00000A000000}"/>
            </a:ext>
          </a:extLst>
        </xdr:cNvPr>
        <xdr:cNvSpPr/>
      </xdr:nvSpPr>
      <xdr:spPr>
        <a:xfrm>
          <a:off x="8631545" y="1826559"/>
          <a:ext cx="235483" cy="1622801"/>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15</xdr:col>
      <xdr:colOff>56775</xdr:colOff>
      <xdr:row>16</xdr:row>
      <xdr:rowOff>21852</xdr:rowOff>
    </xdr:from>
    <xdr:to>
      <xdr:col>15</xdr:col>
      <xdr:colOff>304575</xdr:colOff>
      <xdr:row>20</xdr:row>
      <xdr:rowOff>8031</xdr:rowOff>
    </xdr:to>
    <xdr:sp macro="" textlink="">
      <xdr:nvSpPr>
        <xdr:cNvPr id="12" name="Arrow: Right 11">
          <a:extLst>
            <a:ext uri="{FF2B5EF4-FFF2-40B4-BE49-F238E27FC236}">
              <a16:creationId xmlns:a16="http://schemas.microsoft.com/office/drawing/2014/main" id="{00000000-0008-0000-0300-00000C000000}"/>
            </a:ext>
          </a:extLst>
        </xdr:cNvPr>
        <xdr:cNvSpPr/>
      </xdr:nvSpPr>
      <xdr:spPr>
        <a:xfrm>
          <a:off x="18187893" y="4067176"/>
          <a:ext cx="247800" cy="145414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8</xdr:col>
      <xdr:colOff>67076</xdr:colOff>
      <xdr:row>16</xdr:row>
      <xdr:rowOff>31563</xdr:rowOff>
    </xdr:from>
    <xdr:to>
      <xdr:col>8</xdr:col>
      <xdr:colOff>315579</xdr:colOff>
      <xdr:row>20</xdr:row>
      <xdr:rowOff>10832</xdr:rowOff>
    </xdr:to>
    <xdr:sp macro="" textlink="">
      <xdr:nvSpPr>
        <xdr:cNvPr id="13" name="Arrow: Right 12">
          <a:extLst>
            <a:ext uri="{FF2B5EF4-FFF2-40B4-BE49-F238E27FC236}">
              <a16:creationId xmlns:a16="http://schemas.microsoft.com/office/drawing/2014/main" id="{00000000-0008-0000-0300-00000D000000}"/>
            </a:ext>
          </a:extLst>
        </xdr:cNvPr>
        <xdr:cNvSpPr/>
      </xdr:nvSpPr>
      <xdr:spPr>
        <a:xfrm>
          <a:off x="8639576" y="4076887"/>
          <a:ext cx="248503" cy="1447239"/>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15</xdr:col>
      <xdr:colOff>63126</xdr:colOff>
      <xdr:row>22</xdr:row>
      <xdr:rowOff>8538</xdr:rowOff>
    </xdr:from>
    <xdr:to>
      <xdr:col>15</xdr:col>
      <xdr:colOff>313026</xdr:colOff>
      <xdr:row>27</xdr:row>
      <xdr:rowOff>7417</xdr:rowOff>
    </xdr:to>
    <xdr:sp macro="" textlink="">
      <xdr:nvSpPr>
        <xdr:cNvPr id="15" name="Arrow: Right 14">
          <a:extLst>
            <a:ext uri="{FF2B5EF4-FFF2-40B4-BE49-F238E27FC236}">
              <a16:creationId xmlns:a16="http://schemas.microsoft.com/office/drawing/2014/main" id="{00000000-0008-0000-0300-00000F000000}"/>
            </a:ext>
          </a:extLst>
        </xdr:cNvPr>
        <xdr:cNvSpPr/>
      </xdr:nvSpPr>
      <xdr:spPr>
        <a:xfrm>
          <a:off x="18194244" y="6093332"/>
          <a:ext cx="249900" cy="190387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8</xdr:col>
      <xdr:colOff>59044</xdr:colOff>
      <xdr:row>22</xdr:row>
      <xdr:rowOff>8537</xdr:rowOff>
    </xdr:from>
    <xdr:to>
      <xdr:col>8</xdr:col>
      <xdr:colOff>307547</xdr:colOff>
      <xdr:row>26</xdr:row>
      <xdr:rowOff>373475</xdr:rowOff>
    </xdr:to>
    <xdr:sp macro="" textlink="">
      <xdr:nvSpPr>
        <xdr:cNvPr id="16" name="Arrow: Right 15">
          <a:extLst>
            <a:ext uri="{FF2B5EF4-FFF2-40B4-BE49-F238E27FC236}">
              <a16:creationId xmlns:a16="http://schemas.microsoft.com/office/drawing/2014/main" id="{00000000-0008-0000-0300-000010000000}"/>
            </a:ext>
          </a:extLst>
        </xdr:cNvPr>
        <xdr:cNvSpPr/>
      </xdr:nvSpPr>
      <xdr:spPr>
        <a:xfrm>
          <a:off x="8631544" y="6093331"/>
          <a:ext cx="248503" cy="1888938"/>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8</xdr:col>
      <xdr:colOff>70251</xdr:colOff>
      <xdr:row>29</xdr:row>
      <xdr:rowOff>11351</xdr:rowOff>
    </xdr:from>
    <xdr:to>
      <xdr:col>8</xdr:col>
      <xdr:colOff>318754</xdr:colOff>
      <xdr:row>34</xdr:row>
      <xdr:rowOff>21326</xdr:rowOff>
    </xdr:to>
    <xdr:sp macro="" textlink="">
      <xdr:nvSpPr>
        <xdr:cNvPr id="19" name="Arrow: Right 18">
          <a:extLst>
            <a:ext uri="{FF2B5EF4-FFF2-40B4-BE49-F238E27FC236}">
              <a16:creationId xmlns:a16="http://schemas.microsoft.com/office/drawing/2014/main" id="{00000000-0008-0000-0300-000013000000}"/>
            </a:ext>
          </a:extLst>
        </xdr:cNvPr>
        <xdr:cNvSpPr/>
      </xdr:nvSpPr>
      <xdr:spPr>
        <a:xfrm>
          <a:off x="8642751" y="8572645"/>
          <a:ext cx="248503" cy="1914975"/>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8</xdr:col>
      <xdr:colOff>59045</xdr:colOff>
      <xdr:row>36</xdr:row>
      <xdr:rowOff>30490</xdr:rowOff>
    </xdr:from>
    <xdr:to>
      <xdr:col>8</xdr:col>
      <xdr:colOff>307548</xdr:colOff>
      <xdr:row>41</xdr:row>
      <xdr:rowOff>30940</xdr:rowOff>
    </xdr:to>
    <xdr:sp macro="" textlink="">
      <xdr:nvSpPr>
        <xdr:cNvPr id="22" name="Arrow: Right 21">
          <a:extLst>
            <a:ext uri="{FF2B5EF4-FFF2-40B4-BE49-F238E27FC236}">
              <a16:creationId xmlns:a16="http://schemas.microsoft.com/office/drawing/2014/main" id="{00000000-0008-0000-0300-000016000000}"/>
            </a:ext>
          </a:extLst>
        </xdr:cNvPr>
        <xdr:cNvSpPr/>
      </xdr:nvSpPr>
      <xdr:spPr>
        <a:xfrm>
          <a:off x="8631545" y="11068284"/>
          <a:ext cx="248503" cy="1905450"/>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8</xdr:col>
      <xdr:colOff>70250</xdr:colOff>
      <xdr:row>43</xdr:row>
      <xdr:rowOff>40104</xdr:rowOff>
    </xdr:from>
    <xdr:to>
      <xdr:col>8</xdr:col>
      <xdr:colOff>318753</xdr:colOff>
      <xdr:row>48</xdr:row>
      <xdr:rowOff>17693</xdr:rowOff>
    </xdr:to>
    <xdr:sp macro="" textlink="">
      <xdr:nvSpPr>
        <xdr:cNvPr id="25" name="Arrow: Right 24">
          <a:extLst>
            <a:ext uri="{FF2B5EF4-FFF2-40B4-BE49-F238E27FC236}">
              <a16:creationId xmlns:a16="http://schemas.microsoft.com/office/drawing/2014/main" id="{00000000-0008-0000-0300-000019000000}"/>
            </a:ext>
          </a:extLst>
        </xdr:cNvPr>
        <xdr:cNvSpPr/>
      </xdr:nvSpPr>
      <xdr:spPr>
        <a:xfrm>
          <a:off x="8642750" y="13554398"/>
          <a:ext cx="248503" cy="1882589"/>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8</xdr:col>
      <xdr:colOff>59044</xdr:colOff>
      <xdr:row>50</xdr:row>
      <xdr:rowOff>38062</xdr:rowOff>
    </xdr:from>
    <xdr:to>
      <xdr:col>8</xdr:col>
      <xdr:colOff>307547</xdr:colOff>
      <xdr:row>55</xdr:row>
      <xdr:rowOff>12475</xdr:rowOff>
    </xdr:to>
    <xdr:sp macro="" textlink="">
      <xdr:nvSpPr>
        <xdr:cNvPr id="28" name="Arrow: Right 27">
          <a:extLst>
            <a:ext uri="{FF2B5EF4-FFF2-40B4-BE49-F238E27FC236}">
              <a16:creationId xmlns:a16="http://schemas.microsoft.com/office/drawing/2014/main" id="{00000000-0008-0000-0300-00001C000000}"/>
            </a:ext>
          </a:extLst>
        </xdr:cNvPr>
        <xdr:cNvSpPr/>
      </xdr:nvSpPr>
      <xdr:spPr>
        <a:xfrm>
          <a:off x="8631544" y="16028856"/>
          <a:ext cx="248503" cy="1879413"/>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8</xdr:col>
      <xdr:colOff>84632</xdr:colOff>
      <xdr:row>57</xdr:row>
      <xdr:rowOff>9684</xdr:rowOff>
    </xdr:from>
    <xdr:to>
      <xdr:col>8</xdr:col>
      <xdr:colOff>313765</xdr:colOff>
      <xdr:row>61</xdr:row>
      <xdr:rowOff>380999</xdr:rowOff>
    </xdr:to>
    <xdr:sp macro="" textlink="">
      <xdr:nvSpPr>
        <xdr:cNvPr id="20" name="Arrow: Right 27">
          <a:extLst>
            <a:ext uri="{FF2B5EF4-FFF2-40B4-BE49-F238E27FC236}">
              <a16:creationId xmlns:a16="http://schemas.microsoft.com/office/drawing/2014/main" id="{00000000-0008-0000-0300-000014000000}"/>
            </a:ext>
          </a:extLst>
        </xdr:cNvPr>
        <xdr:cNvSpPr/>
      </xdr:nvSpPr>
      <xdr:spPr>
        <a:xfrm>
          <a:off x="8657132" y="18476978"/>
          <a:ext cx="229133" cy="1895315"/>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15</xdr:col>
      <xdr:colOff>69476</xdr:colOff>
      <xdr:row>29</xdr:row>
      <xdr:rowOff>8538</xdr:rowOff>
    </xdr:from>
    <xdr:to>
      <xdr:col>15</xdr:col>
      <xdr:colOff>313026</xdr:colOff>
      <xdr:row>34</xdr:row>
      <xdr:rowOff>7417</xdr:rowOff>
    </xdr:to>
    <xdr:sp macro="" textlink="">
      <xdr:nvSpPr>
        <xdr:cNvPr id="40" name="Arrow: Right 39">
          <a:extLst>
            <a:ext uri="{FF2B5EF4-FFF2-40B4-BE49-F238E27FC236}">
              <a16:creationId xmlns:a16="http://schemas.microsoft.com/office/drawing/2014/main" id="{00000000-0008-0000-0300-000028000000}"/>
            </a:ext>
          </a:extLst>
        </xdr:cNvPr>
        <xdr:cNvSpPr/>
      </xdr:nvSpPr>
      <xdr:spPr>
        <a:xfrm>
          <a:off x="18200594" y="8569832"/>
          <a:ext cx="243550" cy="190387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15</xdr:col>
      <xdr:colOff>77506</xdr:colOff>
      <xdr:row>36</xdr:row>
      <xdr:rowOff>45331</xdr:rowOff>
    </xdr:from>
    <xdr:to>
      <xdr:col>15</xdr:col>
      <xdr:colOff>327406</xdr:colOff>
      <xdr:row>41</xdr:row>
      <xdr:rowOff>44210</xdr:rowOff>
    </xdr:to>
    <xdr:sp macro="" textlink="">
      <xdr:nvSpPr>
        <xdr:cNvPr id="41" name="Arrow: Right 40">
          <a:extLst>
            <a:ext uri="{FF2B5EF4-FFF2-40B4-BE49-F238E27FC236}">
              <a16:creationId xmlns:a16="http://schemas.microsoft.com/office/drawing/2014/main" id="{00000000-0008-0000-0300-000029000000}"/>
            </a:ext>
          </a:extLst>
        </xdr:cNvPr>
        <xdr:cNvSpPr/>
      </xdr:nvSpPr>
      <xdr:spPr>
        <a:xfrm>
          <a:off x="18208624" y="11083125"/>
          <a:ext cx="249900" cy="190387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15</xdr:col>
      <xdr:colOff>55094</xdr:colOff>
      <xdr:row>43</xdr:row>
      <xdr:rowOff>26094</xdr:rowOff>
    </xdr:from>
    <xdr:to>
      <xdr:col>15</xdr:col>
      <xdr:colOff>311344</xdr:colOff>
      <xdr:row>48</xdr:row>
      <xdr:rowOff>24973</xdr:rowOff>
    </xdr:to>
    <xdr:sp macro="" textlink="">
      <xdr:nvSpPr>
        <xdr:cNvPr id="52" name="Arrow: Right 51">
          <a:extLst>
            <a:ext uri="{FF2B5EF4-FFF2-40B4-BE49-F238E27FC236}">
              <a16:creationId xmlns:a16="http://schemas.microsoft.com/office/drawing/2014/main" id="{00000000-0008-0000-0300-000034000000}"/>
            </a:ext>
          </a:extLst>
        </xdr:cNvPr>
        <xdr:cNvSpPr/>
      </xdr:nvSpPr>
      <xdr:spPr>
        <a:xfrm>
          <a:off x="18186212" y="13540388"/>
          <a:ext cx="256250" cy="190387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15</xdr:col>
      <xdr:colOff>58269</xdr:colOff>
      <xdr:row>50</xdr:row>
      <xdr:rowOff>29269</xdr:rowOff>
    </xdr:from>
    <xdr:to>
      <xdr:col>15</xdr:col>
      <xdr:colOff>314519</xdr:colOff>
      <xdr:row>55</xdr:row>
      <xdr:rowOff>37673</xdr:rowOff>
    </xdr:to>
    <xdr:sp macro="" textlink="">
      <xdr:nvSpPr>
        <xdr:cNvPr id="53" name="Arrow: Right 52">
          <a:extLst>
            <a:ext uri="{FF2B5EF4-FFF2-40B4-BE49-F238E27FC236}">
              <a16:creationId xmlns:a16="http://schemas.microsoft.com/office/drawing/2014/main" id="{00000000-0008-0000-0300-000035000000}"/>
            </a:ext>
          </a:extLst>
        </xdr:cNvPr>
        <xdr:cNvSpPr/>
      </xdr:nvSpPr>
      <xdr:spPr>
        <a:xfrm>
          <a:off x="18189387" y="16020063"/>
          <a:ext cx="256250" cy="1913404"/>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15</xdr:col>
      <xdr:colOff>58268</xdr:colOff>
      <xdr:row>57</xdr:row>
      <xdr:rowOff>29269</xdr:rowOff>
    </xdr:from>
    <xdr:to>
      <xdr:col>15</xdr:col>
      <xdr:colOff>311343</xdr:colOff>
      <xdr:row>62</xdr:row>
      <xdr:rowOff>34498</xdr:rowOff>
    </xdr:to>
    <xdr:sp macro="" textlink="">
      <xdr:nvSpPr>
        <xdr:cNvPr id="54" name="Arrow: Right 53">
          <a:extLst>
            <a:ext uri="{FF2B5EF4-FFF2-40B4-BE49-F238E27FC236}">
              <a16:creationId xmlns:a16="http://schemas.microsoft.com/office/drawing/2014/main" id="{00000000-0008-0000-0300-000036000000}"/>
            </a:ext>
          </a:extLst>
        </xdr:cNvPr>
        <xdr:cNvSpPr/>
      </xdr:nvSpPr>
      <xdr:spPr>
        <a:xfrm>
          <a:off x="18189386" y="18496563"/>
          <a:ext cx="253075" cy="191022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11</xdr:col>
      <xdr:colOff>377825</xdr:colOff>
      <xdr:row>0</xdr:row>
      <xdr:rowOff>179295</xdr:rowOff>
    </xdr:from>
    <xdr:to>
      <xdr:col>12</xdr:col>
      <xdr:colOff>190500</xdr:colOff>
      <xdr:row>3</xdr:row>
      <xdr:rowOff>160619</xdr:rowOff>
    </xdr:to>
    <xdr:sp macro="" textlink="">
      <xdr:nvSpPr>
        <xdr:cNvPr id="23" name="Rectangle 1">
          <a:hlinkClick xmlns:r="http://schemas.openxmlformats.org/officeDocument/2006/relationships" r:id="rId1"/>
          <a:extLst>
            <a:ext uri="{FF2B5EF4-FFF2-40B4-BE49-F238E27FC236}">
              <a16:creationId xmlns:a16="http://schemas.microsoft.com/office/drawing/2014/main" id="{00000000-0008-0000-0300-000017000000}"/>
            </a:ext>
          </a:extLst>
        </xdr:cNvPr>
        <xdr:cNvSpPr/>
      </xdr:nvSpPr>
      <xdr:spPr>
        <a:xfrm>
          <a:off x="12345707" y="179295"/>
          <a:ext cx="1560793" cy="586442"/>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400" b="1" u="none" baseline="0">
              <a:solidFill>
                <a:sysClr val="windowText" lastClr="000000"/>
              </a:solidFill>
              <a:effectLst/>
              <a:latin typeface="+mn-lt"/>
              <a:ea typeface="+mn-ea"/>
              <a:cs typeface="+mn-cs"/>
            </a:rPr>
            <a:t>ПЕРЕЙТИ ДО ІНСТРУКЦІЙ</a:t>
          </a:r>
        </a:p>
      </xdr:txBody>
    </xdr:sp>
    <xdr:clientData fPrintsWithSheet="0"/>
  </xdr:twoCellAnchor>
  <xdr:twoCellAnchor>
    <xdr:from>
      <xdr:col>12</xdr:col>
      <xdr:colOff>313712</xdr:colOff>
      <xdr:row>0</xdr:row>
      <xdr:rowOff>160058</xdr:rowOff>
    </xdr:from>
    <xdr:to>
      <xdr:col>13</xdr:col>
      <xdr:colOff>784362</xdr:colOff>
      <xdr:row>3</xdr:row>
      <xdr:rowOff>164913</xdr:rowOff>
    </xdr:to>
    <xdr:sp macro="" textlink="">
      <xdr:nvSpPr>
        <xdr:cNvPr id="27" name="Rectangle 1">
          <a:hlinkClick xmlns:r="http://schemas.openxmlformats.org/officeDocument/2006/relationships" r:id="rId2"/>
          <a:extLst>
            <a:ext uri="{FF2B5EF4-FFF2-40B4-BE49-F238E27FC236}">
              <a16:creationId xmlns:a16="http://schemas.microsoft.com/office/drawing/2014/main" id="{00000000-0008-0000-0300-00001B000000}"/>
            </a:ext>
          </a:extLst>
        </xdr:cNvPr>
        <xdr:cNvSpPr/>
      </xdr:nvSpPr>
      <xdr:spPr>
        <a:xfrm>
          <a:off x="14029712" y="160058"/>
          <a:ext cx="1882591" cy="609973"/>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100" b="1" u="none">
              <a:solidFill>
                <a:sysClr val="windowText" lastClr="000000"/>
              </a:solidFill>
              <a:effectLst/>
              <a:latin typeface="+mn-lt"/>
              <a:ea typeface="+mn-ea"/>
              <a:cs typeface="+mn-cs"/>
            </a:rPr>
            <a:t>ПЕРЕЙТИ ДО ЕТАПІВ 1 І 2:</a:t>
          </a:r>
          <a:r>
            <a:rPr lang="uk-ua" sz="1100" b="1" u="none" baseline="0">
              <a:solidFill>
                <a:sysClr val="windowText" lastClr="000000"/>
              </a:solidFill>
              <a:effectLst/>
              <a:latin typeface="+mn-lt"/>
              <a:ea typeface="+mn-ea"/>
              <a:cs typeface="+mn-cs"/>
            </a:rPr>
            <a:t> </a:t>
          </a:r>
          <a:br>
            <a:rPr lang="en-GB" sz="1100" b="1" u="none" baseline="0">
              <a:solidFill>
                <a:sysClr val="windowText" lastClr="000000"/>
              </a:solidFill>
              <a:effectLst/>
              <a:latin typeface="+mn-lt"/>
              <a:ea typeface="+mn-ea"/>
              <a:cs typeface="+mn-cs"/>
            </a:rPr>
          </a:br>
          <a:r>
            <a:rPr lang="uk-ua" sz="1100" b="1" u="none">
              <a:solidFill>
                <a:sysClr val="windowText" lastClr="000000"/>
              </a:solidFill>
              <a:effectLst/>
              <a:latin typeface="+mn-lt"/>
              <a:ea typeface="+mn-ea"/>
              <a:cs typeface="+mn-cs"/>
            </a:rPr>
            <a:t>ОЦІНКА ТА ВІДБІР</a:t>
          </a:r>
          <a:endParaRPr lang="en-GB" sz="1100" b="1" u="none" baseline="0">
            <a:solidFill>
              <a:sysClr val="windowText" lastClr="000000"/>
            </a:solidFill>
            <a:effectLst/>
            <a:latin typeface="+mn-lt"/>
            <a:ea typeface="+mn-ea"/>
            <a:cs typeface="+mn-cs"/>
          </a:endParaRPr>
        </a:p>
      </xdr:txBody>
    </xdr:sp>
    <xdr:clientData fPrintsWithSheet="0"/>
  </xdr:twoCellAnchor>
  <xdr:twoCellAnchor>
    <xdr:from>
      <xdr:col>13</xdr:col>
      <xdr:colOff>1064558</xdr:colOff>
      <xdr:row>0</xdr:row>
      <xdr:rowOff>163232</xdr:rowOff>
    </xdr:from>
    <xdr:to>
      <xdr:col>14</xdr:col>
      <xdr:colOff>1322294</xdr:colOff>
      <xdr:row>3</xdr:row>
      <xdr:rowOff>142501</xdr:rowOff>
    </xdr:to>
    <xdr:sp macro="" textlink="">
      <xdr:nvSpPr>
        <xdr:cNvPr id="21" name="Rectangle 3">
          <a:extLst>
            <a:ext uri="{FF2B5EF4-FFF2-40B4-BE49-F238E27FC236}">
              <a16:creationId xmlns:a16="http://schemas.microsoft.com/office/drawing/2014/main" id="{00000000-0008-0000-0300-000015000000}"/>
            </a:ext>
          </a:extLst>
        </xdr:cNvPr>
        <xdr:cNvSpPr/>
      </xdr:nvSpPr>
      <xdr:spPr>
        <a:xfrm>
          <a:off x="15486529" y="163232"/>
          <a:ext cx="1602441" cy="584387"/>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rtl="0"/>
          <a:r>
            <a:rPr lang="uk-ua" sz="1100" b="1" u="none">
              <a:solidFill>
                <a:sysClr val="windowText" lastClr="000000"/>
              </a:solidFill>
              <a:effectLst/>
              <a:latin typeface="+mn-lt"/>
              <a:ea typeface="+mn-ea"/>
              <a:cs typeface="+mn-cs"/>
            </a:rPr>
            <a:t>Будь ласка, введіть </a:t>
          </a:r>
          <a:r>
            <a:rPr lang="uk-ua" sz="1100" b="1" u="none" baseline="0">
              <a:solidFill>
                <a:sysClr val="windowText" lastClr="000000"/>
              </a:solidFill>
              <a:effectLst/>
              <a:latin typeface="+mn-lt"/>
              <a:ea typeface="+mn-ea"/>
              <a:cs typeface="+mn-cs"/>
            </a:rPr>
            <a:t>дані у </a:t>
          </a:r>
          <a:r>
            <a:rPr lang="uk-ua" sz="1100" b="1" u="none">
              <a:solidFill>
                <a:sysClr val="windowText" lastClr="000000"/>
              </a:solidFill>
              <a:effectLst/>
              <a:latin typeface="+mn-lt"/>
              <a:ea typeface="+mn-ea"/>
              <a:cs typeface="+mn-cs"/>
            </a:rPr>
            <a:t>жовтих комірка</a:t>
          </a:r>
          <a:r>
            <a:rPr lang="uk-ua" sz="1100" b="1" u="none" baseline="0">
              <a:solidFill>
                <a:sysClr val="windowText" lastClr="000000"/>
              </a:solidFill>
              <a:effectLst/>
              <a:latin typeface="+mn-lt"/>
              <a:ea typeface="+mn-ea"/>
              <a:cs typeface="+mn-cs"/>
            </a:rPr>
            <a:t>х</a:t>
          </a:r>
          <a:endParaRPr lang="en-GB" sz="1100" u="none">
            <a:solidFill>
              <a:sysClr val="windowText" lastClr="000000"/>
            </a:solidFill>
            <a:effectLst/>
          </a:endParaRPr>
        </a:p>
      </xdr:txBody>
    </xdr:sp>
    <xdr:clientData/>
  </xdr:twoCellAnchor>
</xdr:wsDr>
</file>

<file path=xl/theme/theme1.xml><?xml version="1.0" encoding="utf-8"?>
<a:theme xmlns:a="http://schemas.openxmlformats.org/drawingml/2006/main" name="Office-Design">
  <a:themeElements>
    <a:clrScheme name="UNIDO Graphs">
      <a:dk1>
        <a:srgbClr val="000000"/>
      </a:dk1>
      <a:lt1>
        <a:sysClr val="window" lastClr="FFFFFF"/>
      </a:lt1>
      <a:dk2>
        <a:srgbClr val="005394"/>
      </a:dk2>
      <a:lt2>
        <a:srgbClr val="BBDDEA"/>
      </a:lt2>
      <a:accent1>
        <a:srgbClr val="336A24"/>
      </a:accent1>
      <a:accent2>
        <a:srgbClr val="C55B25"/>
      </a:accent2>
      <a:accent3>
        <a:srgbClr val="880E1B"/>
      </a:accent3>
      <a:accent4>
        <a:srgbClr val="4C1966"/>
      </a:accent4>
      <a:accent5>
        <a:srgbClr val="66B42D"/>
      </a:accent5>
      <a:accent6>
        <a:srgbClr val="0096D6"/>
      </a:accent6>
      <a:hlink>
        <a:srgbClr val="0000FF"/>
      </a:hlink>
      <a:folHlink>
        <a:srgbClr val="4C277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documents.worldbank.org/curated/en/429091513840815462/An-international-framework-for-eco-industrial-park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4C1966"/>
    <pageSetUpPr fitToPage="1"/>
  </sheetPr>
  <dimension ref="B1:CX119"/>
  <sheetViews>
    <sheetView showGridLines="0" showRowColHeaders="0" tabSelected="1" zoomScale="85" zoomScaleNormal="85" zoomScaleSheetLayoutView="100" workbookViewId="0">
      <pane ySplit="2" topLeftCell="A81" activePane="bottomLeft" state="frozen"/>
      <selection pane="bottomLeft" activeCell="AP92" sqref="AP92"/>
    </sheetView>
  </sheetViews>
  <sheetFormatPr defaultColWidth="8.5703125" defaultRowHeight="15"/>
  <cols>
    <col min="1" max="1" width="1.85546875" customWidth="1"/>
    <col min="2" max="81" width="2.5703125" customWidth="1"/>
  </cols>
  <sheetData>
    <row r="1" spans="2:80" s="114" customFormat="1" ht="12.95" customHeight="1"/>
    <row r="2" spans="2:80" s="114" customFormat="1" ht="36" customHeight="1">
      <c r="B2" s="115" t="s">
        <v>0</v>
      </c>
      <c r="C2" s="116"/>
      <c r="D2" s="116"/>
      <c r="E2" s="116"/>
      <c r="F2" s="116"/>
    </row>
    <row r="3" spans="2:80" s="96" customFormat="1" ht="15.75" thickBot="1">
      <c r="B3" s="95"/>
      <c r="C3" s="95"/>
      <c r="D3" s="95"/>
      <c r="E3" s="95"/>
      <c r="F3" s="95"/>
    </row>
    <row r="4" spans="2:80" s="9" customFormat="1" ht="18" customHeight="1">
      <c r="B4" s="258" t="s">
        <v>1</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60"/>
    </row>
    <row r="5" spans="2:80" s="9" customFormat="1" ht="5.0999999999999996" customHeight="1">
      <c r="B5" s="117"/>
      <c r="C5" s="104"/>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18"/>
    </row>
    <row r="6" spans="2:80" s="9" customFormat="1" ht="46.5" customHeight="1" thickBot="1">
      <c r="B6" s="326" t="s">
        <v>2</v>
      </c>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7"/>
      <c r="BA6" s="327"/>
      <c r="BB6" s="327"/>
      <c r="BC6" s="327"/>
      <c r="BD6" s="327"/>
      <c r="BE6" s="327"/>
      <c r="BF6" s="327"/>
      <c r="BG6" s="327"/>
      <c r="BH6" s="327"/>
      <c r="BI6" s="327"/>
      <c r="BJ6" s="327"/>
      <c r="BK6" s="327"/>
      <c r="BL6" s="327"/>
      <c r="BM6" s="327"/>
      <c r="BN6" s="327"/>
      <c r="BO6" s="327"/>
      <c r="BP6" s="327"/>
      <c r="BQ6" s="327"/>
      <c r="BR6" s="327"/>
      <c r="BS6" s="327"/>
      <c r="BT6" s="327"/>
      <c r="BU6" s="327"/>
      <c r="BV6" s="327"/>
      <c r="BW6" s="327"/>
      <c r="BX6" s="327"/>
      <c r="BY6" s="327"/>
      <c r="BZ6" s="327"/>
      <c r="CA6" s="327"/>
      <c r="CB6" s="328"/>
    </row>
    <row r="7" spans="2:80" s="9" customFormat="1" ht="15.75" thickBot="1">
      <c r="B7" s="6"/>
      <c r="C7" s="8"/>
    </row>
    <row r="8" spans="2:80" s="10" customFormat="1" ht="15.95" customHeight="1">
      <c r="B8" s="258" t="s">
        <v>3</v>
      </c>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60"/>
    </row>
    <row r="9" spans="2:80" s="10" customFormat="1" ht="5.0999999999999996" customHeight="1">
      <c r="B9" s="119"/>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20"/>
    </row>
    <row r="10" spans="2:80" s="5" customFormat="1" ht="31.5" customHeight="1" thickBot="1">
      <c r="B10" s="329" t="s">
        <v>4</v>
      </c>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1"/>
    </row>
    <row r="11" spans="2:80" s="5" customFormat="1" ht="15.75" thickBot="1">
      <c r="B11" s="6"/>
      <c r="C11" s="4"/>
      <c r="D11" s="4"/>
      <c r="E11" s="4"/>
      <c r="F11" s="4"/>
      <c r="G11" s="4"/>
      <c r="H11" s="4"/>
      <c r="I11" s="4"/>
    </row>
    <row r="12" spans="2:80" s="5" customFormat="1" ht="18" customHeight="1">
      <c r="B12" s="258" t="s">
        <v>5</v>
      </c>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60"/>
    </row>
    <row r="13" spans="2:80" s="5" customFormat="1" ht="5.0999999999999996" customHeight="1">
      <c r="B13" s="117"/>
      <c r="C13" s="97"/>
      <c r="D13" s="97"/>
      <c r="E13" s="97"/>
      <c r="F13" s="97"/>
      <c r="G13" s="97"/>
      <c r="H13" s="97"/>
      <c r="I13" s="97"/>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121"/>
    </row>
    <row r="14" spans="2:80" s="5" customFormat="1">
      <c r="B14" s="267" t="s">
        <v>6</v>
      </c>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9"/>
    </row>
    <row r="15" spans="2:80" s="5" customFormat="1" ht="14.45" customHeight="1">
      <c r="B15" s="267"/>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9"/>
    </row>
    <row r="16" spans="2:80" s="5" customFormat="1" ht="5.0999999999999996" customHeight="1">
      <c r="B16" s="12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64"/>
      <c r="BY16" s="113"/>
      <c r="BZ16" s="113"/>
      <c r="CA16" s="113"/>
      <c r="CB16" s="123"/>
    </row>
    <row r="17" spans="2:102" s="5" customFormat="1">
      <c r="B17" s="117"/>
      <c r="C17" s="97"/>
      <c r="D17" s="97"/>
      <c r="E17" s="97"/>
      <c r="F17" s="97"/>
      <c r="G17" s="97"/>
      <c r="H17" s="97"/>
      <c r="I17" s="97"/>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121"/>
      <c r="CD17" s="107"/>
      <c r="CE17" s="98"/>
      <c r="CF17" s="98"/>
      <c r="CG17" s="98"/>
      <c r="CH17" s="98"/>
      <c r="CI17" s="98"/>
      <c r="CJ17" s="98"/>
      <c r="CK17" s="98"/>
      <c r="CL17" s="98"/>
      <c r="CM17" s="98"/>
      <c r="CN17" s="98"/>
      <c r="CO17" s="98"/>
      <c r="CP17" s="98"/>
      <c r="CQ17" s="98"/>
      <c r="CR17" s="98"/>
      <c r="CS17" s="98"/>
      <c r="CT17" s="98"/>
      <c r="CU17" s="98"/>
      <c r="CV17" s="98"/>
      <c r="CW17" s="98"/>
      <c r="CX17" s="98"/>
    </row>
    <row r="18" spans="2:102" s="5" customFormat="1" ht="18.75">
      <c r="B18" s="117"/>
      <c r="C18" s="334" t="s">
        <v>25</v>
      </c>
      <c r="D18" s="334"/>
      <c r="E18" s="334"/>
      <c r="F18" s="334"/>
      <c r="G18" s="334"/>
      <c r="H18" s="334"/>
      <c r="I18" s="334"/>
      <c r="J18" s="334"/>
      <c r="K18" s="334"/>
      <c r="L18" s="334"/>
      <c r="M18" s="334"/>
      <c r="N18" s="334"/>
      <c r="O18" s="98"/>
      <c r="P18" s="98"/>
      <c r="Q18" s="98"/>
      <c r="R18" s="98"/>
      <c r="S18" s="98"/>
      <c r="T18" s="98"/>
      <c r="U18" s="98"/>
      <c r="V18" s="98"/>
      <c r="W18" s="98"/>
      <c r="X18" s="98"/>
      <c r="Y18" s="98"/>
      <c r="Z18" s="98"/>
      <c r="AA18" s="98"/>
      <c r="AB18" s="98"/>
      <c r="AC18" s="332" t="s">
        <v>53</v>
      </c>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98"/>
      <c r="BA18" s="98"/>
      <c r="BB18" s="98"/>
      <c r="BC18" s="333" t="s">
        <v>57</v>
      </c>
      <c r="BD18" s="333"/>
      <c r="BE18" s="333"/>
      <c r="BF18" s="333"/>
      <c r="BG18" s="333"/>
      <c r="BH18" s="333"/>
      <c r="BI18" s="333"/>
      <c r="BJ18" s="333"/>
      <c r="BK18" s="333"/>
      <c r="BL18" s="333"/>
      <c r="BM18" s="333"/>
      <c r="BN18" s="333"/>
      <c r="BO18" s="333"/>
      <c r="BP18" s="333"/>
      <c r="BQ18" s="333"/>
      <c r="BR18" s="333"/>
      <c r="BS18" s="333"/>
      <c r="BT18" s="333"/>
      <c r="BU18" s="333"/>
      <c r="BV18" s="333"/>
      <c r="BW18" s="333"/>
      <c r="BX18" s="333"/>
      <c r="BY18" s="333"/>
      <c r="BZ18" s="333"/>
      <c r="CA18" s="333"/>
      <c r="CB18" s="121"/>
      <c r="CD18" s="107"/>
    </row>
    <row r="19" spans="2:102" s="5" customFormat="1" ht="15.75" thickBot="1">
      <c r="B19" s="117"/>
      <c r="C19" s="97"/>
      <c r="D19" s="97"/>
      <c r="E19" s="97"/>
      <c r="F19" s="97"/>
      <c r="G19" s="97"/>
      <c r="H19" s="97"/>
      <c r="I19" s="97"/>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121"/>
      <c r="CD19" s="107"/>
      <c r="CE19" s="98"/>
      <c r="CF19" s="98"/>
      <c r="CG19" s="98"/>
      <c r="CH19" s="98"/>
      <c r="CI19" s="98"/>
      <c r="CJ19" s="98"/>
      <c r="CK19" s="98"/>
      <c r="CL19" s="98"/>
      <c r="CM19" s="98"/>
      <c r="CN19" s="98"/>
      <c r="CO19" s="98"/>
      <c r="CP19" s="98"/>
      <c r="CQ19" s="98"/>
      <c r="CR19" s="98"/>
      <c r="CS19" s="98"/>
      <c r="CT19" s="98"/>
      <c r="CU19" s="98"/>
      <c r="CV19" s="98"/>
      <c r="CW19" s="98"/>
      <c r="CX19" s="98"/>
    </row>
    <row r="20" spans="2:102" s="5" customFormat="1" ht="18.75">
      <c r="B20" s="117"/>
      <c r="C20" s="305" t="s">
        <v>26</v>
      </c>
      <c r="D20" s="306"/>
      <c r="E20" s="306"/>
      <c r="F20" s="306"/>
      <c r="G20" s="306"/>
      <c r="H20" s="306"/>
      <c r="I20" s="306"/>
      <c r="J20" s="306"/>
      <c r="K20" s="306"/>
      <c r="L20" s="306"/>
      <c r="M20" s="306"/>
      <c r="N20" s="307"/>
      <c r="O20" s="98"/>
      <c r="P20" s="98"/>
      <c r="Q20" s="98"/>
      <c r="R20" s="308" t="s">
        <v>48</v>
      </c>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10"/>
      <c r="AZ20" s="98"/>
      <c r="BA20" s="98"/>
      <c r="BB20" s="98"/>
      <c r="BC20" s="281" t="s">
        <v>58</v>
      </c>
      <c r="BD20" s="282"/>
      <c r="BE20" s="282"/>
      <c r="BF20" s="282"/>
      <c r="BG20" s="282"/>
      <c r="BH20" s="282"/>
      <c r="BI20" s="282"/>
      <c r="BJ20" s="282"/>
      <c r="BK20" s="282"/>
      <c r="BL20" s="283"/>
      <c r="BM20" s="287" t="s">
        <v>66</v>
      </c>
      <c r="BN20" s="288"/>
      <c r="BO20" s="288"/>
      <c r="BP20" s="288"/>
      <c r="BQ20" s="288"/>
      <c r="BR20" s="288"/>
      <c r="BS20" s="289"/>
      <c r="BT20" s="287" t="s">
        <v>74</v>
      </c>
      <c r="BU20" s="288"/>
      <c r="BV20" s="288"/>
      <c r="BW20" s="288"/>
      <c r="BX20" s="288"/>
      <c r="BY20" s="288"/>
      <c r="BZ20" s="288"/>
      <c r="CA20" s="289"/>
      <c r="CB20" s="121"/>
      <c r="CD20" s="107"/>
    </row>
    <row r="21" spans="2:102" s="5" customFormat="1" ht="15.75" thickBot="1">
      <c r="B21" s="117"/>
      <c r="C21" s="261" t="s">
        <v>27</v>
      </c>
      <c r="D21" s="262"/>
      <c r="E21" s="262"/>
      <c r="F21" s="262"/>
      <c r="G21" s="262"/>
      <c r="H21" s="262"/>
      <c r="I21" s="262"/>
      <c r="J21" s="262"/>
      <c r="K21" s="262"/>
      <c r="L21" s="262"/>
      <c r="M21" s="262"/>
      <c r="N21" s="263"/>
      <c r="O21" s="98"/>
      <c r="P21" s="98"/>
      <c r="Q21" s="98"/>
      <c r="R21" s="311"/>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3"/>
      <c r="AZ21" s="98"/>
      <c r="BA21" s="98"/>
      <c r="BB21" s="98"/>
      <c r="BC21" s="284"/>
      <c r="BD21" s="285"/>
      <c r="BE21" s="285"/>
      <c r="BF21" s="285"/>
      <c r="BG21" s="285"/>
      <c r="BH21" s="285"/>
      <c r="BI21" s="285"/>
      <c r="BJ21" s="285"/>
      <c r="BK21" s="285"/>
      <c r="BL21" s="286"/>
      <c r="BM21" s="290"/>
      <c r="BN21" s="291"/>
      <c r="BO21" s="291"/>
      <c r="BP21" s="291"/>
      <c r="BQ21" s="291"/>
      <c r="BR21" s="291"/>
      <c r="BS21" s="292"/>
      <c r="BT21" s="290"/>
      <c r="BU21" s="291"/>
      <c r="BV21" s="291"/>
      <c r="BW21" s="291"/>
      <c r="BX21" s="291"/>
      <c r="BY21" s="291"/>
      <c r="BZ21" s="291"/>
      <c r="CA21" s="292"/>
      <c r="CB21" s="121"/>
      <c r="CD21" s="107"/>
    </row>
    <row r="22" spans="2:102" s="5" customFormat="1">
      <c r="B22" s="117"/>
      <c r="C22" s="261"/>
      <c r="D22" s="262"/>
      <c r="E22" s="262"/>
      <c r="F22" s="262"/>
      <c r="G22" s="262"/>
      <c r="H22" s="262"/>
      <c r="I22" s="262"/>
      <c r="J22" s="262"/>
      <c r="K22" s="262"/>
      <c r="L22" s="262"/>
      <c r="M22" s="262"/>
      <c r="N22" s="263"/>
      <c r="O22" s="98"/>
      <c r="P22" s="98"/>
      <c r="Q22" s="98"/>
      <c r="R22" s="311"/>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3"/>
      <c r="AZ22" s="98"/>
      <c r="BA22" s="98"/>
      <c r="BB22" s="98"/>
      <c r="BC22" s="274" t="s">
        <v>59</v>
      </c>
      <c r="BD22" s="275"/>
      <c r="BE22" s="275"/>
      <c r="BF22" s="275"/>
      <c r="BG22" s="275"/>
      <c r="BH22" s="275"/>
      <c r="BI22" s="275"/>
      <c r="BJ22" s="275"/>
      <c r="BK22" s="275"/>
      <c r="BL22" s="276"/>
      <c r="BM22" s="274" t="s">
        <v>67</v>
      </c>
      <c r="BN22" s="275"/>
      <c r="BO22" s="275"/>
      <c r="BP22" s="275"/>
      <c r="BQ22" s="275"/>
      <c r="BR22" s="275"/>
      <c r="BS22" s="276"/>
      <c r="BT22" s="274" t="s">
        <v>75</v>
      </c>
      <c r="BU22" s="275"/>
      <c r="BV22" s="275"/>
      <c r="BW22" s="275"/>
      <c r="BX22" s="275"/>
      <c r="BY22" s="275"/>
      <c r="BZ22" s="275"/>
      <c r="CA22" s="276"/>
      <c r="CB22" s="121"/>
      <c r="CD22" s="107"/>
    </row>
    <row r="23" spans="2:102" s="5" customFormat="1" ht="15.75" thickBot="1">
      <c r="B23" s="117"/>
      <c r="C23" s="261"/>
      <c r="D23" s="262"/>
      <c r="E23" s="262"/>
      <c r="F23" s="262"/>
      <c r="G23" s="262"/>
      <c r="H23" s="262"/>
      <c r="I23" s="262"/>
      <c r="J23" s="262"/>
      <c r="K23" s="262"/>
      <c r="L23" s="262"/>
      <c r="M23" s="262"/>
      <c r="N23" s="263"/>
      <c r="O23" s="98"/>
      <c r="P23" s="98"/>
      <c r="Q23" s="98"/>
      <c r="R23" s="311"/>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3"/>
      <c r="AZ23" s="98"/>
      <c r="BA23" s="98"/>
      <c r="BB23" s="98"/>
      <c r="BC23" s="293"/>
      <c r="BD23" s="294"/>
      <c r="BE23" s="294"/>
      <c r="BF23" s="294"/>
      <c r="BG23" s="294"/>
      <c r="BH23" s="294"/>
      <c r="BI23" s="294"/>
      <c r="BJ23" s="294"/>
      <c r="BK23" s="294"/>
      <c r="BL23" s="295"/>
      <c r="BM23" s="277"/>
      <c r="BN23" s="278"/>
      <c r="BO23" s="278"/>
      <c r="BP23" s="278"/>
      <c r="BQ23" s="278"/>
      <c r="BR23" s="278"/>
      <c r="BS23" s="279"/>
      <c r="BT23" s="277"/>
      <c r="BU23" s="278"/>
      <c r="BV23" s="278"/>
      <c r="BW23" s="278"/>
      <c r="BX23" s="278"/>
      <c r="BY23" s="278"/>
      <c r="BZ23" s="278"/>
      <c r="CA23" s="279"/>
      <c r="CB23" s="121"/>
      <c r="CD23" s="107"/>
    </row>
    <row r="24" spans="2:102" s="5" customFormat="1">
      <c r="B24" s="117"/>
      <c r="C24" s="261"/>
      <c r="D24" s="262"/>
      <c r="E24" s="262"/>
      <c r="F24" s="262"/>
      <c r="G24" s="262"/>
      <c r="H24" s="262"/>
      <c r="I24" s="262"/>
      <c r="J24" s="262"/>
      <c r="K24" s="262"/>
      <c r="L24" s="262"/>
      <c r="M24" s="262"/>
      <c r="N24" s="263"/>
      <c r="O24" s="98"/>
      <c r="P24" s="98"/>
      <c r="Q24" s="98"/>
      <c r="R24" s="311"/>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3"/>
      <c r="AZ24" s="98"/>
      <c r="BA24" s="98"/>
      <c r="BB24" s="98"/>
      <c r="BC24" s="274" t="s">
        <v>60</v>
      </c>
      <c r="BD24" s="275"/>
      <c r="BE24" s="275"/>
      <c r="BF24" s="275"/>
      <c r="BG24" s="275"/>
      <c r="BH24" s="275"/>
      <c r="BI24" s="275"/>
      <c r="BJ24" s="275"/>
      <c r="BK24" s="275"/>
      <c r="BL24" s="276"/>
      <c r="BM24" s="274" t="s">
        <v>68</v>
      </c>
      <c r="BN24" s="275"/>
      <c r="BO24" s="275"/>
      <c r="BP24" s="275"/>
      <c r="BQ24" s="275"/>
      <c r="BR24" s="275"/>
      <c r="BS24" s="276"/>
      <c r="BT24" s="274" t="s">
        <v>76</v>
      </c>
      <c r="BU24" s="275"/>
      <c r="BV24" s="275"/>
      <c r="BW24" s="275"/>
      <c r="BX24" s="275"/>
      <c r="BY24" s="275"/>
      <c r="BZ24" s="275"/>
      <c r="CA24" s="276"/>
      <c r="CB24" s="121"/>
      <c r="CD24" s="107"/>
    </row>
    <row r="25" spans="2:102" s="5" customFormat="1" ht="15.75" thickBot="1">
      <c r="B25" s="117"/>
      <c r="C25" s="261"/>
      <c r="D25" s="262"/>
      <c r="E25" s="262"/>
      <c r="F25" s="262"/>
      <c r="G25" s="262"/>
      <c r="H25" s="262"/>
      <c r="I25" s="262"/>
      <c r="J25" s="262"/>
      <c r="K25" s="262"/>
      <c r="L25" s="262"/>
      <c r="M25" s="262"/>
      <c r="N25" s="263"/>
      <c r="O25" s="98"/>
      <c r="P25" s="98"/>
      <c r="Q25" s="98"/>
      <c r="R25" s="311"/>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3"/>
      <c r="AZ25" s="98"/>
      <c r="BA25" s="98"/>
      <c r="BB25" s="98"/>
      <c r="BC25" s="277"/>
      <c r="BD25" s="278"/>
      <c r="BE25" s="278"/>
      <c r="BF25" s="278"/>
      <c r="BG25" s="278"/>
      <c r="BH25" s="278"/>
      <c r="BI25" s="278"/>
      <c r="BJ25" s="278"/>
      <c r="BK25" s="278"/>
      <c r="BL25" s="279"/>
      <c r="BM25" s="277"/>
      <c r="BN25" s="278"/>
      <c r="BO25" s="278"/>
      <c r="BP25" s="278"/>
      <c r="BQ25" s="278"/>
      <c r="BR25" s="278"/>
      <c r="BS25" s="279"/>
      <c r="BT25" s="277"/>
      <c r="BU25" s="278"/>
      <c r="BV25" s="278"/>
      <c r="BW25" s="278"/>
      <c r="BX25" s="278"/>
      <c r="BY25" s="278"/>
      <c r="BZ25" s="278"/>
      <c r="CA25" s="279"/>
      <c r="CB25" s="121"/>
      <c r="CD25" s="107"/>
    </row>
    <row r="26" spans="2:102" s="5" customFormat="1">
      <c r="B26" s="117"/>
      <c r="C26" s="261"/>
      <c r="D26" s="262"/>
      <c r="E26" s="262"/>
      <c r="F26" s="262"/>
      <c r="G26" s="262"/>
      <c r="H26" s="262"/>
      <c r="I26" s="262"/>
      <c r="J26" s="262"/>
      <c r="K26" s="262"/>
      <c r="L26" s="262"/>
      <c r="M26" s="262"/>
      <c r="N26" s="263"/>
      <c r="O26" s="98"/>
      <c r="P26" s="98"/>
      <c r="Q26" s="98"/>
      <c r="R26" s="311"/>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3"/>
      <c r="AZ26" s="98"/>
      <c r="BA26" s="98"/>
      <c r="BB26" s="98"/>
      <c r="BC26" s="249" t="s">
        <v>61</v>
      </c>
      <c r="BD26" s="250"/>
      <c r="BE26" s="250"/>
      <c r="BF26" s="250"/>
      <c r="BG26" s="250"/>
      <c r="BH26" s="250"/>
      <c r="BI26" s="250"/>
      <c r="BJ26" s="250"/>
      <c r="BK26" s="250"/>
      <c r="BL26" s="251"/>
      <c r="BM26" s="280" t="s">
        <v>69</v>
      </c>
      <c r="BN26" s="250"/>
      <c r="BO26" s="250"/>
      <c r="BP26" s="250"/>
      <c r="BQ26" s="250"/>
      <c r="BR26" s="250"/>
      <c r="BS26" s="250"/>
      <c r="BT26" s="250"/>
      <c r="BU26" s="250"/>
      <c r="BV26" s="250"/>
      <c r="BW26" s="250"/>
      <c r="BX26" s="250"/>
      <c r="BY26" s="250"/>
      <c r="BZ26" s="250"/>
      <c r="CA26" s="251"/>
      <c r="CB26" s="121"/>
      <c r="CD26" s="107"/>
    </row>
    <row r="27" spans="2:102" s="5" customFormat="1">
      <c r="B27" s="117"/>
      <c r="C27" s="261"/>
      <c r="D27" s="262"/>
      <c r="E27" s="262"/>
      <c r="F27" s="262"/>
      <c r="G27" s="262"/>
      <c r="H27" s="262"/>
      <c r="I27" s="262"/>
      <c r="J27" s="262"/>
      <c r="K27" s="262"/>
      <c r="L27" s="262"/>
      <c r="M27" s="262"/>
      <c r="N27" s="263"/>
      <c r="O27" s="98"/>
      <c r="P27" s="98"/>
      <c r="Q27" s="98"/>
      <c r="R27" s="311"/>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3"/>
      <c r="AZ27" s="98"/>
      <c r="BA27" s="98"/>
      <c r="BB27" s="98"/>
      <c r="BC27" s="252"/>
      <c r="BD27" s="253"/>
      <c r="BE27" s="253"/>
      <c r="BF27" s="253"/>
      <c r="BG27" s="253"/>
      <c r="BH27" s="253"/>
      <c r="BI27" s="253"/>
      <c r="BJ27" s="253"/>
      <c r="BK27" s="253"/>
      <c r="BL27" s="254"/>
      <c r="BM27" s="252"/>
      <c r="BN27" s="253"/>
      <c r="BO27" s="253"/>
      <c r="BP27" s="253"/>
      <c r="BQ27" s="253"/>
      <c r="BR27" s="253"/>
      <c r="BS27" s="253"/>
      <c r="BT27" s="253"/>
      <c r="BU27" s="253"/>
      <c r="BV27" s="253"/>
      <c r="BW27" s="253"/>
      <c r="BX27" s="253"/>
      <c r="BY27" s="253"/>
      <c r="BZ27" s="253"/>
      <c r="CA27" s="254"/>
      <c r="CB27" s="121"/>
      <c r="CD27" s="107"/>
    </row>
    <row r="28" spans="2:102" s="5" customFormat="1" ht="15.75" thickBot="1">
      <c r="B28" s="124"/>
      <c r="C28" s="264"/>
      <c r="D28" s="265"/>
      <c r="E28" s="265"/>
      <c r="F28" s="265"/>
      <c r="G28" s="265"/>
      <c r="H28" s="265"/>
      <c r="I28" s="265"/>
      <c r="J28" s="265"/>
      <c r="K28" s="265"/>
      <c r="L28" s="265"/>
      <c r="M28" s="265"/>
      <c r="N28" s="266"/>
      <c r="O28" s="98"/>
      <c r="P28" s="98"/>
      <c r="Q28" s="98"/>
      <c r="R28" s="314"/>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6"/>
      <c r="AZ28" s="98"/>
      <c r="BA28" s="98"/>
      <c r="BB28" s="98"/>
      <c r="BC28" s="255"/>
      <c r="BD28" s="256"/>
      <c r="BE28" s="256"/>
      <c r="BF28" s="256"/>
      <c r="BG28" s="256"/>
      <c r="BH28" s="256"/>
      <c r="BI28" s="256"/>
      <c r="BJ28" s="256"/>
      <c r="BK28" s="256"/>
      <c r="BL28" s="257"/>
      <c r="BM28" s="255"/>
      <c r="BN28" s="256"/>
      <c r="BO28" s="256"/>
      <c r="BP28" s="256"/>
      <c r="BQ28" s="256"/>
      <c r="BR28" s="256"/>
      <c r="BS28" s="256"/>
      <c r="BT28" s="256"/>
      <c r="BU28" s="256"/>
      <c r="BV28" s="256"/>
      <c r="BW28" s="256"/>
      <c r="BX28" s="256"/>
      <c r="BY28" s="256"/>
      <c r="BZ28" s="256"/>
      <c r="CA28" s="257"/>
      <c r="CB28" s="121"/>
      <c r="CD28" s="102"/>
    </row>
    <row r="29" spans="2:102" s="5" customFormat="1" ht="14.45" customHeight="1" thickBot="1">
      <c r="B29" s="124"/>
      <c r="C29" s="103"/>
      <c r="D29" s="103"/>
      <c r="E29" s="103"/>
      <c r="F29" s="103"/>
      <c r="G29" s="103"/>
      <c r="H29" s="103"/>
      <c r="I29" s="103"/>
      <c r="J29" s="103"/>
      <c r="K29" s="103"/>
      <c r="L29" s="103"/>
      <c r="M29" s="103"/>
      <c r="N29" s="103"/>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9"/>
      <c r="AO29" s="99"/>
      <c r="AP29" s="99"/>
      <c r="AQ29" s="99"/>
      <c r="AR29" s="99"/>
      <c r="AS29" s="99"/>
      <c r="AT29" s="99"/>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9"/>
      <c r="BZ29" s="98"/>
      <c r="CA29" s="98"/>
      <c r="CB29" s="121"/>
      <c r="CD29" s="102"/>
    </row>
    <row r="30" spans="2:102" s="5" customFormat="1" ht="18.600000000000001" customHeight="1">
      <c r="B30" s="125"/>
      <c r="C30" s="305" t="s">
        <v>28</v>
      </c>
      <c r="D30" s="306"/>
      <c r="E30" s="306"/>
      <c r="F30" s="306"/>
      <c r="G30" s="306"/>
      <c r="H30" s="306"/>
      <c r="I30" s="306"/>
      <c r="J30" s="306"/>
      <c r="K30" s="306"/>
      <c r="L30" s="306"/>
      <c r="M30" s="306"/>
      <c r="N30" s="307"/>
      <c r="O30" s="98"/>
      <c r="P30" s="98"/>
      <c r="Q30" s="98"/>
      <c r="R30" s="308" t="s">
        <v>49</v>
      </c>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10"/>
      <c r="AZ30" s="98"/>
      <c r="BA30" s="98"/>
      <c r="BB30" s="98"/>
      <c r="BC30" s="281" t="s">
        <v>58</v>
      </c>
      <c r="BD30" s="282"/>
      <c r="BE30" s="282"/>
      <c r="BF30" s="282"/>
      <c r="BG30" s="282"/>
      <c r="BH30" s="282"/>
      <c r="BI30" s="282"/>
      <c r="BJ30" s="282"/>
      <c r="BK30" s="282"/>
      <c r="BL30" s="283"/>
      <c r="BM30" s="287" t="s">
        <v>66</v>
      </c>
      <c r="BN30" s="288"/>
      <c r="BO30" s="288"/>
      <c r="BP30" s="288"/>
      <c r="BQ30" s="288"/>
      <c r="BR30" s="288"/>
      <c r="BS30" s="289"/>
      <c r="BT30" s="287" t="s">
        <v>74</v>
      </c>
      <c r="BU30" s="288"/>
      <c r="BV30" s="288"/>
      <c r="BW30" s="288"/>
      <c r="BX30" s="288"/>
      <c r="BY30" s="288"/>
      <c r="BZ30" s="288"/>
      <c r="CA30" s="289"/>
      <c r="CB30" s="121"/>
      <c r="CD30" s="101"/>
    </row>
    <row r="31" spans="2:102" s="5" customFormat="1" ht="14.45" customHeight="1" thickBot="1">
      <c r="B31" s="125"/>
      <c r="C31" s="261" t="s">
        <v>29</v>
      </c>
      <c r="D31" s="262"/>
      <c r="E31" s="262"/>
      <c r="F31" s="262"/>
      <c r="G31" s="262"/>
      <c r="H31" s="262"/>
      <c r="I31" s="262"/>
      <c r="J31" s="262"/>
      <c r="K31" s="262"/>
      <c r="L31" s="262"/>
      <c r="M31" s="262"/>
      <c r="N31" s="263"/>
      <c r="O31" s="98"/>
      <c r="P31" s="98"/>
      <c r="Q31" s="98"/>
      <c r="R31" s="311"/>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3"/>
      <c r="AZ31" s="98"/>
      <c r="BA31" s="98"/>
      <c r="BB31" s="98"/>
      <c r="BC31" s="284"/>
      <c r="BD31" s="285"/>
      <c r="BE31" s="285"/>
      <c r="BF31" s="285"/>
      <c r="BG31" s="285"/>
      <c r="BH31" s="285"/>
      <c r="BI31" s="285"/>
      <c r="BJ31" s="285"/>
      <c r="BK31" s="285"/>
      <c r="BL31" s="286"/>
      <c r="BM31" s="290"/>
      <c r="BN31" s="291"/>
      <c r="BO31" s="291"/>
      <c r="BP31" s="291"/>
      <c r="BQ31" s="291"/>
      <c r="BR31" s="291"/>
      <c r="BS31" s="292"/>
      <c r="BT31" s="290"/>
      <c r="BU31" s="291"/>
      <c r="BV31" s="291"/>
      <c r="BW31" s="291"/>
      <c r="BX31" s="291"/>
      <c r="BY31" s="291"/>
      <c r="BZ31" s="291"/>
      <c r="CA31" s="292"/>
      <c r="CB31" s="121"/>
      <c r="CD31" s="101"/>
    </row>
    <row r="32" spans="2:102" s="5" customFormat="1" ht="14.45" customHeight="1">
      <c r="B32" s="125"/>
      <c r="C32" s="261"/>
      <c r="D32" s="262"/>
      <c r="E32" s="262"/>
      <c r="F32" s="262"/>
      <c r="G32" s="262"/>
      <c r="H32" s="262"/>
      <c r="I32" s="262"/>
      <c r="J32" s="262"/>
      <c r="K32" s="262"/>
      <c r="L32" s="262"/>
      <c r="M32" s="262"/>
      <c r="N32" s="263"/>
      <c r="O32" s="98"/>
      <c r="P32" s="98"/>
      <c r="Q32" s="98"/>
      <c r="R32" s="311"/>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3"/>
      <c r="AZ32" s="98"/>
      <c r="BA32" s="98"/>
      <c r="BB32" s="98"/>
      <c r="BC32" s="274" t="s">
        <v>59</v>
      </c>
      <c r="BD32" s="275"/>
      <c r="BE32" s="275"/>
      <c r="BF32" s="275"/>
      <c r="BG32" s="275"/>
      <c r="BH32" s="275"/>
      <c r="BI32" s="275"/>
      <c r="BJ32" s="275"/>
      <c r="BK32" s="275"/>
      <c r="BL32" s="276"/>
      <c r="BM32" s="274" t="s">
        <v>70</v>
      </c>
      <c r="BN32" s="275"/>
      <c r="BO32" s="275"/>
      <c r="BP32" s="275"/>
      <c r="BQ32" s="275"/>
      <c r="BR32" s="275"/>
      <c r="BS32" s="276"/>
      <c r="BT32" s="274" t="s">
        <v>77</v>
      </c>
      <c r="BU32" s="275"/>
      <c r="BV32" s="275"/>
      <c r="BW32" s="275"/>
      <c r="BX32" s="275"/>
      <c r="BY32" s="275"/>
      <c r="BZ32" s="275"/>
      <c r="CA32" s="276"/>
      <c r="CB32" s="121"/>
      <c r="CD32" s="101"/>
    </row>
    <row r="33" spans="2:82" s="5" customFormat="1" ht="14.45" customHeight="1" thickBot="1">
      <c r="B33" s="125"/>
      <c r="C33" s="261"/>
      <c r="D33" s="262"/>
      <c r="E33" s="262"/>
      <c r="F33" s="262"/>
      <c r="G33" s="262"/>
      <c r="H33" s="262"/>
      <c r="I33" s="262"/>
      <c r="J33" s="262"/>
      <c r="K33" s="262"/>
      <c r="L33" s="262"/>
      <c r="M33" s="262"/>
      <c r="N33" s="263"/>
      <c r="O33" s="98"/>
      <c r="P33" s="98"/>
      <c r="Q33" s="98"/>
      <c r="R33" s="311"/>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3"/>
      <c r="AZ33" s="98"/>
      <c r="BA33" s="98"/>
      <c r="BB33" s="98"/>
      <c r="BC33" s="293"/>
      <c r="BD33" s="294"/>
      <c r="BE33" s="294"/>
      <c r="BF33" s="294"/>
      <c r="BG33" s="294"/>
      <c r="BH33" s="294"/>
      <c r="BI33" s="294"/>
      <c r="BJ33" s="294"/>
      <c r="BK33" s="294"/>
      <c r="BL33" s="295"/>
      <c r="BM33" s="277"/>
      <c r="BN33" s="278"/>
      <c r="BO33" s="278"/>
      <c r="BP33" s="278"/>
      <c r="BQ33" s="278"/>
      <c r="BR33" s="278"/>
      <c r="BS33" s="279"/>
      <c r="BT33" s="277"/>
      <c r="BU33" s="278"/>
      <c r="BV33" s="278"/>
      <c r="BW33" s="278"/>
      <c r="BX33" s="278"/>
      <c r="BY33" s="278"/>
      <c r="BZ33" s="278"/>
      <c r="CA33" s="279"/>
      <c r="CB33" s="121"/>
      <c r="CD33" s="101"/>
    </row>
    <row r="34" spans="2:82" s="5" customFormat="1">
      <c r="B34" s="125"/>
      <c r="C34" s="261"/>
      <c r="D34" s="262"/>
      <c r="E34" s="262"/>
      <c r="F34" s="262"/>
      <c r="G34" s="262"/>
      <c r="H34" s="262"/>
      <c r="I34" s="262"/>
      <c r="J34" s="262"/>
      <c r="K34" s="262"/>
      <c r="L34" s="262"/>
      <c r="M34" s="262"/>
      <c r="N34" s="263"/>
      <c r="O34" s="98"/>
      <c r="P34" s="98"/>
      <c r="Q34" s="98"/>
      <c r="R34" s="311"/>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3"/>
      <c r="AZ34" s="98"/>
      <c r="BA34" s="98"/>
      <c r="BB34" s="98"/>
      <c r="BC34" s="296" t="s">
        <v>60</v>
      </c>
      <c r="BD34" s="297"/>
      <c r="BE34" s="297"/>
      <c r="BF34" s="297"/>
      <c r="BG34" s="297"/>
      <c r="BH34" s="297"/>
      <c r="BI34" s="297"/>
      <c r="BJ34" s="297"/>
      <c r="BK34" s="297"/>
      <c r="BL34" s="298"/>
      <c r="BM34" s="274" t="s">
        <v>71</v>
      </c>
      <c r="BN34" s="275"/>
      <c r="BO34" s="275"/>
      <c r="BP34" s="275"/>
      <c r="BQ34" s="275"/>
      <c r="BR34" s="275"/>
      <c r="BS34" s="276"/>
      <c r="BT34" s="274" t="s">
        <v>68</v>
      </c>
      <c r="BU34" s="275"/>
      <c r="BV34" s="275"/>
      <c r="BW34" s="275"/>
      <c r="BX34" s="275"/>
      <c r="BY34" s="275"/>
      <c r="BZ34" s="275"/>
      <c r="CA34" s="276"/>
      <c r="CB34" s="121"/>
      <c r="CD34" s="101"/>
    </row>
    <row r="35" spans="2:82" s="5" customFormat="1" ht="14.45" customHeight="1" thickBot="1">
      <c r="B35" s="125"/>
      <c r="C35" s="261"/>
      <c r="D35" s="262"/>
      <c r="E35" s="262"/>
      <c r="F35" s="262"/>
      <c r="G35" s="262"/>
      <c r="H35" s="262"/>
      <c r="I35" s="262"/>
      <c r="J35" s="262"/>
      <c r="K35" s="262"/>
      <c r="L35" s="262"/>
      <c r="M35" s="262"/>
      <c r="N35" s="263"/>
      <c r="O35" s="98"/>
      <c r="P35" s="98"/>
      <c r="Q35" s="98"/>
      <c r="R35" s="311"/>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3"/>
      <c r="AZ35" s="98"/>
      <c r="BA35" s="98"/>
      <c r="BB35" s="98"/>
      <c r="BC35" s="299"/>
      <c r="BD35" s="300"/>
      <c r="BE35" s="300"/>
      <c r="BF35" s="300"/>
      <c r="BG35" s="300"/>
      <c r="BH35" s="300"/>
      <c r="BI35" s="300"/>
      <c r="BJ35" s="300"/>
      <c r="BK35" s="300"/>
      <c r="BL35" s="301"/>
      <c r="BM35" s="277"/>
      <c r="BN35" s="278"/>
      <c r="BO35" s="278"/>
      <c r="BP35" s="278"/>
      <c r="BQ35" s="278"/>
      <c r="BR35" s="278"/>
      <c r="BS35" s="279"/>
      <c r="BT35" s="277"/>
      <c r="BU35" s="278"/>
      <c r="BV35" s="278"/>
      <c r="BW35" s="278"/>
      <c r="BX35" s="278"/>
      <c r="BY35" s="278"/>
      <c r="BZ35" s="278"/>
      <c r="CA35" s="279"/>
      <c r="CB35" s="121"/>
      <c r="CD35" s="101"/>
    </row>
    <row r="36" spans="2:82" s="5" customFormat="1" ht="14.45" customHeight="1">
      <c r="B36" s="125"/>
      <c r="C36" s="261"/>
      <c r="D36" s="262"/>
      <c r="E36" s="262"/>
      <c r="F36" s="262"/>
      <c r="G36" s="262"/>
      <c r="H36" s="262"/>
      <c r="I36" s="262"/>
      <c r="J36" s="262"/>
      <c r="K36" s="262"/>
      <c r="L36" s="262"/>
      <c r="M36" s="262"/>
      <c r="N36" s="263"/>
      <c r="O36" s="98"/>
      <c r="P36" s="98"/>
      <c r="Q36" s="98"/>
      <c r="R36" s="311"/>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3"/>
      <c r="AZ36" s="98"/>
      <c r="BA36" s="98"/>
      <c r="BB36" s="98"/>
      <c r="BC36" s="243" t="s">
        <v>61</v>
      </c>
      <c r="BD36" s="244"/>
      <c r="BE36" s="244"/>
      <c r="BF36" s="244"/>
      <c r="BG36" s="244"/>
      <c r="BH36" s="244"/>
      <c r="BI36" s="244"/>
      <c r="BJ36" s="244"/>
      <c r="BK36" s="244"/>
      <c r="BL36" s="302"/>
      <c r="BM36" s="280" t="s">
        <v>72</v>
      </c>
      <c r="BN36" s="250"/>
      <c r="BO36" s="250"/>
      <c r="BP36" s="250"/>
      <c r="BQ36" s="250"/>
      <c r="BR36" s="250"/>
      <c r="BS36" s="250"/>
      <c r="BT36" s="250"/>
      <c r="BU36" s="250"/>
      <c r="BV36" s="250"/>
      <c r="BW36" s="250"/>
      <c r="BX36" s="250"/>
      <c r="BY36" s="250"/>
      <c r="BZ36" s="250"/>
      <c r="CA36" s="251"/>
      <c r="CB36" s="121"/>
      <c r="CD36" s="101"/>
    </row>
    <row r="37" spans="2:82" s="5" customFormat="1">
      <c r="B37" s="125"/>
      <c r="C37" s="261"/>
      <c r="D37" s="262"/>
      <c r="E37" s="262"/>
      <c r="F37" s="262"/>
      <c r="G37" s="262"/>
      <c r="H37" s="262"/>
      <c r="I37" s="262"/>
      <c r="J37" s="262"/>
      <c r="K37" s="262"/>
      <c r="L37" s="262"/>
      <c r="M37" s="262"/>
      <c r="N37" s="263"/>
      <c r="O37" s="98"/>
      <c r="P37" s="98"/>
      <c r="Q37" s="98"/>
      <c r="R37" s="311"/>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3"/>
      <c r="AZ37" s="98"/>
      <c r="BA37" s="98"/>
      <c r="BB37" s="98"/>
      <c r="BC37" s="245"/>
      <c r="BD37" s="246"/>
      <c r="BE37" s="246"/>
      <c r="BF37" s="246"/>
      <c r="BG37" s="246"/>
      <c r="BH37" s="246"/>
      <c r="BI37" s="246"/>
      <c r="BJ37" s="246"/>
      <c r="BK37" s="246"/>
      <c r="BL37" s="303"/>
      <c r="BM37" s="252"/>
      <c r="BN37" s="253"/>
      <c r="BO37" s="253"/>
      <c r="BP37" s="253"/>
      <c r="BQ37" s="253"/>
      <c r="BR37" s="253"/>
      <c r="BS37" s="253"/>
      <c r="BT37" s="253"/>
      <c r="BU37" s="253"/>
      <c r="BV37" s="253"/>
      <c r="BW37" s="253"/>
      <c r="BX37" s="253"/>
      <c r="BY37" s="253"/>
      <c r="BZ37" s="253"/>
      <c r="CA37" s="254"/>
      <c r="CB37" s="121"/>
      <c r="CD37" s="101"/>
    </row>
    <row r="38" spans="2:82" s="5" customFormat="1" ht="15.75" thickBot="1">
      <c r="B38" s="125"/>
      <c r="C38" s="264"/>
      <c r="D38" s="265"/>
      <c r="E38" s="265"/>
      <c r="F38" s="265"/>
      <c r="G38" s="265"/>
      <c r="H38" s="265"/>
      <c r="I38" s="265"/>
      <c r="J38" s="265"/>
      <c r="K38" s="265"/>
      <c r="L38" s="265"/>
      <c r="M38" s="265"/>
      <c r="N38" s="266"/>
      <c r="O38" s="98"/>
      <c r="P38" s="98"/>
      <c r="Q38" s="98"/>
      <c r="R38" s="314"/>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6"/>
      <c r="AZ38" s="98"/>
      <c r="BA38" s="98"/>
      <c r="BB38" s="98"/>
      <c r="BC38" s="247"/>
      <c r="BD38" s="248"/>
      <c r="BE38" s="248"/>
      <c r="BF38" s="248"/>
      <c r="BG38" s="248"/>
      <c r="BH38" s="248"/>
      <c r="BI38" s="248"/>
      <c r="BJ38" s="248"/>
      <c r="BK38" s="248"/>
      <c r="BL38" s="304"/>
      <c r="BM38" s="255"/>
      <c r="BN38" s="256"/>
      <c r="BO38" s="256"/>
      <c r="BP38" s="256"/>
      <c r="BQ38" s="256"/>
      <c r="BR38" s="256"/>
      <c r="BS38" s="256"/>
      <c r="BT38" s="256"/>
      <c r="BU38" s="256"/>
      <c r="BV38" s="256"/>
      <c r="BW38" s="256"/>
      <c r="BX38" s="256"/>
      <c r="BY38" s="256"/>
      <c r="BZ38" s="256"/>
      <c r="CA38" s="257"/>
      <c r="CB38" s="121"/>
      <c r="CD38" s="101"/>
    </row>
    <row r="39" spans="2:82" s="5" customFormat="1" ht="15.75" thickBot="1">
      <c r="B39" s="125"/>
      <c r="C39" s="100"/>
      <c r="D39" s="100"/>
      <c r="E39" s="100"/>
      <c r="F39" s="100"/>
      <c r="G39" s="100"/>
      <c r="H39" s="100"/>
      <c r="I39" s="100"/>
      <c r="J39" s="100"/>
      <c r="K39" s="100"/>
      <c r="L39" s="100"/>
      <c r="M39" s="100"/>
      <c r="N39" s="100"/>
      <c r="O39" s="98"/>
      <c r="P39" s="98"/>
      <c r="Q39" s="98"/>
      <c r="R39" s="98"/>
      <c r="S39" s="98"/>
      <c r="T39" s="98"/>
      <c r="U39" s="98"/>
      <c r="V39" s="98"/>
      <c r="W39" s="98"/>
      <c r="X39" s="98"/>
      <c r="Y39" s="98"/>
      <c r="Z39" s="101"/>
      <c r="AA39" s="101"/>
      <c r="AB39" s="98"/>
      <c r="AC39" s="98"/>
      <c r="AD39" s="98"/>
      <c r="AE39" s="98"/>
      <c r="AF39" s="98"/>
      <c r="AG39" s="98"/>
      <c r="AH39" s="98"/>
      <c r="AI39" s="98"/>
      <c r="AJ39" s="98"/>
      <c r="AK39" s="98"/>
      <c r="AL39" s="98"/>
      <c r="AM39" s="98"/>
      <c r="AN39" s="100"/>
      <c r="AO39" s="100"/>
      <c r="AP39" s="100"/>
      <c r="AQ39" s="100"/>
      <c r="AR39" s="100"/>
      <c r="AS39" s="100"/>
      <c r="AT39" s="100"/>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100"/>
      <c r="BZ39" s="98"/>
      <c r="CA39" s="98"/>
      <c r="CB39" s="121"/>
      <c r="CD39" s="103"/>
    </row>
    <row r="40" spans="2:82" s="5" customFormat="1" ht="18.600000000000001" customHeight="1">
      <c r="B40" s="125"/>
      <c r="C40" s="305" t="s">
        <v>30</v>
      </c>
      <c r="D40" s="306"/>
      <c r="E40" s="306"/>
      <c r="F40" s="306"/>
      <c r="G40" s="306"/>
      <c r="H40" s="306"/>
      <c r="I40" s="306"/>
      <c r="J40" s="306"/>
      <c r="K40" s="306"/>
      <c r="L40" s="306"/>
      <c r="M40" s="306"/>
      <c r="N40" s="307"/>
      <c r="O40" s="98"/>
      <c r="P40" s="98"/>
      <c r="Q40" s="98"/>
      <c r="R40" s="317" t="s">
        <v>258</v>
      </c>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9"/>
      <c r="AZ40" s="98"/>
      <c r="BA40" s="98"/>
      <c r="BB40" s="98"/>
      <c r="BC40" s="281" t="s">
        <v>58</v>
      </c>
      <c r="BD40" s="282"/>
      <c r="BE40" s="282"/>
      <c r="BF40" s="282"/>
      <c r="BG40" s="282"/>
      <c r="BH40" s="282"/>
      <c r="BI40" s="282"/>
      <c r="BJ40" s="282"/>
      <c r="BK40" s="282"/>
      <c r="BL40" s="283"/>
      <c r="BM40" s="287" t="s">
        <v>66</v>
      </c>
      <c r="BN40" s="288"/>
      <c r="BO40" s="288"/>
      <c r="BP40" s="288"/>
      <c r="BQ40" s="288"/>
      <c r="BR40" s="288"/>
      <c r="BS40" s="289"/>
      <c r="BT40" s="287" t="s">
        <v>74</v>
      </c>
      <c r="BU40" s="288"/>
      <c r="BV40" s="288"/>
      <c r="BW40" s="288"/>
      <c r="BX40" s="288"/>
      <c r="BY40" s="288"/>
      <c r="BZ40" s="288"/>
      <c r="CA40" s="289"/>
      <c r="CB40" s="121"/>
      <c r="CD40" s="103"/>
    </row>
    <row r="41" spans="2:82" s="5" customFormat="1" ht="15.75" thickBot="1">
      <c r="B41" s="125"/>
      <c r="C41" s="261" t="s">
        <v>31</v>
      </c>
      <c r="D41" s="262"/>
      <c r="E41" s="262"/>
      <c r="F41" s="262"/>
      <c r="G41" s="262"/>
      <c r="H41" s="262"/>
      <c r="I41" s="262"/>
      <c r="J41" s="262"/>
      <c r="K41" s="262"/>
      <c r="L41" s="262"/>
      <c r="M41" s="262"/>
      <c r="N41" s="263"/>
      <c r="O41" s="98"/>
      <c r="P41" s="98"/>
      <c r="Q41" s="98"/>
      <c r="R41" s="320"/>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2"/>
      <c r="AZ41" s="98"/>
      <c r="BA41" s="98"/>
      <c r="BB41" s="98"/>
      <c r="BC41" s="284"/>
      <c r="BD41" s="285"/>
      <c r="BE41" s="285"/>
      <c r="BF41" s="285"/>
      <c r="BG41" s="285"/>
      <c r="BH41" s="285"/>
      <c r="BI41" s="285"/>
      <c r="BJ41" s="285"/>
      <c r="BK41" s="285"/>
      <c r="BL41" s="286"/>
      <c r="BM41" s="290"/>
      <c r="BN41" s="291"/>
      <c r="BO41" s="291"/>
      <c r="BP41" s="291"/>
      <c r="BQ41" s="291"/>
      <c r="BR41" s="291"/>
      <c r="BS41" s="292"/>
      <c r="BT41" s="290"/>
      <c r="BU41" s="291"/>
      <c r="BV41" s="291"/>
      <c r="BW41" s="291"/>
      <c r="BX41" s="291"/>
      <c r="BY41" s="291"/>
      <c r="BZ41" s="291"/>
      <c r="CA41" s="292"/>
      <c r="CB41" s="121"/>
      <c r="CD41" s="103"/>
    </row>
    <row r="42" spans="2:82" s="5" customFormat="1" ht="14.45" customHeight="1">
      <c r="B42" s="125"/>
      <c r="C42" s="261"/>
      <c r="D42" s="262"/>
      <c r="E42" s="262"/>
      <c r="F42" s="262"/>
      <c r="G42" s="262"/>
      <c r="H42" s="262"/>
      <c r="I42" s="262"/>
      <c r="J42" s="262"/>
      <c r="K42" s="262"/>
      <c r="L42" s="262"/>
      <c r="M42" s="262"/>
      <c r="N42" s="263"/>
      <c r="O42" s="98"/>
      <c r="P42" s="98"/>
      <c r="Q42" s="98"/>
      <c r="R42" s="320"/>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2"/>
      <c r="AZ42" s="98"/>
      <c r="BA42" s="98"/>
      <c r="BB42" s="98"/>
      <c r="BC42" s="274" t="s">
        <v>59</v>
      </c>
      <c r="BD42" s="275"/>
      <c r="BE42" s="275"/>
      <c r="BF42" s="275"/>
      <c r="BG42" s="275"/>
      <c r="BH42" s="275"/>
      <c r="BI42" s="275"/>
      <c r="BJ42" s="275"/>
      <c r="BK42" s="275"/>
      <c r="BL42" s="276"/>
      <c r="BM42" s="274" t="s">
        <v>67</v>
      </c>
      <c r="BN42" s="275"/>
      <c r="BO42" s="275"/>
      <c r="BP42" s="275"/>
      <c r="BQ42" s="275"/>
      <c r="BR42" s="275"/>
      <c r="BS42" s="276"/>
      <c r="BT42" s="274" t="s">
        <v>75</v>
      </c>
      <c r="BU42" s="275"/>
      <c r="BV42" s="275"/>
      <c r="BW42" s="275"/>
      <c r="BX42" s="275"/>
      <c r="BY42" s="275"/>
      <c r="BZ42" s="275"/>
      <c r="CA42" s="276"/>
      <c r="CB42" s="121"/>
      <c r="CD42" s="103"/>
    </row>
    <row r="43" spans="2:82" s="5" customFormat="1" ht="15.75" thickBot="1">
      <c r="B43" s="125"/>
      <c r="C43" s="261"/>
      <c r="D43" s="262"/>
      <c r="E43" s="262"/>
      <c r="F43" s="262"/>
      <c r="G43" s="262"/>
      <c r="H43" s="262"/>
      <c r="I43" s="262"/>
      <c r="J43" s="262"/>
      <c r="K43" s="262"/>
      <c r="L43" s="262"/>
      <c r="M43" s="262"/>
      <c r="N43" s="263"/>
      <c r="O43" s="98"/>
      <c r="P43" s="98"/>
      <c r="Q43" s="98"/>
      <c r="R43" s="320"/>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2"/>
      <c r="AZ43" s="98"/>
      <c r="BA43" s="98"/>
      <c r="BB43" s="98"/>
      <c r="BC43" s="293"/>
      <c r="BD43" s="294"/>
      <c r="BE43" s="294"/>
      <c r="BF43" s="294"/>
      <c r="BG43" s="294"/>
      <c r="BH43" s="294"/>
      <c r="BI43" s="294"/>
      <c r="BJ43" s="294"/>
      <c r="BK43" s="294"/>
      <c r="BL43" s="295"/>
      <c r="BM43" s="277"/>
      <c r="BN43" s="278"/>
      <c r="BO43" s="278"/>
      <c r="BP43" s="278"/>
      <c r="BQ43" s="278"/>
      <c r="BR43" s="278"/>
      <c r="BS43" s="279"/>
      <c r="BT43" s="277"/>
      <c r="BU43" s="278"/>
      <c r="BV43" s="278"/>
      <c r="BW43" s="278"/>
      <c r="BX43" s="278"/>
      <c r="BY43" s="278"/>
      <c r="BZ43" s="278"/>
      <c r="CA43" s="279"/>
      <c r="CB43" s="121"/>
      <c r="CD43" s="103"/>
    </row>
    <row r="44" spans="2:82" s="5" customFormat="1" ht="14.45" customHeight="1">
      <c r="B44" s="125"/>
      <c r="C44" s="261"/>
      <c r="D44" s="262"/>
      <c r="E44" s="262"/>
      <c r="F44" s="262"/>
      <c r="G44" s="262"/>
      <c r="H44" s="262"/>
      <c r="I44" s="262"/>
      <c r="J44" s="262"/>
      <c r="K44" s="262"/>
      <c r="L44" s="262"/>
      <c r="M44" s="262"/>
      <c r="N44" s="263"/>
      <c r="O44" s="98"/>
      <c r="P44" s="98"/>
      <c r="Q44" s="98"/>
      <c r="R44" s="320"/>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2"/>
      <c r="AZ44" s="98"/>
      <c r="BA44" s="98"/>
      <c r="BB44" s="98"/>
      <c r="BC44" s="296" t="s">
        <v>60</v>
      </c>
      <c r="BD44" s="297"/>
      <c r="BE44" s="297"/>
      <c r="BF44" s="297"/>
      <c r="BG44" s="297"/>
      <c r="BH44" s="297"/>
      <c r="BI44" s="297"/>
      <c r="BJ44" s="297"/>
      <c r="BK44" s="297"/>
      <c r="BL44" s="298"/>
      <c r="BM44" s="274" t="s">
        <v>68</v>
      </c>
      <c r="BN44" s="275"/>
      <c r="BO44" s="275"/>
      <c r="BP44" s="275"/>
      <c r="BQ44" s="275"/>
      <c r="BR44" s="275"/>
      <c r="BS44" s="276"/>
      <c r="BT44" s="274" t="s">
        <v>76</v>
      </c>
      <c r="BU44" s="275"/>
      <c r="BV44" s="275"/>
      <c r="BW44" s="275"/>
      <c r="BX44" s="275"/>
      <c r="BY44" s="275"/>
      <c r="BZ44" s="275"/>
      <c r="CA44" s="276"/>
      <c r="CB44" s="121"/>
      <c r="CD44" s="103"/>
    </row>
    <row r="45" spans="2:82" s="5" customFormat="1" ht="15.75" thickBot="1">
      <c r="B45" s="125"/>
      <c r="C45" s="261"/>
      <c r="D45" s="262"/>
      <c r="E45" s="262"/>
      <c r="F45" s="262"/>
      <c r="G45" s="262"/>
      <c r="H45" s="262"/>
      <c r="I45" s="262"/>
      <c r="J45" s="262"/>
      <c r="K45" s="262"/>
      <c r="L45" s="262"/>
      <c r="M45" s="262"/>
      <c r="N45" s="263"/>
      <c r="O45" s="98"/>
      <c r="P45" s="98"/>
      <c r="Q45" s="98"/>
      <c r="R45" s="320"/>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2"/>
      <c r="AZ45" s="98"/>
      <c r="BA45" s="98"/>
      <c r="BB45" s="98"/>
      <c r="BC45" s="299"/>
      <c r="BD45" s="300"/>
      <c r="BE45" s="300"/>
      <c r="BF45" s="300"/>
      <c r="BG45" s="300"/>
      <c r="BH45" s="300"/>
      <c r="BI45" s="300"/>
      <c r="BJ45" s="300"/>
      <c r="BK45" s="300"/>
      <c r="BL45" s="301"/>
      <c r="BM45" s="277"/>
      <c r="BN45" s="278"/>
      <c r="BO45" s="278"/>
      <c r="BP45" s="278"/>
      <c r="BQ45" s="278"/>
      <c r="BR45" s="278"/>
      <c r="BS45" s="279"/>
      <c r="BT45" s="277"/>
      <c r="BU45" s="278"/>
      <c r="BV45" s="278"/>
      <c r="BW45" s="278"/>
      <c r="BX45" s="278"/>
      <c r="BY45" s="278"/>
      <c r="BZ45" s="278"/>
      <c r="CA45" s="279"/>
      <c r="CB45" s="121"/>
      <c r="CD45" s="103"/>
    </row>
    <row r="46" spans="2:82" s="5" customFormat="1" ht="14.45" customHeight="1">
      <c r="B46" s="125"/>
      <c r="C46" s="261"/>
      <c r="D46" s="262"/>
      <c r="E46" s="262"/>
      <c r="F46" s="262"/>
      <c r="G46" s="262"/>
      <c r="H46" s="262"/>
      <c r="I46" s="262"/>
      <c r="J46" s="262"/>
      <c r="K46" s="262"/>
      <c r="L46" s="262"/>
      <c r="M46" s="262"/>
      <c r="N46" s="263"/>
      <c r="O46" s="98"/>
      <c r="P46" s="98"/>
      <c r="Q46" s="98"/>
      <c r="R46" s="320"/>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2"/>
      <c r="AZ46" s="98"/>
      <c r="BA46" s="98"/>
      <c r="BB46" s="98"/>
      <c r="BC46" s="243" t="s">
        <v>61</v>
      </c>
      <c r="BD46" s="244"/>
      <c r="BE46" s="244"/>
      <c r="BF46" s="244"/>
      <c r="BG46" s="244"/>
      <c r="BH46" s="244"/>
      <c r="BI46" s="244"/>
      <c r="BJ46" s="244"/>
      <c r="BK46" s="244"/>
      <c r="BL46" s="244"/>
      <c r="BM46" s="249" t="s">
        <v>73</v>
      </c>
      <c r="BN46" s="250"/>
      <c r="BO46" s="250"/>
      <c r="BP46" s="250"/>
      <c r="BQ46" s="250"/>
      <c r="BR46" s="250"/>
      <c r="BS46" s="250"/>
      <c r="BT46" s="250"/>
      <c r="BU46" s="250"/>
      <c r="BV46" s="250"/>
      <c r="BW46" s="250"/>
      <c r="BX46" s="250"/>
      <c r="BY46" s="250"/>
      <c r="BZ46" s="250"/>
      <c r="CA46" s="251"/>
      <c r="CB46" s="121"/>
      <c r="CD46" s="103"/>
    </row>
    <row r="47" spans="2:82" s="5" customFormat="1">
      <c r="B47" s="125"/>
      <c r="C47" s="261"/>
      <c r="D47" s="262"/>
      <c r="E47" s="262"/>
      <c r="F47" s="262"/>
      <c r="G47" s="262"/>
      <c r="H47" s="262"/>
      <c r="I47" s="262"/>
      <c r="J47" s="262"/>
      <c r="K47" s="262"/>
      <c r="L47" s="262"/>
      <c r="M47" s="262"/>
      <c r="N47" s="263"/>
      <c r="O47" s="98"/>
      <c r="P47" s="98"/>
      <c r="Q47" s="98"/>
      <c r="R47" s="320"/>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2"/>
      <c r="AZ47" s="98"/>
      <c r="BA47" s="98"/>
      <c r="BB47" s="98"/>
      <c r="BC47" s="245"/>
      <c r="BD47" s="246"/>
      <c r="BE47" s="246"/>
      <c r="BF47" s="246"/>
      <c r="BG47" s="246"/>
      <c r="BH47" s="246"/>
      <c r="BI47" s="246"/>
      <c r="BJ47" s="246"/>
      <c r="BK47" s="246"/>
      <c r="BL47" s="246"/>
      <c r="BM47" s="252"/>
      <c r="BN47" s="253"/>
      <c r="BO47" s="253"/>
      <c r="BP47" s="253"/>
      <c r="BQ47" s="253"/>
      <c r="BR47" s="253"/>
      <c r="BS47" s="253"/>
      <c r="BT47" s="253"/>
      <c r="BU47" s="253"/>
      <c r="BV47" s="253"/>
      <c r="BW47" s="253"/>
      <c r="BX47" s="253"/>
      <c r="BY47" s="253"/>
      <c r="BZ47" s="253"/>
      <c r="CA47" s="254"/>
      <c r="CB47" s="121"/>
      <c r="CD47" s="103"/>
    </row>
    <row r="48" spans="2:82" s="5" customFormat="1">
      <c r="B48" s="125"/>
      <c r="C48" s="261"/>
      <c r="D48" s="262"/>
      <c r="E48" s="262"/>
      <c r="F48" s="262"/>
      <c r="G48" s="262"/>
      <c r="H48" s="262"/>
      <c r="I48" s="262"/>
      <c r="J48" s="262"/>
      <c r="K48" s="262"/>
      <c r="L48" s="262"/>
      <c r="M48" s="262"/>
      <c r="N48" s="263"/>
      <c r="O48" s="98"/>
      <c r="P48" s="98"/>
      <c r="Q48" s="98"/>
      <c r="R48" s="320"/>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2"/>
      <c r="AZ48" s="98"/>
      <c r="BA48" s="98"/>
      <c r="BB48" s="98"/>
      <c r="BC48" s="245"/>
      <c r="BD48" s="246"/>
      <c r="BE48" s="246"/>
      <c r="BF48" s="246"/>
      <c r="BG48" s="246"/>
      <c r="BH48" s="246"/>
      <c r="BI48" s="246"/>
      <c r="BJ48" s="246"/>
      <c r="BK48" s="246"/>
      <c r="BL48" s="246"/>
      <c r="BM48" s="252"/>
      <c r="BN48" s="253"/>
      <c r="BO48" s="253"/>
      <c r="BP48" s="253"/>
      <c r="BQ48" s="253"/>
      <c r="BR48" s="253"/>
      <c r="BS48" s="253"/>
      <c r="BT48" s="253"/>
      <c r="BU48" s="253"/>
      <c r="BV48" s="253"/>
      <c r="BW48" s="253"/>
      <c r="BX48" s="253"/>
      <c r="BY48" s="253"/>
      <c r="BZ48" s="253"/>
      <c r="CA48" s="254"/>
      <c r="CB48" s="121"/>
      <c r="CD48" s="103"/>
    </row>
    <row r="49" spans="2:82" s="5" customFormat="1">
      <c r="B49" s="125"/>
      <c r="C49" s="261"/>
      <c r="D49" s="262"/>
      <c r="E49" s="262"/>
      <c r="F49" s="262"/>
      <c r="G49" s="262"/>
      <c r="H49" s="262"/>
      <c r="I49" s="262"/>
      <c r="J49" s="262"/>
      <c r="K49" s="262"/>
      <c r="L49" s="262"/>
      <c r="M49" s="262"/>
      <c r="N49" s="263"/>
      <c r="O49" s="98"/>
      <c r="P49" s="98"/>
      <c r="Q49" s="98"/>
      <c r="R49" s="320"/>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2"/>
      <c r="AZ49" s="98"/>
      <c r="BA49" s="98"/>
      <c r="BB49" s="98"/>
      <c r="BC49" s="245"/>
      <c r="BD49" s="246"/>
      <c r="BE49" s="246"/>
      <c r="BF49" s="246"/>
      <c r="BG49" s="246"/>
      <c r="BH49" s="246"/>
      <c r="BI49" s="246"/>
      <c r="BJ49" s="246"/>
      <c r="BK49" s="246"/>
      <c r="BL49" s="246"/>
      <c r="BM49" s="252"/>
      <c r="BN49" s="253"/>
      <c r="BO49" s="253"/>
      <c r="BP49" s="253"/>
      <c r="BQ49" s="253"/>
      <c r="BR49" s="253"/>
      <c r="BS49" s="253"/>
      <c r="BT49" s="253"/>
      <c r="BU49" s="253"/>
      <c r="BV49" s="253"/>
      <c r="BW49" s="253"/>
      <c r="BX49" s="253"/>
      <c r="BY49" s="253"/>
      <c r="BZ49" s="253"/>
      <c r="CA49" s="254"/>
      <c r="CB49" s="121"/>
      <c r="CD49" s="103"/>
    </row>
    <row r="50" spans="2:82" s="5" customFormat="1" ht="15.75" thickBot="1">
      <c r="B50" s="125"/>
      <c r="C50" s="264"/>
      <c r="D50" s="265"/>
      <c r="E50" s="265"/>
      <c r="F50" s="265"/>
      <c r="G50" s="265"/>
      <c r="H50" s="265"/>
      <c r="I50" s="265"/>
      <c r="J50" s="265"/>
      <c r="K50" s="265"/>
      <c r="L50" s="265"/>
      <c r="M50" s="265"/>
      <c r="N50" s="266"/>
      <c r="O50" s="98"/>
      <c r="P50" s="98"/>
      <c r="Q50" s="98"/>
      <c r="R50" s="323"/>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5"/>
      <c r="AZ50" s="98"/>
      <c r="BA50" s="98"/>
      <c r="BB50" s="98"/>
      <c r="BC50" s="247"/>
      <c r="BD50" s="248"/>
      <c r="BE50" s="248"/>
      <c r="BF50" s="248"/>
      <c r="BG50" s="248"/>
      <c r="BH50" s="248"/>
      <c r="BI50" s="248"/>
      <c r="BJ50" s="248"/>
      <c r="BK50" s="248"/>
      <c r="BL50" s="248"/>
      <c r="BM50" s="255"/>
      <c r="BN50" s="256"/>
      <c r="BO50" s="256"/>
      <c r="BP50" s="256"/>
      <c r="BQ50" s="256"/>
      <c r="BR50" s="256"/>
      <c r="BS50" s="256"/>
      <c r="BT50" s="256"/>
      <c r="BU50" s="256"/>
      <c r="BV50" s="256"/>
      <c r="BW50" s="256"/>
      <c r="BX50" s="256"/>
      <c r="BY50" s="256"/>
      <c r="BZ50" s="256"/>
      <c r="CA50" s="257"/>
      <c r="CB50" s="121"/>
      <c r="CD50" s="103"/>
    </row>
    <row r="51" spans="2:82" s="5" customFormat="1" ht="15.75" thickBot="1">
      <c r="B51" s="126"/>
      <c r="C51" s="127"/>
      <c r="D51" s="127"/>
      <c r="E51" s="127"/>
      <c r="F51" s="127"/>
      <c r="G51" s="127"/>
      <c r="H51" s="127"/>
      <c r="I51" s="127"/>
      <c r="J51" s="127"/>
      <c r="K51" s="127"/>
      <c r="L51" s="127"/>
      <c r="M51" s="127"/>
      <c r="N51" s="127"/>
      <c r="O51" s="127"/>
      <c r="P51" s="127"/>
      <c r="Q51" s="127"/>
      <c r="R51" s="127"/>
      <c r="S51" s="127"/>
      <c r="T51" s="127"/>
      <c r="U51" s="127"/>
      <c r="V51" s="127"/>
      <c r="W51" s="128"/>
      <c r="X51" s="128"/>
      <c r="Y51" s="128"/>
      <c r="Z51" s="129"/>
      <c r="AA51" s="129"/>
      <c r="AB51" s="129"/>
      <c r="AC51" s="129"/>
      <c r="AD51" s="129"/>
      <c r="AE51" s="129"/>
      <c r="AF51" s="129"/>
      <c r="AG51" s="129"/>
      <c r="AH51" s="129"/>
      <c r="AI51" s="129"/>
      <c r="AJ51" s="129"/>
      <c r="AK51" s="129"/>
      <c r="AL51" s="129"/>
      <c r="AM51" s="129"/>
      <c r="AN51" s="129"/>
      <c r="AO51" s="129"/>
      <c r="AP51" s="129"/>
      <c r="AQ51" s="129"/>
      <c r="AR51" s="129"/>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30"/>
    </row>
    <row r="52" spans="2:82" s="5" customFormat="1" ht="15.75" thickBot="1">
      <c r="B52" s="2"/>
      <c r="C52" s="4"/>
      <c r="D52" s="4"/>
      <c r="E52" s="4"/>
      <c r="F52" s="4"/>
      <c r="G52" s="4"/>
      <c r="H52" s="4"/>
      <c r="I52" s="4"/>
      <c r="X52" s="98"/>
      <c r="Y52" s="98"/>
      <c r="Z52" s="98"/>
      <c r="AA52" s="98"/>
      <c r="AB52" s="98"/>
      <c r="AC52" s="98"/>
      <c r="AD52" s="98"/>
      <c r="AE52" s="98"/>
      <c r="AF52" s="98"/>
      <c r="AG52" s="98"/>
      <c r="AH52" s="98"/>
      <c r="AI52" s="98"/>
      <c r="AJ52" s="98"/>
      <c r="AK52" s="98"/>
      <c r="AL52" s="98"/>
      <c r="AM52" s="98"/>
      <c r="AN52" s="98"/>
      <c r="AO52" s="98"/>
      <c r="AP52" s="98"/>
      <c r="AQ52" s="98"/>
      <c r="AR52" s="98"/>
    </row>
    <row r="53" spans="2:82" s="5" customFormat="1" ht="18" customHeight="1">
      <c r="B53" s="258" t="s">
        <v>7</v>
      </c>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59"/>
      <c r="BR53" s="259"/>
      <c r="BS53" s="259"/>
      <c r="BT53" s="259"/>
      <c r="BU53" s="259"/>
      <c r="BV53" s="259"/>
      <c r="BW53" s="259"/>
      <c r="BX53" s="259"/>
      <c r="BY53" s="259"/>
      <c r="BZ53" s="259"/>
      <c r="CA53" s="259"/>
      <c r="CB53" s="260"/>
    </row>
    <row r="54" spans="2:82" s="5" customFormat="1" ht="5.0999999999999996" customHeight="1">
      <c r="B54" s="122"/>
      <c r="C54" s="97"/>
      <c r="D54" s="97"/>
      <c r="E54" s="97"/>
      <c r="F54" s="97"/>
      <c r="G54" s="97"/>
      <c r="H54" s="97"/>
      <c r="I54" s="97"/>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121"/>
    </row>
    <row r="55" spans="2:82" s="5" customFormat="1" ht="15.75">
      <c r="B55" s="131"/>
      <c r="C55" s="97"/>
      <c r="D55" s="97"/>
      <c r="E55" s="98"/>
      <c r="F55" s="108"/>
      <c r="G55" s="108"/>
      <c r="H55" s="108"/>
      <c r="I55" s="108"/>
      <c r="J55" s="108"/>
      <c r="K55" s="98"/>
      <c r="L55" s="98"/>
      <c r="M55" s="335" t="s">
        <v>46</v>
      </c>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98"/>
      <c r="BC55" s="98"/>
      <c r="BD55" s="98"/>
      <c r="BE55" s="98"/>
      <c r="BF55" s="111"/>
      <c r="BG55" s="137" t="s">
        <v>62</v>
      </c>
      <c r="BH55" s="111"/>
      <c r="BI55" s="111"/>
      <c r="BJ55" s="111"/>
      <c r="BK55" s="111"/>
      <c r="BL55" s="111"/>
      <c r="BM55" s="111"/>
      <c r="BN55" s="111"/>
      <c r="BO55" s="111"/>
      <c r="BP55" s="111"/>
      <c r="BQ55" s="111"/>
      <c r="BR55" s="111"/>
      <c r="BS55" s="111"/>
      <c r="BT55" s="111"/>
      <c r="BU55" s="111"/>
      <c r="BV55" s="111"/>
      <c r="BW55" s="111"/>
      <c r="BX55" s="111"/>
      <c r="BY55" s="111"/>
      <c r="BZ55" s="111"/>
      <c r="CA55" s="111"/>
      <c r="CB55" s="132"/>
    </row>
    <row r="56" spans="2:82" s="5" customFormat="1" ht="5.0999999999999996" customHeight="1">
      <c r="B56" s="122"/>
      <c r="C56" s="97"/>
      <c r="D56" s="97"/>
      <c r="E56" s="98"/>
      <c r="F56" s="99"/>
      <c r="G56" s="99"/>
      <c r="H56" s="99"/>
      <c r="I56" s="99"/>
      <c r="J56" s="99"/>
      <c r="K56" s="99"/>
      <c r="L56" s="99"/>
      <c r="M56" s="99"/>
      <c r="N56" s="99"/>
      <c r="O56" s="99"/>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121"/>
    </row>
    <row r="57" spans="2:82" s="5" customFormat="1" ht="14.45" customHeight="1">
      <c r="B57" s="122"/>
      <c r="C57" s="97"/>
      <c r="D57" s="97"/>
      <c r="E57" s="98"/>
      <c r="F57" s="98"/>
      <c r="G57" s="98"/>
      <c r="H57" s="98"/>
      <c r="I57" s="98"/>
      <c r="J57" s="98"/>
      <c r="K57" s="98"/>
      <c r="L57" s="98"/>
      <c r="M57" s="272" t="s">
        <v>47</v>
      </c>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336"/>
      <c r="BE57" s="336"/>
      <c r="BF57" s="336"/>
      <c r="BG57" s="270" t="s">
        <v>262</v>
      </c>
      <c r="BH57" s="270"/>
      <c r="BI57" s="270"/>
      <c r="BJ57" s="270"/>
      <c r="BK57" s="270"/>
      <c r="BL57" s="270"/>
      <c r="BM57" s="270"/>
      <c r="BN57" s="270"/>
      <c r="BO57" s="270"/>
      <c r="BP57" s="270"/>
      <c r="BQ57" s="270"/>
      <c r="BR57" s="270"/>
      <c r="BS57" s="270"/>
      <c r="BT57" s="270"/>
      <c r="BU57" s="270"/>
      <c r="BV57" s="270"/>
      <c r="BW57" s="270"/>
      <c r="BX57" s="270"/>
      <c r="BY57" s="270"/>
      <c r="BZ57" s="270"/>
      <c r="CA57" s="270"/>
      <c r="CB57" s="133"/>
    </row>
    <row r="58" spans="2:82" s="5" customFormat="1">
      <c r="B58" s="122"/>
      <c r="C58" s="97"/>
      <c r="D58" s="97"/>
      <c r="E58" s="98"/>
      <c r="F58" s="98"/>
      <c r="G58" s="98"/>
      <c r="H58" s="98"/>
      <c r="I58" s="98"/>
      <c r="J58" s="98"/>
      <c r="K58" s="98"/>
      <c r="L58" s="98"/>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336"/>
      <c r="BE58" s="336"/>
      <c r="BF58" s="336"/>
      <c r="BG58" s="270"/>
      <c r="BH58" s="270"/>
      <c r="BI58" s="270"/>
      <c r="BJ58" s="270"/>
      <c r="BK58" s="270"/>
      <c r="BL58" s="270"/>
      <c r="BM58" s="270"/>
      <c r="BN58" s="270"/>
      <c r="BO58" s="270"/>
      <c r="BP58" s="270"/>
      <c r="BQ58" s="270"/>
      <c r="BR58" s="270"/>
      <c r="BS58" s="270"/>
      <c r="BT58" s="270"/>
      <c r="BU58" s="270"/>
      <c r="BV58" s="270"/>
      <c r="BW58" s="270"/>
      <c r="BX58" s="270"/>
      <c r="BY58" s="270"/>
      <c r="BZ58" s="270"/>
      <c r="CA58" s="270"/>
      <c r="CB58" s="133"/>
    </row>
    <row r="59" spans="2:82" s="5" customFormat="1">
      <c r="B59" s="122"/>
      <c r="C59" s="97"/>
      <c r="D59" s="97"/>
      <c r="E59" s="98"/>
      <c r="F59" s="98"/>
      <c r="G59" s="98"/>
      <c r="H59" s="98"/>
      <c r="I59" s="98"/>
      <c r="J59" s="98"/>
      <c r="K59" s="98"/>
      <c r="L59" s="98"/>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336"/>
      <c r="BE59" s="336"/>
      <c r="BF59" s="336"/>
      <c r="BG59" s="270"/>
      <c r="BH59" s="270"/>
      <c r="BI59" s="270"/>
      <c r="BJ59" s="270"/>
      <c r="BK59" s="270"/>
      <c r="BL59" s="270"/>
      <c r="BM59" s="270"/>
      <c r="BN59" s="270"/>
      <c r="BO59" s="270"/>
      <c r="BP59" s="270"/>
      <c r="BQ59" s="270"/>
      <c r="BR59" s="270"/>
      <c r="BS59" s="270"/>
      <c r="BT59" s="270"/>
      <c r="BU59" s="270"/>
      <c r="BV59" s="270"/>
      <c r="BW59" s="270"/>
      <c r="BX59" s="270"/>
      <c r="BY59" s="270"/>
      <c r="BZ59" s="270"/>
      <c r="CA59" s="270"/>
      <c r="CB59" s="133"/>
    </row>
    <row r="60" spans="2:82" s="5" customFormat="1">
      <c r="B60" s="122"/>
      <c r="C60" s="97"/>
      <c r="D60" s="97"/>
      <c r="E60" s="98"/>
      <c r="F60" s="98"/>
      <c r="G60" s="98"/>
      <c r="H60" s="98"/>
      <c r="I60" s="98"/>
      <c r="J60" s="98"/>
      <c r="K60" s="98"/>
      <c r="L60" s="98"/>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336"/>
      <c r="BE60" s="336"/>
      <c r="BF60" s="336"/>
      <c r="BG60" s="270"/>
      <c r="BH60" s="270"/>
      <c r="BI60" s="270"/>
      <c r="BJ60" s="270"/>
      <c r="BK60" s="270"/>
      <c r="BL60" s="270"/>
      <c r="BM60" s="270"/>
      <c r="BN60" s="270"/>
      <c r="BO60" s="270"/>
      <c r="BP60" s="270"/>
      <c r="BQ60" s="270"/>
      <c r="BR60" s="270"/>
      <c r="BS60" s="270"/>
      <c r="BT60" s="270"/>
      <c r="BU60" s="270"/>
      <c r="BV60" s="270"/>
      <c r="BW60" s="270"/>
      <c r="BX60" s="270"/>
      <c r="BY60" s="270"/>
      <c r="BZ60" s="270"/>
      <c r="CA60" s="270"/>
      <c r="CB60" s="133"/>
    </row>
    <row r="61" spans="2:82" s="5" customFormat="1">
      <c r="B61" s="122"/>
      <c r="C61" s="97"/>
      <c r="D61" s="97"/>
      <c r="E61" s="98"/>
      <c r="F61" s="98"/>
      <c r="G61" s="98"/>
      <c r="H61" s="98"/>
      <c r="I61" s="98"/>
      <c r="J61" s="98"/>
      <c r="K61" s="98"/>
      <c r="L61" s="98"/>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2"/>
      <c r="AZ61" s="272"/>
      <c r="BA61" s="272"/>
      <c r="BB61" s="272"/>
      <c r="BC61" s="272"/>
      <c r="BD61" s="336"/>
      <c r="BE61" s="336"/>
      <c r="BF61" s="336"/>
      <c r="BG61" s="270"/>
      <c r="BH61" s="270"/>
      <c r="BI61" s="270"/>
      <c r="BJ61" s="270"/>
      <c r="BK61" s="270"/>
      <c r="BL61" s="270"/>
      <c r="BM61" s="270"/>
      <c r="BN61" s="270"/>
      <c r="BO61" s="270"/>
      <c r="BP61" s="270"/>
      <c r="BQ61" s="270"/>
      <c r="BR61" s="270"/>
      <c r="BS61" s="270"/>
      <c r="BT61" s="270"/>
      <c r="BU61" s="270"/>
      <c r="BV61" s="270"/>
      <c r="BW61" s="270"/>
      <c r="BX61" s="270"/>
      <c r="BY61" s="270"/>
      <c r="BZ61" s="270"/>
      <c r="CA61" s="270"/>
      <c r="CB61" s="133"/>
    </row>
    <row r="62" spans="2:82" s="5" customFormat="1">
      <c r="B62" s="122"/>
      <c r="C62" s="97"/>
      <c r="D62" s="97"/>
      <c r="E62" s="98"/>
      <c r="F62" s="98"/>
      <c r="G62" s="98"/>
      <c r="H62" s="98"/>
      <c r="I62" s="98"/>
      <c r="J62" s="98"/>
      <c r="K62" s="98"/>
      <c r="L62" s="98"/>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336"/>
      <c r="BE62" s="336"/>
      <c r="BF62" s="336"/>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133"/>
    </row>
    <row r="63" spans="2:82" s="5" customFormat="1">
      <c r="B63" s="122"/>
      <c r="C63" s="97"/>
      <c r="D63" s="97"/>
      <c r="E63" s="98"/>
      <c r="F63" s="98"/>
      <c r="G63" s="98"/>
      <c r="H63" s="98"/>
      <c r="I63" s="98"/>
      <c r="J63" s="98"/>
      <c r="K63" s="98"/>
      <c r="L63" s="98"/>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336"/>
      <c r="BE63" s="336"/>
      <c r="BF63" s="336"/>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133"/>
    </row>
    <row r="64" spans="2:82" s="5" customFormat="1">
      <c r="B64" s="122"/>
      <c r="C64" s="97"/>
      <c r="D64" s="97"/>
      <c r="E64" s="98"/>
      <c r="F64" s="98"/>
      <c r="G64" s="98"/>
      <c r="H64" s="98"/>
      <c r="I64" s="98"/>
      <c r="J64" s="98"/>
      <c r="K64" s="98"/>
      <c r="L64" s="98"/>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336"/>
      <c r="BE64" s="336"/>
      <c r="BF64" s="336"/>
      <c r="BG64" s="270"/>
      <c r="BH64" s="270"/>
      <c r="BI64" s="270"/>
      <c r="BJ64" s="270"/>
      <c r="BK64" s="270"/>
      <c r="BL64" s="270"/>
      <c r="BM64" s="270"/>
      <c r="BN64" s="270"/>
      <c r="BO64" s="270"/>
      <c r="BP64" s="270"/>
      <c r="BQ64" s="270"/>
      <c r="BR64" s="270"/>
      <c r="BS64" s="270"/>
      <c r="BT64" s="270"/>
      <c r="BU64" s="270"/>
      <c r="BV64" s="270"/>
      <c r="BW64" s="270"/>
      <c r="BX64" s="270"/>
      <c r="BY64" s="270"/>
      <c r="BZ64" s="270"/>
      <c r="CA64" s="270"/>
      <c r="CB64" s="133"/>
    </row>
    <row r="65" spans="2:80" s="5" customFormat="1">
      <c r="B65" s="122"/>
      <c r="C65" s="97"/>
      <c r="D65" s="97"/>
      <c r="E65" s="98"/>
      <c r="F65" s="98"/>
      <c r="G65" s="98"/>
      <c r="H65" s="98"/>
      <c r="I65" s="98"/>
      <c r="J65" s="98"/>
      <c r="K65" s="98"/>
      <c r="L65" s="98"/>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336"/>
      <c r="BE65" s="336"/>
      <c r="BF65" s="336"/>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133"/>
    </row>
    <row r="66" spans="2:80" s="5" customFormat="1">
      <c r="B66" s="122"/>
      <c r="C66" s="97"/>
      <c r="D66" s="97"/>
      <c r="E66" s="98"/>
      <c r="F66" s="98"/>
      <c r="G66" s="98"/>
      <c r="H66" s="98"/>
      <c r="I66" s="98"/>
      <c r="J66" s="98"/>
      <c r="K66" s="98"/>
      <c r="L66" s="98"/>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2"/>
      <c r="BB66" s="272"/>
      <c r="BC66" s="272"/>
      <c r="BD66" s="336"/>
      <c r="BE66" s="336"/>
      <c r="BF66" s="336"/>
      <c r="BG66" s="270"/>
      <c r="BH66" s="270"/>
      <c r="BI66" s="270"/>
      <c r="BJ66" s="270"/>
      <c r="BK66" s="270"/>
      <c r="BL66" s="270"/>
      <c r="BM66" s="270"/>
      <c r="BN66" s="270"/>
      <c r="BO66" s="270"/>
      <c r="BP66" s="270"/>
      <c r="BQ66" s="270"/>
      <c r="BR66" s="270"/>
      <c r="BS66" s="270"/>
      <c r="BT66" s="270"/>
      <c r="BU66" s="270"/>
      <c r="BV66" s="270"/>
      <c r="BW66" s="270"/>
      <c r="BX66" s="270"/>
      <c r="BY66" s="270"/>
      <c r="BZ66" s="270"/>
      <c r="CA66" s="270"/>
      <c r="CB66" s="133"/>
    </row>
    <row r="67" spans="2:80" s="5" customFormat="1">
      <c r="B67" s="159"/>
      <c r="C67" s="97"/>
      <c r="D67" s="97"/>
      <c r="E67" s="98"/>
      <c r="F67" s="98"/>
      <c r="G67" s="98"/>
      <c r="H67" s="98"/>
      <c r="I67" s="98"/>
      <c r="J67" s="98"/>
      <c r="K67" s="98"/>
      <c r="L67" s="98"/>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2"/>
      <c r="AZ67" s="272"/>
      <c r="BA67" s="272"/>
      <c r="BB67" s="272"/>
      <c r="BC67" s="272"/>
      <c r="BD67" s="336"/>
      <c r="BE67" s="336"/>
      <c r="BF67" s="336"/>
      <c r="BG67" s="270"/>
      <c r="BH67" s="270"/>
      <c r="BI67" s="270"/>
      <c r="BJ67" s="270"/>
      <c r="BK67" s="270"/>
      <c r="BL67" s="270"/>
      <c r="BM67" s="270"/>
      <c r="BN67" s="270"/>
      <c r="BO67" s="270"/>
      <c r="BP67" s="270"/>
      <c r="BQ67" s="270"/>
      <c r="BR67" s="270"/>
      <c r="BS67" s="270"/>
      <c r="BT67" s="270"/>
      <c r="BU67" s="270"/>
      <c r="BV67" s="270"/>
      <c r="BW67" s="270"/>
      <c r="BX67" s="270"/>
      <c r="BY67" s="270"/>
      <c r="BZ67" s="270"/>
      <c r="CA67" s="270"/>
      <c r="CB67" s="133"/>
    </row>
    <row r="68" spans="2:80" s="5" customFormat="1">
      <c r="B68" s="160"/>
      <c r="C68" s="97"/>
      <c r="D68" s="97"/>
      <c r="E68" s="98"/>
      <c r="F68" s="98"/>
      <c r="G68" s="98"/>
      <c r="H68" s="98"/>
      <c r="I68" s="98"/>
      <c r="J68" s="98"/>
      <c r="K68" s="98"/>
      <c r="L68" s="98"/>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272"/>
      <c r="AR68" s="272"/>
      <c r="AS68" s="272"/>
      <c r="AT68" s="272"/>
      <c r="AU68" s="272"/>
      <c r="AV68" s="272"/>
      <c r="AW68" s="272"/>
      <c r="AX68" s="272"/>
      <c r="AY68" s="272"/>
      <c r="AZ68" s="272"/>
      <c r="BA68" s="272"/>
      <c r="BB68" s="272"/>
      <c r="BC68" s="272"/>
      <c r="BD68" s="336"/>
      <c r="BE68" s="336"/>
      <c r="BF68" s="336"/>
      <c r="BG68" s="270"/>
      <c r="BH68" s="270"/>
      <c r="BI68" s="270"/>
      <c r="BJ68" s="270"/>
      <c r="BK68" s="270"/>
      <c r="BL68" s="270"/>
      <c r="BM68" s="270"/>
      <c r="BN68" s="270"/>
      <c r="BO68" s="270"/>
      <c r="BP68" s="270"/>
      <c r="BQ68" s="270"/>
      <c r="BR68" s="270"/>
      <c r="BS68" s="270"/>
      <c r="BT68" s="270"/>
      <c r="BU68" s="270"/>
      <c r="BV68" s="270"/>
      <c r="BW68" s="270"/>
      <c r="BX68" s="270"/>
      <c r="BY68" s="270"/>
      <c r="BZ68" s="270"/>
      <c r="CA68" s="270"/>
      <c r="CB68" s="133"/>
    </row>
    <row r="69" spans="2:80" s="5" customFormat="1" ht="21.75" customHeight="1" thickBot="1">
      <c r="B69" s="134"/>
      <c r="C69" s="135"/>
      <c r="D69" s="135"/>
      <c r="E69" s="128"/>
      <c r="F69" s="128"/>
      <c r="G69" s="128"/>
      <c r="H69" s="128"/>
      <c r="I69" s="128"/>
      <c r="J69" s="128"/>
      <c r="K69" s="128"/>
      <c r="L69" s="128"/>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337"/>
      <c r="BE69" s="337"/>
      <c r="BF69" s="337"/>
      <c r="BG69" s="271"/>
      <c r="BH69" s="271"/>
      <c r="BI69" s="271"/>
      <c r="BJ69" s="271"/>
      <c r="BK69" s="271"/>
      <c r="BL69" s="271"/>
      <c r="BM69" s="271"/>
      <c r="BN69" s="271"/>
      <c r="BO69" s="271"/>
      <c r="BP69" s="271"/>
      <c r="BQ69" s="271"/>
      <c r="BR69" s="271"/>
      <c r="BS69" s="271"/>
      <c r="BT69" s="271"/>
      <c r="BU69" s="271"/>
      <c r="BV69" s="271"/>
      <c r="BW69" s="271"/>
      <c r="BX69" s="271"/>
      <c r="BY69" s="271"/>
      <c r="BZ69" s="271"/>
      <c r="CA69" s="271"/>
      <c r="CB69" s="136"/>
    </row>
    <row r="70" spans="2:80" s="5" customFormat="1" ht="15.75" thickBot="1">
      <c r="B70" s="2"/>
      <c r="C70" s="4"/>
      <c r="D70" s="4"/>
      <c r="E70" s="4"/>
      <c r="F70" s="4"/>
      <c r="G70" s="4"/>
      <c r="H70" s="4"/>
      <c r="I70" s="4"/>
    </row>
    <row r="71" spans="2:80" s="5" customFormat="1" ht="18" customHeight="1">
      <c r="B71" s="258" t="s">
        <v>8</v>
      </c>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c r="AN71" s="259"/>
      <c r="AO71" s="259"/>
      <c r="AP71" s="259"/>
      <c r="AQ71" s="259"/>
      <c r="AR71" s="259"/>
      <c r="AS71" s="259"/>
      <c r="AT71" s="259"/>
      <c r="AU71" s="259"/>
      <c r="AV71" s="259"/>
      <c r="AW71" s="259"/>
      <c r="AX71" s="259"/>
      <c r="AY71" s="259"/>
      <c r="AZ71" s="259"/>
      <c r="BA71" s="259"/>
      <c r="BB71" s="259"/>
      <c r="BC71" s="259"/>
      <c r="BD71" s="259"/>
      <c r="BE71" s="259"/>
      <c r="BF71" s="259"/>
      <c r="BG71" s="259"/>
      <c r="BH71" s="259"/>
      <c r="BI71" s="259"/>
      <c r="BJ71" s="259"/>
      <c r="BK71" s="259"/>
      <c r="BL71" s="259"/>
      <c r="BM71" s="259"/>
      <c r="BN71" s="259"/>
      <c r="BO71" s="259"/>
      <c r="BP71" s="259"/>
      <c r="BQ71" s="259"/>
      <c r="BR71" s="259"/>
      <c r="BS71" s="259"/>
      <c r="BT71" s="259"/>
      <c r="BU71" s="259"/>
      <c r="BV71" s="259"/>
      <c r="BW71" s="259"/>
      <c r="BX71" s="259"/>
      <c r="BY71" s="259"/>
      <c r="BZ71" s="259"/>
      <c r="CA71" s="259"/>
      <c r="CB71" s="260"/>
    </row>
    <row r="72" spans="2:80" s="5" customFormat="1" ht="5.0999999999999996" customHeight="1">
      <c r="B72" s="122"/>
      <c r="C72" s="97"/>
      <c r="D72" s="97"/>
      <c r="E72" s="97"/>
      <c r="F72" s="97"/>
      <c r="G72" s="97"/>
      <c r="H72" s="97"/>
      <c r="I72" s="97"/>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121"/>
    </row>
    <row r="73" spans="2:80" s="5" customFormat="1" ht="14.45" customHeight="1">
      <c r="B73" s="222"/>
      <c r="C73" s="338" t="s">
        <v>32</v>
      </c>
      <c r="D73" s="338"/>
      <c r="E73" s="338"/>
      <c r="F73" s="338"/>
      <c r="G73" s="338"/>
      <c r="H73" s="338"/>
      <c r="I73" s="338"/>
      <c r="J73" s="338"/>
      <c r="K73" s="338"/>
      <c r="L73" s="338"/>
      <c r="M73" s="338"/>
      <c r="N73" s="338"/>
      <c r="O73" s="338"/>
      <c r="P73" s="338"/>
      <c r="Q73" s="338"/>
      <c r="R73" s="338"/>
      <c r="S73" s="338"/>
      <c r="T73" s="338"/>
      <c r="U73" s="338"/>
      <c r="V73" s="338"/>
      <c r="W73" s="338"/>
      <c r="X73" s="108"/>
      <c r="Y73" s="338" t="s">
        <v>50</v>
      </c>
      <c r="Z73" s="338"/>
      <c r="AA73" s="338"/>
      <c r="AB73" s="338"/>
      <c r="AC73" s="338"/>
      <c r="AD73" s="338"/>
      <c r="AE73" s="338"/>
      <c r="AF73" s="338"/>
      <c r="AG73" s="338"/>
      <c r="AH73" s="338"/>
      <c r="AI73" s="338"/>
      <c r="AJ73" s="338"/>
      <c r="AK73" s="338"/>
      <c r="AL73" s="338"/>
      <c r="AM73" s="338"/>
      <c r="AN73" s="338"/>
      <c r="AO73" s="338"/>
      <c r="AP73" s="338"/>
      <c r="AQ73" s="108"/>
      <c r="AR73" s="338" t="s">
        <v>54</v>
      </c>
      <c r="AS73" s="338"/>
      <c r="AT73" s="338"/>
      <c r="AU73" s="338"/>
      <c r="AV73" s="338"/>
      <c r="AW73" s="338"/>
      <c r="AX73" s="338"/>
      <c r="AY73" s="338"/>
      <c r="AZ73" s="338"/>
      <c r="BA73" s="338"/>
      <c r="BB73" s="338"/>
      <c r="BC73" s="338"/>
      <c r="BD73" s="338"/>
      <c r="BE73" s="338"/>
      <c r="BF73" s="338"/>
      <c r="BG73" s="338"/>
      <c r="BH73" s="338"/>
      <c r="BI73" s="108"/>
      <c r="BJ73" s="338" t="s">
        <v>63</v>
      </c>
      <c r="BK73" s="338"/>
      <c r="BL73" s="338"/>
      <c r="BM73" s="338"/>
      <c r="BN73" s="338"/>
      <c r="BO73" s="338"/>
      <c r="BP73" s="338"/>
      <c r="BQ73" s="338"/>
      <c r="BR73" s="338"/>
      <c r="BS73" s="338"/>
      <c r="BT73" s="338"/>
      <c r="BU73" s="338"/>
      <c r="BV73" s="338"/>
      <c r="BW73" s="338"/>
      <c r="BX73" s="338"/>
      <c r="BY73" s="338"/>
      <c r="BZ73" s="338"/>
      <c r="CA73" s="338"/>
      <c r="CB73" s="223"/>
    </row>
    <row r="74" spans="2:80" s="5" customFormat="1" ht="15" customHeight="1">
      <c r="B74" s="222"/>
      <c r="C74" s="339" t="s">
        <v>33</v>
      </c>
      <c r="D74" s="339"/>
      <c r="E74" s="339"/>
      <c r="F74" s="339"/>
      <c r="G74" s="339"/>
      <c r="H74" s="339"/>
      <c r="I74" s="339"/>
      <c r="J74" s="339"/>
      <c r="K74" s="339"/>
      <c r="L74" s="339"/>
      <c r="M74" s="339"/>
      <c r="N74" s="339"/>
      <c r="O74" s="339"/>
      <c r="P74" s="339"/>
      <c r="Q74" s="339"/>
      <c r="R74" s="339"/>
      <c r="S74" s="339"/>
      <c r="T74" s="339"/>
      <c r="U74" s="339"/>
      <c r="V74" s="339"/>
      <c r="W74" s="339"/>
      <c r="X74" s="109"/>
      <c r="Y74" s="340" t="s">
        <v>51</v>
      </c>
      <c r="Z74" s="340"/>
      <c r="AA74" s="340"/>
      <c r="AB74" s="340"/>
      <c r="AC74" s="340"/>
      <c r="AD74" s="340"/>
      <c r="AE74" s="340"/>
      <c r="AF74" s="340"/>
      <c r="AG74" s="340"/>
      <c r="AH74" s="340"/>
      <c r="AI74" s="340"/>
      <c r="AJ74" s="340"/>
      <c r="AK74" s="340"/>
      <c r="AL74" s="340"/>
      <c r="AM74" s="340"/>
      <c r="AN74" s="340"/>
      <c r="AO74" s="340"/>
      <c r="AP74" s="340"/>
      <c r="AQ74" s="105"/>
      <c r="AR74" s="241" t="s">
        <v>55</v>
      </c>
      <c r="AS74" s="241"/>
      <c r="AT74" s="241"/>
      <c r="AU74" s="241"/>
      <c r="AV74" s="241"/>
      <c r="AW74" s="241"/>
      <c r="AX74" s="241"/>
      <c r="AY74" s="241"/>
      <c r="AZ74" s="241"/>
      <c r="BA74" s="241"/>
      <c r="BB74" s="241"/>
      <c r="BC74" s="241"/>
      <c r="BD74" s="241"/>
      <c r="BE74" s="241"/>
      <c r="BF74" s="241"/>
      <c r="BG74" s="241"/>
      <c r="BH74" s="241"/>
      <c r="BI74" s="224"/>
      <c r="BJ74" s="242" t="s">
        <v>64</v>
      </c>
      <c r="BK74" s="242"/>
      <c r="BL74" s="242"/>
      <c r="BM74" s="242"/>
      <c r="BN74" s="242"/>
      <c r="BO74" s="242"/>
      <c r="BP74" s="242"/>
      <c r="BQ74" s="242"/>
      <c r="BR74" s="242"/>
      <c r="BS74" s="242"/>
      <c r="BT74" s="242"/>
      <c r="BU74" s="242"/>
      <c r="BV74" s="242"/>
      <c r="BW74" s="242"/>
      <c r="BX74" s="242"/>
      <c r="BY74" s="242"/>
      <c r="BZ74" s="242"/>
      <c r="CA74" s="242"/>
      <c r="CB74" s="162"/>
    </row>
    <row r="75" spans="2:80" s="5" customFormat="1" ht="15" customHeight="1">
      <c r="B75" s="222"/>
      <c r="C75" s="339" t="s">
        <v>34</v>
      </c>
      <c r="D75" s="339"/>
      <c r="E75" s="339"/>
      <c r="F75" s="339"/>
      <c r="G75" s="339"/>
      <c r="H75" s="339"/>
      <c r="I75" s="339"/>
      <c r="J75" s="339"/>
      <c r="K75" s="339"/>
      <c r="L75" s="339"/>
      <c r="M75" s="339"/>
      <c r="N75" s="339"/>
      <c r="O75" s="339"/>
      <c r="P75" s="339"/>
      <c r="Q75" s="339"/>
      <c r="R75" s="339"/>
      <c r="S75" s="339"/>
      <c r="T75" s="339"/>
      <c r="U75" s="339"/>
      <c r="V75" s="339"/>
      <c r="W75" s="339"/>
      <c r="X75" s="109"/>
      <c r="Y75" s="340" t="s">
        <v>52</v>
      </c>
      <c r="Z75" s="340"/>
      <c r="AA75" s="340"/>
      <c r="AB75" s="340"/>
      <c r="AC75" s="340"/>
      <c r="AD75" s="340"/>
      <c r="AE75" s="340"/>
      <c r="AF75" s="340"/>
      <c r="AG75" s="340"/>
      <c r="AH75" s="340"/>
      <c r="AI75" s="340"/>
      <c r="AJ75" s="340"/>
      <c r="AK75" s="340"/>
      <c r="AL75" s="340"/>
      <c r="AM75" s="340"/>
      <c r="AN75" s="340"/>
      <c r="AO75" s="340"/>
      <c r="AP75" s="340"/>
      <c r="AQ75" s="105"/>
      <c r="AR75" s="341" t="s">
        <v>56</v>
      </c>
      <c r="AS75" s="341"/>
      <c r="AT75" s="341"/>
      <c r="AU75" s="341"/>
      <c r="AV75" s="341"/>
      <c r="AW75" s="341"/>
      <c r="AX75" s="341"/>
      <c r="AY75" s="341"/>
      <c r="AZ75" s="341"/>
      <c r="BA75" s="341"/>
      <c r="BB75" s="341"/>
      <c r="BC75" s="341"/>
      <c r="BD75" s="341"/>
      <c r="BE75" s="341"/>
      <c r="BF75" s="341"/>
      <c r="BG75" s="341"/>
      <c r="BH75" s="341"/>
      <c r="BI75" s="225"/>
      <c r="BJ75" s="241" t="s">
        <v>65</v>
      </c>
      <c r="BK75" s="241"/>
      <c r="BL75" s="241"/>
      <c r="BM75" s="241"/>
      <c r="BN75" s="241"/>
      <c r="BO75" s="241"/>
      <c r="BP75" s="241"/>
      <c r="BQ75" s="241"/>
      <c r="BR75" s="241"/>
      <c r="BS75" s="241"/>
      <c r="BT75" s="241"/>
      <c r="BU75" s="241"/>
      <c r="BV75" s="241"/>
      <c r="BW75" s="241"/>
      <c r="BX75" s="241"/>
      <c r="BY75" s="241"/>
      <c r="BZ75" s="241"/>
      <c r="CA75" s="241"/>
      <c r="CB75" s="162"/>
    </row>
    <row r="76" spans="2:80" s="5" customFormat="1" ht="7.5" customHeight="1">
      <c r="B76" s="122"/>
      <c r="C76" s="113"/>
      <c r="D76" s="97"/>
      <c r="E76" s="97"/>
      <c r="F76" s="97"/>
      <c r="G76" s="97"/>
      <c r="H76" s="97"/>
      <c r="I76" s="97"/>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163"/>
      <c r="BP76" s="163"/>
      <c r="BQ76" s="163"/>
      <c r="BR76" s="163"/>
      <c r="BS76" s="163"/>
      <c r="BT76" s="163"/>
      <c r="BU76" s="163"/>
      <c r="BV76" s="163"/>
      <c r="BW76" s="163"/>
      <c r="BX76" s="163"/>
      <c r="BY76" s="163"/>
      <c r="BZ76" s="163"/>
      <c r="CA76" s="163"/>
      <c r="CB76" s="121"/>
    </row>
    <row r="77" spans="2:80" s="5" customFormat="1">
      <c r="B77" s="122"/>
      <c r="C77" s="113"/>
      <c r="D77" s="97"/>
      <c r="E77" s="97"/>
      <c r="F77" s="97"/>
      <c r="G77" s="97"/>
      <c r="H77" s="97"/>
      <c r="I77" s="97"/>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121"/>
    </row>
    <row r="78" spans="2:80" s="5" customFormat="1">
      <c r="B78" s="122"/>
      <c r="C78" s="113"/>
      <c r="D78" s="97"/>
      <c r="E78" s="97"/>
      <c r="F78" s="97"/>
      <c r="G78" s="97"/>
      <c r="H78" s="97"/>
      <c r="I78" s="97"/>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121"/>
    </row>
    <row r="79" spans="2:80" s="5" customFormat="1">
      <c r="B79" s="122"/>
      <c r="C79" s="113"/>
      <c r="D79" s="97"/>
      <c r="E79" s="97"/>
      <c r="F79" s="97"/>
      <c r="G79" s="97"/>
      <c r="H79" s="97"/>
      <c r="I79" s="97"/>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121"/>
    </row>
    <row r="80" spans="2:80" s="5" customFormat="1">
      <c r="B80" s="122"/>
      <c r="C80" s="113"/>
      <c r="D80" s="97"/>
      <c r="E80" s="97"/>
      <c r="F80" s="97"/>
      <c r="G80" s="97"/>
      <c r="H80" s="97"/>
      <c r="I80" s="97"/>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121"/>
    </row>
    <row r="81" spans="2:80" s="5" customFormat="1">
      <c r="B81" s="122"/>
      <c r="C81" s="113"/>
      <c r="D81" s="97"/>
      <c r="E81" s="97"/>
      <c r="F81" s="97"/>
      <c r="G81" s="97"/>
      <c r="H81" s="97"/>
      <c r="I81" s="97"/>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121"/>
    </row>
    <row r="82" spans="2:80" s="5" customFormat="1">
      <c r="B82" s="122"/>
      <c r="C82" s="113"/>
      <c r="D82" s="97"/>
      <c r="E82" s="97"/>
      <c r="F82" s="97"/>
      <c r="G82" s="97"/>
      <c r="H82" s="97"/>
      <c r="I82" s="97"/>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121"/>
    </row>
    <row r="83" spans="2:80" s="5" customFormat="1">
      <c r="B83" s="122"/>
      <c r="C83" s="113"/>
      <c r="D83" s="97"/>
      <c r="E83" s="97"/>
      <c r="F83" s="97"/>
      <c r="G83" s="97"/>
      <c r="H83" s="97"/>
      <c r="I83" s="97"/>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121"/>
    </row>
    <row r="84" spans="2:80" s="5" customFormat="1" ht="30" customHeight="1" thickBot="1">
      <c r="B84" s="134"/>
      <c r="C84" s="138"/>
      <c r="D84" s="135"/>
      <c r="E84" s="135"/>
      <c r="F84" s="135"/>
      <c r="G84" s="135"/>
      <c r="H84" s="135"/>
      <c r="I84" s="135"/>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c r="CA84" s="128"/>
      <c r="CB84" s="130"/>
    </row>
    <row r="85" spans="2:80" s="5" customFormat="1" ht="15.75" thickBot="1">
      <c r="B85" s="2"/>
      <c r="C85" s="2"/>
      <c r="D85" s="4"/>
      <c r="E85" s="4"/>
      <c r="F85" s="4"/>
      <c r="G85" s="4"/>
      <c r="H85" s="4"/>
      <c r="I85" s="4"/>
    </row>
    <row r="86" spans="2:80" s="5" customFormat="1" ht="18" customHeight="1">
      <c r="B86" s="258" t="s">
        <v>9</v>
      </c>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259"/>
      <c r="AP86" s="259"/>
      <c r="AQ86" s="259"/>
      <c r="AR86" s="259"/>
      <c r="AS86" s="259"/>
      <c r="AT86" s="259"/>
      <c r="AU86" s="259"/>
      <c r="AV86" s="259"/>
      <c r="AW86" s="259"/>
      <c r="AX86" s="259"/>
      <c r="AY86" s="259"/>
      <c r="AZ86" s="259"/>
      <c r="BA86" s="259"/>
      <c r="BB86" s="259"/>
      <c r="BC86" s="259"/>
      <c r="BD86" s="259"/>
      <c r="BE86" s="259"/>
      <c r="BF86" s="259"/>
      <c r="BG86" s="259"/>
      <c r="BH86" s="259"/>
      <c r="BI86" s="259"/>
      <c r="BJ86" s="259"/>
      <c r="BK86" s="259"/>
      <c r="BL86" s="259"/>
      <c r="BM86" s="259"/>
      <c r="BN86" s="259"/>
      <c r="BO86" s="259"/>
      <c r="BP86" s="259"/>
      <c r="BQ86" s="259"/>
      <c r="BR86" s="259"/>
      <c r="BS86" s="259"/>
      <c r="BT86" s="259"/>
      <c r="BU86" s="259"/>
      <c r="BV86" s="259"/>
      <c r="BW86" s="259"/>
      <c r="BX86" s="259"/>
      <c r="BY86" s="259"/>
      <c r="BZ86" s="259"/>
      <c r="CA86" s="259"/>
      <c r="CB86" s="260"/>
    </row>
    <row r="87" spans="2:80" s="5" customFormat="1" ht="5.0999999999999996" customHeight="1">
      <c r="B87" s="122"/>
      <c r="C87" s="97"/>
      <c r="D87" s="97"/>
      <c r="E87" s="97"/>
      <c r="F87" s="97"/>
      <c r="G87" s="97"/>
      <c r="H87" s="97"/>
      <c r="I87" s="97"/>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121"/>
    </row>
    <row r="88" spans="2:80" s="5" customFormat="1">
      <c r="B88" s="139" t="s">
        <v>10</v>
      </c>
      <c r="C88" s="97"/>
      <c r="D88" s="97"/>
      <c r="E88" s="97"/>
      <c r="F88" s="97"/>
      <c r="G88" s="97" t="s">
        <v>35</v>
      </c>
      <c r="H88" s="97"/>
      <c r="I88" s="97"/>
      <c r="J88" s="98"/>
      <c r="K88" s="98"/>
      <c r="L88" s="98"/>
      <c r="M88" s="98"/>
      <c r="N88" s="98"/>
      <c r="O88" s="98"/>
      <c r="P88" s="98"/>
      <c r="Q88" s="98"/>
      <c r="R88" s="98"/>
      <c r="S88" s="98"/>
      <c r="T88" s="98"/>
      <c r="U88" s="98"/>
      <c r="V88" s="98"/>
      <c r="W88" s="98"/>
      <c r="X88" s="98"/>
      <c r="Y88" s="98"/>
      <c r="Z88" s="98"/>
      <c r="AA88" s="98"/>
      <c r="AB88" s="98" t="s">
        <v>264</v>
      </c>
      <c r="AC88" s="98"/>
      <c r="AD88" s="98"/>
      <c r="AE88" s="98"/>
      <c r="AF88" s="98"/>
      <c r="AG88" s="98"/>
      <c r="AH88" s="98"/>
      <c r="AI88" s="98"/>
      <c r="AJ88" s="98"/>
      <c r="AK88" s="98"/>
      <c r="AL88" s="98"/>
      <c r="AM88" s="98"/>
      <c r="AN88" s="98"/>
      <c r="AO88" s="98"/>
      <c r="AP88" s="98" t="s">
        <v>268</v>
      </c>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121"/>
    </row>
    <row r="89" spans="2:80" s="5" customFormat="1" ht="18">
      <c r="B89" s="140" t="s">
        <v>11</v>
      </c>
      <c r="C89" s="98"/>
      <c r="D89" s="97"/>
      <c r="E89" s="97"/>
      <c r="F89" s="97"/>
      <c r="G89" s="110" t="s">
        <v>36</v>
      </c>
      <c r="H89" s="97"/>
      <c r="I89" s="97"/>
      <c r="J89" s="98"/>
      <c r="K89" s="98"/>
      <c r="L89" s="98"/>
      <c r="M89" s="98"/>
      <c r="N89" s="98"/>
      <c r="O89" s="98"/>
      <c r="P89" s="98"/>
      <c r="Q89" s="98"/>
      <c r="R89" s="98"/>
      <c r="S89" s="98"/>
      <c r="T89" s="98"/>
      <c r="U89" s="98"/>
      <c r="V89" s="98"/>
      <c r="W89" s="98"/>
      <c r="X89" s="98"/>
      <c r="Y89" s="98"/>
      <c r="Z89" s="98"/>
      <c r="AA89" s="98"/>
      <c r="AB89" s="98" t="s">
        <v>265</v>
      </c>
      <c r="AC89" s="98"/>
      <c r="AD89" s="98"/>
      <c r="AE89" s="98"/>
      <c r="AF89" s="98"/>
      <c r="AG89" s="98"/>
      <c r="AH89" s="98"/>
      <c r="AI89" s="98"/>
      <c r="AJ89" s="98"/>
      <c r="AK89" s="98"/>
      <c r="AL89" s="98"/>
      <c r="AM89" s="98"/>
      <c r="AN89" s="98"/>
      <c r="AO89" s="98"/>
      <c r="AP89" s="98" t="s">
        <v>269</v>
      </c>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121"/>
    </row>
    <row r="90" spans="2:80" s="5" customFormat="1" ht="18">
      <c r="B90" s="140" t="s">
        <v>12</v>
      </c>
      <c r="C90" s="98"/>
      <c r="D90" s="97"/>
      <c r="E90" s="97"/>
      <c r="F90" s="97"/>
      <c r="G90" s="110" t="s">
        <v>37</v>
      </c>
      <c r="H90" s="97"/>
      <c r="I90" s="97"/>
      <c r="J90" s="98"/>
      <c r="K90" s="98"/>
      <c r="L90" s="98"/>
      <c r="M90" s="98"/>
      <c r="N90" s="98"/>
      <c r="O90" s="98"/>
      <c r="P90" s="98"/>
      <c r="Q90" s="98"/>
      <c r="R90" s="98"/>
      <c r="S90" s="98"/>
      <c r="T90" s="98"/>
      <c r="U90" s="98"/>
      <c r="V90" s="98"/>
      <c r="W90" s="98"/>
      <c r="X90" s="98"/>
      <c r="Y90" s="98"/>
      <c r="Z90" s="98"/>
      <c r="AA90" s="98"/>
      <c r="AB90" s="98" t="s">
        <v>266</v>
      </c>
      <c r="AC90" s="98"/>
      <c r="AD90" s="98"/>
      <c r="AE90" s="98"/>
      <c r="AF90" s="98"/>
      <c r="AG90" s="98"/>
      <c r="AH90" s="98"/>
      <c r="AI90" s="98"/>
      <c r="AJ90" s="98"/>
      <c r="AK90" s="98"/>
      <c r="AL90" s="98"/>
      <c r="AM90" s="98"/>
      <c r="AN90" s="98"/>
      <c r="AO90" s="98"/>
      <c r="AP90" s="98" t="s">
        <v>270</v>
      </c>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121"/>
    </row>
    <row r="91" spans="2:80" s="5" customFormat="1">
      <c r="B91" s="141" t="s">
        <v>13</v>
      </c>
      <c r="C91" s="98"/>
      <c r="D91" s="97"/>
      <c r="E91" s="97"/>
      <c r="F91" s="97"/>
      <c r="G91" s="107" t="s">
        <v>38</v>
      </c>
      <c r="H91" s="97"/>
      <c r="I91" s="97"/>
      <c r="J91" s="98"/>
      <c r="K91" s="98"/>
      <c r="L91" s="98"/>
      <c r="M91" s="98"/>
      <c r="N91" s="98"/>
      <c r="O91" s="98"/>
      <c r="P91" s="98"/>
      <c r="Q91" s="98"/>
      <c r="R91" s="98"/>
      <c r="S91" s="98"/>
      <c r="T91" s="98"/>
      <c r="U91" s="98"/>
      <c r="V91" s="98"/>
      <c r="W91" s="98"/>
      <c r="X91" s="98"/>
      <c r="Y91" s="98"/>
      <c r="Z91" s="98"/>
      <c r="AA91" s="98"/>
      <c r="AB91" s="98" t="s">
        <v>267</v>
      </c>
      <c r="AC91" s="98"/>
      <c r="AD91" s="98"/>
      <c r="AE91" s="98"/>
      <c r="AF91" s="98"/>
      <c r="AG91" s="98"/>
      <c r="AH91" s="98"/>
      <c r="AI91" s="98"/>
      <c r="AJ91" s="98"/>
      <c r="AK91" s="98"/>
      <c r="AL91" s="98"/>
      <c r="AM91" s="98"/>
      <c r="AN91" s="98"/>
      <c r="AO91" s="98"/>
      <c r="AP91" s="98" t="s">
        <v>271</v>
      </c>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121"/>
    </row>
    <row r="92" spans="2:80" s="5" customFormat="1">
      <c r="B92" s="141" t="s">
        <v>14</v>
      </c>
      <c r="C92" s="98"/>
      <c r="D92" s="97"/>
      <c r="E92" s="97"/>
      <c r="F92" s="97"/>
      <c r="G92" s="107" t="s">
        <v>39</v>
      </c>
      <c r="H92" s="97"/>
      <c r="I92" s="97"/>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121"/>
    </row>
    <row r="93" spans="2:80" s="5" customFormat="1">
      <c r="B93" s="141" t="s">
        <v>15</v>
      </c>
      <c r="C93" s="98"/>
      <c r="D93" s="97"/>
      <c r="E93" s="97"/>
      <c r="F93" s="97"/>
      <c r="G93" s="112" t="s">
        <v>40</v>
      </c>
      <c r="H93" s="97"/>
      <c r="I93" s="97"/>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121"/>
    </row>
    <row r="94" spans="2:80" s="5" customFormat="1" ht="18">
      <c r="B94" s="141" t="s">
        <v>16</v>
      </c>
      <c r="C94" s="98"/>
      <c r="D94" s="97"/>
      <c r="E94" s="97"/>
      <c r="F94" s="97"/>
      <c r="G94" s="98" t="s">
        <v>41</v>
      </c>
      <c r="H94" s="97"/>
      <c r="I94" s="97"/>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121"/>
    </row>
    <row r="95" spans="2:80" s="5" customFormat="1">
      <c r="B95" s="141" t="s">
        <v>17</v>
      </c>
      <c r="C95" s="98"/>
      <c r="D95" s="97"/>
      <c r="E95" s="97"/>
      <c r="F95" s="97"/>
      <c r="G95" s="107" t="s">
        <v>42</v>
      </c>
      <c r="H95" s="97"/>
      <c r="I95" s="97"/>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121"/>
    </row>
    <row r="96" spans="2:80" s="5" customFormat="1">
      <c r="B96" s="141" t="s">
        <v>18</v>
      </c>
      <c r="C96" s="98"/>
      <c r="D96" s="97"/>
      <c r="E96" s="97"/>
      <c r="F96" s="97"/>
      <c r="G96" s="112" t="s">
        <v>43</v>
      </c>
      <c r="H96" s="97"/>
      <c r="I96" s="97"/>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121"/>
    </row>
    <row r="97" spans="2:80" s="5" customFormat="1">
      <c r="B97" s="141" t="s">
        <v>19</v>
      </c>
      <c r="C97" s="98"/>
      <c r="D97" s="97"/>
      <c r="E97" s="97"/>
      <c r="F97" s="97"/>
      <c r="G97" s="112" t="s">
        <v>44</v>
      </c>
      <c r="H97" s="97"/>
      <c r="I97" s="97"/>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121"/>
    </row>
    <row r="98" spans="2:80" s="5" customFormat="1">
      <c r="B98" s="141" t="s">
        <v>20</v>
      </c>
      <c r="C98" s="98"/>
      <c r="D98" s="97"/>
      <c r="E98" s="97"/>
      <c r="F98" s="97"/>
      <c r="G98" s="112" t="s">
        <v>45</v>
      </c>
      <c r="H98" s="97"/>
      <c r="I98" s="97"/>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121"/>
    </row>
    <row r="99" spans="2:80" s="5" customFormat="1" ht="5.0999999999999996" customHeight="1" thickBot="1">
      <c r="B99" s="142"/>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30"/>
    </row>
    <row r="100" spans="2:80" s="5" customFormat="1" ht="15.75" thickBot="1">
      <c r="C100" s="4"/>
      <c r="D100" s="4"/>
      <c r="E100" s="4"/>
      <c r="F100" s="4"/>
      <c r="G100" s="4"/>
      <c r="H100" s="4"/>
      <c r="I100" s="4"/>
    </row>
    <row r="101" spans="2:80" s="5" customFormat="1" ht="18">
      <c r="B101" s="258" t="s">
        <v>21</v>
      </c>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60"/>
    </row>
    <row r="102" spans="2:80" s="5" customFormat="1" ht="5.0999999999999996" customHeight="1">
      <c r="B102" s="124"/>
      <c r="C102" s="97"/>
      <c r="D102" s="97"/>
      <c r="E102" s="97"/>
      <c r="F102" s="97"/>
      <c r="G102" s="97"/>
      <c r="H102" s="97"/>
      <c r="I102" s="97"/>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121"/>
    </row>
    <row r="103" spans="2:80" s="5" customFormat="1">
      <c r="B103" s="124" t="s">
        <v>22</v>
      </c>
      <c r="C103" s="97"/>
      <c r="D103" s="97"/>
      <c r="E103" s="97"/>
      <c r="F103" s="97"/>
      <c r="G103" s="97"/>
      <c r="H103" s="97"/>
      <c r="I103" s="97"/>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121"/>
    </row>
    <row r="104" spans="2:80" s="5" customFormat="1" ht="5.0999999999999996" customHeight="1" thickBot="1">
      <c r="B104" s="326"/>
      <c r="C104" s="327"/>
      <c r="D104" s="327"/>
      <c r="E104" s="327"/>
      <c r="F104" s="327"/>
      <c r="G104" s="327"/>
      <c r="H104" s="327"/>
      <c r="I104" s="327"/>
      <c r="J104" s="327"/>
      <c r="K104" s="327"/>
      <c r="L104" s="327"/>
      <c r="M104" s="327"/>
      <c r="N104" s="327"/>
      <c r="O104" s="327"/>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c r="CA104" s="128"/>
      <c r="CB104" s="130"/>
    </row>
    <row r="105" spans="2:80" s="5" customFormat="1">
      <c r="B105" s="94"/>
      <c r="C105" s="94"/>
      <c r="D105" s="94"/>
      <c r="E105" s="94"/>
      <c r="F105" s="94"/>
      <c r="G105" s="94"/>
      <c r="H105" s="94"/>
      <c r="I105" s="94"/>
      <c r="J105" s="94"/>
      <c r="K105" s="94"/>
      <c r="L105" s="94"/>
      <c r="M105" s="94"/>
      <c r="N105" s="94"/>
      <c r="O105" s="94"/>
    </row>
    <row r="106" spans="2:80" ht="21.75" customHeight="1">
      <c r="B106" s="3" t="s">
        <v>23</v>
      </c>
      <c r="C106" s="3"/>
      <c r="D106" s="3"/>
      <c r="E106" s="3"/>
      <c r="F106" s="3"/>
      <c r="G106" s="3"/>
      <c r="H106" s="3"/>
      <c r="I106" s="3"/>
    </row>
    <row r="107" spans="2:80" ht="5.0999999999999996" customHeight="1">
      <c r="B107" s="3"/>
      <c r="C107" s="3"/>
      <c r="D107" s="3"/>
      <c r="E107" s="3"/>
      <c r="F107" s="3"/>
      <c r="G107" s="3"/>
      <c r="H107" s="3"/>
      <c r="I107" s="3"/>
    </row>
    <row r="108" spans="2:80" ht="18.75">
      <c r="B108" s="3" t="s">
        <v>24</v>
      </c>
      <c r="C108" s="3"/>
      <c r="D108" s="3"/>
      <c r="E108" s="3"/>
      <c r="F108" s="3"/>
      <c r="G108" s="3"/>
      <c r="H108" s="3"/>
      <c r="I108" s="3"/>
    </row>
    <row r="109" spans="2:80" ht="8.25" customHeight="1">
      <c r="B109" s="3"/>
      <c r="C109" s="3"/>
      <c r="D109" s="3"/>
      <c r="E109" s="3"/>
      <c r="F109" s="3"/>
      <c r="G109" s="3"/>
      <c r="H109" s="3"/>
      <c r="I109" s="3"/>
    </row>
    <row r="110" spans="2:80">
      <c r="B110" s="3"/>
      <c r="C110" s="3"/>
      <c r="D110" s="3"/>
      <c r="E110" s="3"/>
      <c r="F110" s="3"/>
      <c r="G110" s="3"/>
      <c r="H110" s="3"/>
      <c r="I110" s="3"/>
    </row>
    <row r="111" spans="2:80">
      <c r="B111" s="3"/>
      <c r="C111" s="3"/>
      <c r="D111" s="3"/>
      <c r="E111" s="3"/>
      <c r="F111" s="3"/>
      <c r="G111" s="3"/>
      <c r="H111" s="3"/>
      <c r="I111" s="3"/>
    </row>
    <row r="112" spans="2:80">
      <c r="B112" s="3"/>
      <c r="C112" s="3"/>
      <c r="D112" s="3"/>
      <c r="E112" s="3"/>
      <c r="F112" s="3"/>
      <c r="G112" s="3"/>
      <c r="H112" s="3"/>
      <c r="I112" s="3"/>
    </row>
    <row r="113" spans="2:9">
      <c r="B113" s="3"/>
      <c r="C113" s="3"/>
      <c r="D113" s="3"/>
      <c r="E113" s="3"/>
      <c r="F113" s="3"/>
      <c r="G113" s="3"/>
      <c r="H113" s="3"/>
      <c r="I113" s="3"/>
    </row>
    <row r="114" spans="2:9">
      <c r="B114" s="3"/>
      <c r="C114" s="3"/>
      <c r="D114" s="3"/>
      <c r="E114" s="3"/>
      <c r="F114" s="3"/>
      <c r="G114" s="3"/>
      <c r="H114" s="3"/>
      <c r="I114" s="3"/>
    </row>
    <row r="115" spans="2:9">
      <c r="B115" s="3"/>
      <c r="C115" s="3"/>
      <c r="D115" s="3"/>
      <c r="E115" s="3"/>
      <c r="F115" s="3"/>
      <c r="G115" s="3"/>
      <c r="H115" s="3"/>
      <c r="I115" s="3"/>
    </row>
    <row r="116" spans="2:9">
      <c r="B116" s="3"/>
      <c r="C116" s="3"/>
      <c r="D116" s="3"/>
      <c r="E116" s="3"/>
      <c r="F116" s="3"/>
      <c r="G116" s="3"/>
      <c r="H116" s="3"/>
      <c r="I116" s="3"/>
    </row>
    <row r="117" spans="2:9">
      <c r="B117" s="3"/>
      <c r="C117" s="3"/>
      <c r="D117" s="3"/>
      <c r="E117" s="3"/>
      <c r="F117" s="3"/>
      <c r="G117" s="3"/>
      <c r="H117" s="3"/>
      <c r="I117" s="3"/>
    </row>
    <row r="118" spans="2:9">
      <c r="B118" s="3"/>
      <c r="C118" s="3"/>
      <c r="D118" s="3"/>
      <c r="E118" s="3"/>
      <c r="F118" s="3"/>
      <c r="G118" s="3"/>
      <c r="H118" s="3"/>
      <c r="I118" s="3"/>
    </row>
    <row r="119" spans="2:9">
      <c r="C119" s="3"/>
      <c r="D119" s="3"/>
      <c r="E119" s="3"/>
      <c r="F119" s="3"/>
      <c r="G119" s="3"/>
      <c r="H119" s="3"/>
      <c r="I119" s="3"/>
    </row>
  </sheetData>
  <mergeCells count="72">
    <mergeCell ref="B104:O104"/>
    <mergeCell ref="B53:CB53"/>
    <mergeCell ref="M55:BA55"/>
    <mergeCell ref="BD57:BF69"/>
    <mergeCell ref="B86:CB86"/>
    <mergeCell ref="B101:CB101"/>
    <mergeCell ref="C73:W73"/>
    <mergeCell ref="C74:W74"/>
    <mergeCell ref="C75:W75"/>
    <mergeCell ref="Y73:AP73"/>
    <mergeCell ref="Y74:AP74"/>
    <mergeCell ref="Y75:AP75"/>
    <mergeCell ref="AR73:BH73"/>
    <mergeCell ref="AR74:BH74"/>
    <mergeCell ref="AR75:BH75"/>
    <mergeCell ref="BJ73:CA73"/>
    <mergeCell ref="C40:N40"/>
    <mergeCell ref="R20:AY28"/>
    <mergeCell ref="R30:AY38"/>
    <mergeCell ref="R40:AY50"/>
    <mergeCell ref="B4:CB4"/>
    <mergeCell ref="B6:CB6"/>
    <mergeCell ref="B8:CB8"/>
    <mergeCell ref="B10:CB10"/>
    <mergeCell ref="B12:CB12"/>
    <mergeCell ref="AC18:AY18"/>
    <mergeCell ref="BC18:CA18"/>
    <mergeCell ref="C18:N18"/>
    <mergeCell ref="C31:N38"/>
    <mergeCell ref="C30:N30"/>
    <mergeCell ref="C20:N20"/>
    <mergeCell ref="C21:N28"/>
    <mergeCell ref="BT30:CA31"/>
    <mergeCell ref="BM30:BS31"/>
    <mergeCell ref="BC34:BL35"/>
    <mergeCell ref="BC32:BL33"/>
    <mergeCell ref="BM32:BS33"/>
    <mergeCell ref="BT32:CA33"/>
    <mergeCell ref="BC30:BL31"/>
    <mergeCell ref="BM36:CA38"/>
    <mergeCell ref="BT44:CA45"/>
    <mergeCell ref="BM34:BS35"/>
    <mergeCell ref="BT34:CA35"/>
    <mergeCell ref="BC40:BL41"/>
    <mergeCell ref="BM40:BS41"/>
    <mergeCell ref="BT40:CA41"/>
    <mergeCell ref="BC42:BL43"/>
    <mergeCell ref="BM42:BS43"/>
    <mergeCell ref="BT42:CA43"/>
    <mergeCell ref="BC36:BL38"/>
    <mergeCell ref="B14:CB15"/>
    <mergeCell ref="BG57:CA69"/>
    <mergeCell ref="M57:BC69"/>
    <mergeCell ref="BC24:BL25"/>
    <mergeCell ref="BM24:BS25"/>
    <mergeCell ref="BT24:CA25"/>
    <mergeCell ref="BC26:BL28"/>
    <mergeCell ref="BM26:CA28"/>
    <mergeCell ref="BC20:BL21"/>
    <mergeCell ref="BM20:BS21"/>
    <mergeCell ref="BT20:CA21"/>
    <mergeCell ref="BC22:BL23"/>
    <mergeCell ref="BM22:BS23"/>
    <mergeCell ref="BT22:CA23"/>
    <mergeCell ref="BC44:BL45"/>
    <mergeCell ref="BM44:BS45"/>
    <mergeCell ref="BJ75:CA75"/>
    <mergeCell ref="BJ74:CA74"/>
    <mergeCell ref="BC46:BL50"/>
    <mergeCell ref="BM46:CA50"/>
    <mergeCell ref="B71:CB71"/>
    <mergeCell ref="C41:N50"/>
  </mergeCells>
  <phoneticPr fontId="12" type="noConversion"/>
  <pageMargins left="0.39370078740157483" right="0.39370078740157483" top="0.59055118110236227" bottom="0.39370078740157483" header="0.23622047244094491" footer="0.23622047244094491"/>
  <pageSetup paperSize="9" scale="45" orientation="portrait" r:id="rId1"/>
  <headerFooter>
    <oddFooter>&amp;CPage &amp;P of &amp;N</oddFooter>
  </headerFooter>
  <drawing r:id="rId2"/>
  <extLst>
    <ext xmlns:mx="http://schemas.microsoft.com/office/mac/excel/2008/main" uri="{64002731-A6B0-56B0-2670-7721B7C09600}">
      <mx:PLV Mode="0" OnePage="0" WScale="7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L70"/>
  <sheetViews>
    <sheetView showGridLines="0" showRowColHeaders="0" zoomScale="68" zoomScaleNormal="68" workbookViewId="0">
      <pane ySplit="10" topLeftCell="A11" activePane="bottomLeft" state="frozen"/>
      <selection activeCell="F12" sqref="F12"/>
      <selection pane="bottomLeft" activeCell="C26" sqref="C26"/>
    </sheetView>
  </sheetViews>
  <sheetFormatPr defaultColWidth="8.7109375" defaultRowHeight="15"/>
  <cols>
    <col min="1" max="1" width="0.85546875" style="1" customWidth="1"/>
    <col min="2" max="2" width="18.28515625" style="1" customWidth="1"/>
    <col min="3" max="3" width="77.85546875" style="1" customWidth="1"/>
    <col min="4" max="5" width="17.140625" style="1" customWidth="1"/>
    <col min="6" max="6" width="23.5703125" style="1" customWidth="1"/>
    <col min="7" max="7" width="24.140625" style="1" customWidth="1"/>
    <col min="8" max="8" width="17.5703125" style="1" customWidth="1"/>
    <col min="9" max="10" width="17.140625" style="1" customWidth="1"/>
    <col min="11" max="11" width="16.5703125" style="1" customWidth="1"/>
    <col min="12" max="12" width="26.5703125" style="1" customWidth="1"/>
    <col min="13" max="13" width="3.28515625" style="1" customWidth="1"/>
    <col min="14" max="16384" width="8.7109375" style="1"/>
  </cols>
  <sheetData>
    <row r="1" spans="2:12" s="114" customFormat="1" ht="15" customHeight="1">
      <c r="B1" s="143" t="s">
        <v>78</v>
      </c>
    </row>
    <row r="2" spans="2:12" s="114" customFormat="1" ht="16.5" customHeight="1">
      <c r="B2" s="376" t="s">
        <v>79</v>
      </c>
      <c r="C2" s="376"/>
      <c r="E2" s="144" t="s">
        <v>160</v>
      </c>
      <c r="F2" s="370" t="s">
        <v>163</v>
      </c>
      <c r="G2" s="371"/>
      <c r="J2" s="145"/>
    </row>
    <row r="3" spans="2:12" s="114" customFormat="1" ht="16.5" customHeight="1">
      <c r="B3" s="376"/>
      <c r="C3" s="376"/>
      <c r="E3" s="144" t="s">
        <v>161</v>
      </c>
      <c r="F3" s="372" t="s">
        <v>164</v>
      </c>
      <c r="G3" s="373"/>
      <c r="J3" s="145"/>
    </row>
    <row r="4" spans="2:12" s="114" customFormat="1" ht="16.5" customHeight="1">
      <c r="B4" s="376"/>
      <c r="C4" s="376"/>
      <c r="D4" s="146"/>
      <c r="E4" s="144" t="s">
        <v>162</v>
      </c>
      <c r="F4" s="374" t="s">
        <v>165</v>
      </c>
      <c r="G4" s="375"/>
      <c r="J4" s="145"/>
    </row>
    <row r="5" spans="2:12" s="114" customFormat="1" ht="4.5" customHeight="1">
      <c r="B5" s="147"/>
      <c r="C5" s="147"/>
      <c r="D5" s="146"/>
      <c r="E5" s="146"/>
      <c r="F5" s="146"/>
      <c r="G5" s="144"/>
      <c r="H5" s="144"/>
      <c r="I5" s="144"/>
      <c r="J5" s="144"/>
    </row>
    <row r="6" spans="2:12" s="7" customFormat="1" ht="8.1" customHeight="1"/>
    <row r="7" spans="2:12">
      <c r="B7" s="377" t="s">
        <v>80</v>
      </c>
      <c r="C7" s="377"/>
      <c r="D7" s="377"/>
      <c r="E7" s="377"/>
      <c r="F7" s="377"/>
      <c r="G7" s="377"/>
    </row>
    <row r="8" spans="2:12" ht="8.4499999999999993" customHeight="1" thickBot="1">
      <c r="B8" s="188"/>
      <c r="C8" s="188"/>
    </row>
    <row r="9" spans="2:12" ht="21" customHeight="1" thickTop="1">
      <c r="B9" s="360" t="s">
        <v>81</v>
      </c>
      <c r="C9" s="361"/>
      <c r="D9" s="344" t="s">
        <v>157</v>
      </c>
      <c r="E9" s="345"/>
      <c r="F9" s="345"/>
      <c r="G9" s="346"/>
      <c r="H9" s="342" t="s">
        <v>168</v>
      </c>
      <c r="I9" s="342"/>
      <c r="J9" s="342"/>
      <c r="K9" s="342"/>
      <c r="L9" s="343"/>
    </row>
    <row r="10" spans="2:12" ht="69.75" customHeight="1">
      <c r="B10" s="237" t="s">
        <v>82</v>
      </c>
      <c r="C10" s="238" t="s">
        <v>105</v>
      </c>
      <c r="D10" s="232" t="s">
        <v>158</v>
      </c>
      <c r="E10" s="235" t="s">
        <v>261</v>
      </c>
      <c r="F10" s="148" t="s">
        <v>166</v>
      </c>
      <c r="G10" s="173" t="s">
        <v>167</v>
      </c>
      <c r="H10" s="233" t="s">
        <v>169</v>
      </c>
      <c r="I10" s="236" t="s">
        <v>170</v>
      </c>
      <c r="J10" s="234" t="s">
        <v>171</v>
      </c>
      <c r="K10" s="234" t="s">
        <v>172</v>
      </c>
      <c r="L10" s="239" t="s">
        <v>173</v>
      </c>
    </row>
    <row r="11" spans="2:12" s="12" customFormat="1" ht="23.1" customHeight="1">
      <c r="B11" s="358" t="s">
        <v>83</v>
      </c>
      <c r="C11" s="359"/>
      <c r="D11" s="174"/>
      <c r="E11" s="86"/>
      <c r="F11" s="84"/>
      <c r="G11" s="175"/>
      <c r="H11" s="84"/>
      <c r="I11" s="84"/>
      <c r="J11" s="85"/>
      <c r="K11" s="84"/>
      <c r="L11" s="189"/>
    </row>
    <row r="12" spans="2:12" s="3" customFormat="1" ht="51.75" customHeight="1">
      <c r="B12" s="350" t="s">
        <v>84</v>
      </c>
      <c r="C12" s="165" t="s">
        <v>106</v>
      </c>
      <c r="D12" s="176" t="s">
        <v>159</v>
      </c>
      <c r="E12" s="11" t="s">
        <v>159</v>
      </c>
      <c r="F12" s="14"/>
      <c r="G12" s="177"/>
      <c r="H12" s="172" t="s">
        <v>159</v>
      </c>
      <c r="I12" s="161" t="s">
        <v>159</v>
      </c>
      <c r="J12" s="161" t="s">
        <v>159</v>
      </c>
      <c r="K12" s="11" t="s">
        <v>159</v>
      </c>
      <c r="L12" s="190"/>
    </row>
    <row r="13" spans="2:12" s="3" customFormat="1" ht="261.75" customHeight="1">
      <c r="B13" s="351"/>
      <c r="C13" s="165" t="s">
        <v>107</v>
      </c>
      <c r="D13" s="176" t="s">
        <v>159</v>
      </c>
      <c r="E13" s="11" t="s">
        <v>159</v>
      </c>
      <c r="F13" s="14"/>
      <c r="G13" s="177"/>
      <c r="H13" s="172" t="s">
        <v>159</v>
      </c>
      <c r="I13" s="161" t="s">
        <v>159</v>
      </c>
      <c r="J13" s="161" t="s">
        <v>159</v>
      </c>
      <c r="K13" s="11" t="s">
        <v>159</v>
      </c>
      <c r="L13" s="191"/>
    </row>
    <row r="14" spans="2:12" s="3" customFormat="1" ht="125.25" customHeight="1">
      <c r="B14" s="352" t="s">
        <v>85</v>
      </c>
      <c r="C14" s="165" t="s">
        <v>108</v>
      </c>
      <c r="D14" s="176" t="s">
        <v>159</v>
      </c>
      <c r="E14" s="11" t="s">
        <v>159</v>
      </c>
      <c r="F14" s="14"/>
      <c r="G14" s="177"/>
      <c r="H14" s="172" t="s">
        <v>159</v>
      </c>
      <c r="I14" s="161" t="s">
        <v>159</v>
      </c>
      <c r="J14" s="161" t="s">
        <v>159</v>
      </c>
      <c r="K14" s="11" t="s">
        <v>159</v>
      </c>
      <c r="L14" s="191"/>
    </row>
    <row r="15" spans="2:12" s="3" customFormat="1" ht="79.5" customHeight="1">
      <c r="B15" s="353"/>
      <c r="C15" s="165" t="s">
        <v>109</v>
      </c>
      <c r="D15" s="176" t="s">
        <v>159</v>
      </c>
      <c r="E15" s="11" t="s">
        <v>159</v>
      </c>
      <c r="F15" s="14"/>
      <c r="G15" s="177"/>
      <c r="H15" s="172" t="s">
        <v>159</v>
      </c>
      <c r="I15" s="161" t="s">
        <v>159</v>
      </c>
      <c r="J15" s="161" t="s">
        <v>159</v>
      </c>
      <c r="K15" s="11" t="s">
        <v>159</v>
      </c>
      <c r="L15" s="191"/>
    </row>
    <row r="16" spans="2:12" s="3" customFormat="1" ht="78" customHeight="1">
      <c r="B16" s="354"/>
      <c r="C16" s="165" t="s">
        <v>110</v>
      </c>
      <c r="D16" s="176" t="s">
        <v>159</v>
      </c>
      <c r="E16" s="11" t="s">
        <v>159</v>
      </c>
      <c r="F16" s="14"/>
      <c r="G16" s="177"/>
      <c r="H16" s="172" t="s">
        <v>159</v>
      </c>
      <c r="I16" s="161" t="s">
        <v>159</v>
      </c>
      <c r="J16" s="161" t="s">
        <v>159</v>
      </c>
      <c r="K16" s="11" t="s">
        <v>159</v>
      </c>
      <c r="L16" s="191"/>
    </row>
    <row r="17" spans="2:12" s="3" customFormat="1" ht="156.75" customHeight="1">
      <c r="B17" s="192" t="s">
        <v>86</v>
      </c>
      <c r="C17" s="165" t="s">
        <v>111</v>
      </c>
      <c r="D17" s="176" t="s">
        <v>159</v>
      </c>
      <c r="E17" s="11" t="s">
        <v>159</v>
      </c>
      <c r="F17" s="14"/>
      <c r="G17" s="177"/>
      <c r="H17" s="172" t="s">
        <v>159</v>
      </c>
      <c r="I17" s="161" t="s">
        <v>159</v>
      </c>
      <c r="J17" s="161" t="s">
        <v>159</v>
      </c>
      <c r="K17" s="11" t="s">
        <v>159</v>
      </c>
      <c r="L17" s="191"/>
    </row>
    <row r="18" spans="2:12" s="13" customFormat="1" ht="23.1" customHeight="1">
      <c r="B18" s="193" t="s">
        <v>87</v>
      </c>
      <c r="C18" s="166"/>
      <c r="D18" s="178"/>
      <c r="E18" s="76"/>
      <c r="F18" s="75"/>
      <c r="G18" s="179"/>
      <c r="H18" s="76"/>
      <c r="I18" s="76"/>
      <c r="J18" s="76"/>
      <c r="K18" s="76"/>
      <c r="L18" s="194"/>
    </row>
    <row r="19" spans="2:12" s="3" customFormat="1" ht="127.5" customHeight="1">
      <c r="B19" s="352" t="s">
        <v>84</v>
      </c>
      <c r="C19" s="165" t="s">
        <v>112</v>
      </c>
      <c r="D19" s="176" t="s">
        <v>159</v>
      </c>
      <c r="E19" s="11" t="s">
        <v>159</v>
      </c>
      <c r="F19" s="14"/>
      <c r="G19" s="177"/>
      <c r="H19" s="172" t="s">
        <v>159</v>
      </c>
      <c r="I19" s="161" t="s">
        <v>159</v>
      </c>
      <c r="J19" s="161" t="s">
        <v>159</v>
      </c>
      <c r="K19" s="11" t="s">
        <v>159</v>
      </c>
      <c r="L19" s="190"/>
    </row>
    <row r="20" spans="2:12" s="3" customFormat="1" ht="48.75" customHeight="1">
      <c r="B20" s="354"/>
      <c r="C20" s="165" t="s">
        <v>113</v>
      </c>
      <c r="D20" s="176" t="s">
        <v>159</v>
      </c>
      <c r="E20" s="11" t="s">
        <v>159</v>
      </c>
      <c r="F20" s="14"/>
      <c r="G20" s="177"/>
      <c r="H20" s="172" t="s">
        <v>159</v>
      </c>
      <c r="I20" s="161" t="s">
        <v>159</v>
      </c>
      <c r="J20" s="161" t="s">
        <v>159</v>
      </c>
      <c r="K20" s="11" t="s">
        <v>159</v>
      </c>
      <c r="L20" s="191"/>
    </row>
    <row r="21" spans="2:12" s="3" customFormat="1" ht="111" customHeight="1">
      <c r="B21" s="195" t="s">
        <v>85</v>
      </c>
      <c r="C21" s="167" t="s">
        <v>114</v>
      </c>
      <c r="D21" s="176" t="s">
        <v>159</v>
      </c>
      <c r="E21" s="11" t="s">
        <v>159</v>
      </c>
      <c r="F21" s="14"/>
      <c r="G21" s="177"/>
      <c r="H21" s="172" t="s">
        <v>159</v>
      </c>
      <c r="I21" s="161" t="s">
        <v>159</v>
      </c>
      <c r="J21" s="161" t="s">
        <v>159</v>
      </c>
      <c r="K21" s="11" t="s">
        <v>159</v>
      </c>
      <c r="L21" s="191"/>
    </row>
    <row r="22" spans="2:12" s="13" customFormat="1" ht="23.1" customHeight="1">
      <c r="B22" s="196" t="s">
        <v>88</v>
      </c>
      <c r="C22" s="168"/>
      <c r="D22" s="180"/>
      <c r="E22" s="77"/>
      <c r="F22" s="78"/>
      <c r="G22" s="181"/>
      <c r="H22" s="77"/>
      <c r="I22" s="77"/>
      <c r="J22" s="77"/>
      <c r="K22" s="77"/>
      <c r="L22" s="197"/>
    </row>
    <row r="23" spans="2:12" s="3" customFormat="1" ht="66" customHeight="1">
      <c r="B23" s="198" t="s">
        <v>89</v>
      </c>
      <c r="C23" s="169" t="s">
        <v>115</v>
      </c>
      <c r="D23" s="176" t="s">
        <v>159</v>
      </c>
      <c r="E23" s="11" t="s">
        <v>159</v>
      </c>
      <c r="F23" s="14"/>
      <c r="G23" s="177"/>
      <c r="H23" s="172" t="s">
        <v>159</v>
      </c>
      <c r="I23" s="161" t="s">
        <v>159</v>
      </c>
      <c r="J23" s="161" t="s">
        <v>159</v>
      </c>
      <c r="K23" s="11" t="s">
        <v>159</v>
      </c>
      <c r="L23" s="190"/>
    </row>
    <row r="24" spans="2:12" s="3" customFormat="1" ht="45.75" customHeight="1">
      <c r="B24" s="355" t="s">
        <v>90</v>
      </c>
      <c r="C24" s="165" t="s">
        <v>116</v>
      </c>
      <c r="D24" s="176" t="s">
        <v>159</v>
      </c>
      <c r="E24" s="11" t="s">
        <v>159</v>
      </c>
      <c r="F24" s="15"/>
      <c r="G24" s="182"/>
      <c r="H24" s="172" t="s">
        <v>159</v>
      </c>
      <c r="I24" s="161" t="s">
        <v>159</v>
      </c>
      <c r="J24" s="161" t="s">
        <v>159</v>
      </c>
      <c r="K24" s="11" t="s">
        <v>159</v>
      </c>
      <c r="L24" s="191"/>
    </row>
    <row r="25" spans="2:12" s="3" customFormat="1" ht="66" customHeight="1">
      <c r="B25" s="356"/>
      <c r="C25" s="165" t="s">
        <v>117</v>
      </c>
      <c r="D25" s="176" t="s">
        <v>159</v>
      </c>
      <c r="E25" s="11" t="s">
        <v>159</v>
      </c>
      <c r="F25" s="15"/>
      <c r="G25" s="182"/>
      <c r="H25" s="172" t="s">
        <v>159</v>
      </c>
      <c r="I25" s="161" t="s">
        <v>159</v>
      </c>
      <c r="J25" s="161" t="s">
        <v>159</v>
      </c>
      <c r="K25" s="11" t="s">
        <v>159</v>
      </c>
      <c r="L25" s="191"/>
    </row>
    <row r="26" spans="2:12" s="3" customFormat="1" ht="64.5" customHeight="1">
      <c r="B26" s="199" t="s">
        <v>91</v>
      </c>
      <c r="C26" s="165" t="s">
        <v>118</v>
      </c>
      <c r="D26" s="176" t="s">
        <v>159</v>
      </c>
      <c r="E26" s="11" t="s">
        <v>159</v>
      </c>
      <c r="F26" s="15"/>
      <c r="G26" s="182"/>
      <c r="H26" s="172" t="s">
        <v>159</v>
      </c>
      <c r="I26" s="161" t="s">
        <v>159</v>
      </c>
      <c r="J26" s="161" t="s">
        <v>159</v>
      </c>
      <c r="K26" s="11" t="s">
        <v>159</v>
      </c>
      <c r="L26" s="191"/>
    </row>
    <row r="27" spans="2:12" s="3" customFormat="1" ht="66.599999999999994" customHeight="1">
      <c r="B27" s="355" t="s">
        <v>92</v>
      </c>
      <c r="C27" s="165" t="s">
        <v>119</v>
      </c>
      <c r="D27" s="176" t="s">
        <v>159</v>
      </c>
      <c r="E27" s="11" t="s">
        <v>159</v>
      </c>
      <c r="F27" s="15"/>
      <c r="G27" s="182"/>
      <c r="H27" s="172" t="s">
        <v>159</v>
      </c>
      <c r="I27" s="161" t="s">
        <v>159</v>
      </c>
      <c r="J27" s="161" t="s">
        <v>159</v>
      </c>
      <c r="K27" s="11" t="s">
        <v>159</v>
      </c>
      <c r="L27" s="191"/>
    </row>
    <row r="28" spans="2:12" s="3" customFormat="1" ht="52.5" customHeight="1">
      <c r="B28" s="357"/>
      <c r="C28" s="167" t="s">
        <v>120</v>
      </c>
      <c r="D28" s="176" t="s">
        <v>159</v>
      </c>
      <c r="E28" s="11" t="s">
        <v>159</v>
      </c>
      <c r="F28" s="15"/>
      <c r="G28" s="182"/>
      <c r="H28" s="172" t="s">
        <v>159</v>
      </c>
      <c r="I28" s="161" t="s">
        <v>159</v>
      </c>
      <c r="J28" s="161" t="s">
        <v>159</v>
      </c>
      <c r="K28" s="11" t="s">
        <v>159</v>
      </c>
      <c r="L28" s="191"/>
    </row>
    <row r="29" spans="2:12" s="13" customFormat="1" ht="23.1" customHeight="1">
      <c r="B29" s="196" t="s">
        <v>93</v>
      </c>
      <c r="C29" s="168"/>
      <c r="D29" s="180"/>
      <c r="E29" s="77"/>
      <c r="F29" s="78"/>
      <c r="G29" s="181"/>
      <c r="H29" s="77"/>
      <c r="I29" s="77"/>
      <c r="J29" s="77"/>
      <c r="K29" s="77"/>
      <c r="L29" s="197"/>
    </row>
    <row r="30" spans="2:12" s="3" customFormat="1" ht="53.25" customHeight="1">
      <c r="B30" s="200" t="s">
        <v>89</v>
      </c>
      <c r="C30" s="169" t="s">
        <v>121</v>
      </c>
      <c r="D30" s="176" t="s">
        <v>159</v>
      </c>
      <c r="E30" s="11" t="s">
        <v>159</v>
      </c>
      <c r="F30" s="79"/>
      <c r="G30" s="177"/>
      <c r="H30" s="172" t="s">
        <v>159</v>
      </c>
      <c r="I30" s="161" t="s">
        <v>159</v>
      </c>
      <c r="J30" s="161" t="s">
        <v>159</v>
      </c>
      <c r="K30" s="11" t="s">
        <v>159</v>
      </c>
      <c r="L30" s="190"/>
    </row>
    <row r="31" spans="2:12" s="3" customFormat="1" ht="35.25" customHeight="1">
      <c r="B31" s="347" t="s">
        <v>90</v>
      </c>
      <c r="C31" s="165" t="s">
        <v>122</v>
      </c>
      <c r="D31" s="176" t="s">
        <v>159</v>
      </c>
      <c r="E31" s="11" t="s">
        <v>159</v>
      </c>
      <c r="F31" s="15"/>
      <c r="G31" s="182"/>
      <c r="H31" s="172" t="s">
        <v>159</v>
      </c>
      <c r="I31" s="161" t="s">
        <v>159</v>
      </c>
      <c r="J31" s="161" t="s">
        <v>159</v>
      </c>
      <c r="K31" s="11" t="s">
        <v>159</v>
      </c>
      <c r="L31" s="191"/>
    </row>
    <row r="32" spans="2:12" s="3" customFormat="1" ht="39" customHeight="1">
      <c r="B32" s="348"/>
      <c r="C32" s="165" t="s">
        <v>123</v>
      </c>
      <c r="D32" s="176" t="s">
        <v>159</v>
      </c>
      <c r="E32" s="11" t="s">
        <v>159</v>
      </c>
      <c r="F32" s="15"/>
      <c r="G32" s="182"/>
      <c r="H32" s="172" t="s">
        <v>159</v>
      </c>
      <c r="I32" s="161" t="s">
        <v>159</v>
      </c>
      <c r="J32" s="161" t="s">
        <v>159</v>
      </c>
      <c r="K32" s="11" t="s">
        <v>159</v>
      </c>
      <c r="L32" s="191"/>
    </row>
    <row r="33" spans="2:12" s="3" customFormat="1" ht="94.5" customHeight="1">
      <c r="B33" s="348"/>
      <c r="C33" s="165" t="s">
        <v>124</v>
      </c>
      <c r="D33" s="176" t="s">
        <v>159</v>
      </c>
      <c r="E33" s="11" t="s">
        <v>159</v>
      </c>
      <c r="F33" s="15"/>
      <c r="G33" s="182"/>
      <c r="H33" s="172" t="s">
        <v>159</v>
      </c>
      <c r="I33" s="161" t="s">
        <v>159</v>
      </c>
      <c r="J33" s="161" t="s">
        <v>159</v>
      </c>
      <c r="K33" s="11" t="s">
        <v>159</v>
      </c>
      <c r="L33" s="191"/>
    </row>
    <row r="34" spans="2:12" s="3" customFormat="1" ht="83.1" customHeight="1">
      <c r="B34" s="349"/>
      <c r="C34" s="165" t="s">
        <v>125</v>
      </c>
      <c r="D34" s="176" t="s">
        <v>159</v>
      </c>
      <c r="E34" s="11" t="s">
        <v>159</v>
      </c>
      <c r="F34" s="15"/>
      <c r="G34" s="182"/>
      <c r="H34" s="172" t="s">
        <v>159</v>
      </c>
      <c r="I34" s="161" t="s">
        <v>159</v>
      </c>
      <c r="J34" s="161" t="s">
        <v>159</v>
      </c>
      <c r="K34" s="11" t="s">
        <v>159</v>
      </c>
      <c r="L34" s="191"/>
    </row>
    <row r="35" spans="2:12" s="3" customFormat="1" ht="37.5" customHeight="1">
      <c r="B35" s="347" t="s">
        <v>91</v>
      </c>
      <c r="C35" s="165" t="s">
        <v>126</v>
      </c>
      <c r="D35" s="176" t="s">
        <v>159</v>
      </c>
      <c r="E35" s="11" t="s">
        <v>159</v>
      </c>
      <c r="F35" s="15"/>
      <c r="G35" s="182"/>
      <c r="H35" s="172" t="s">
        <v>159</v>
      </c>
      <c r="I35" s="161" t="s">
        <v>159</v>
      </c>
      <c r="J35" s="161" t="s">
        <v>159</v>
      </c>
      <c r="K35" s="11" t="s">
        <v>159</v>
      </c>
      <c r="L35" s="191"/>
    </row>
    <row r="36" spans="2:12" s="3" customFormat="1" ht="39.75" customHeight="1">
      <c r="B36" s="348"/>
      <c r="C36" s="165" t="s">
        <v>127</v>
      </c>
      <c r="D36" s="176" t="s">
        <v>159</v>
      </c>
      <c r="E36" s="11" t="s">
        <v>159</v>
      </c>
      <c r="F36" s="15"/>
      <c r="G36" s="182"/>
      <c r="H36" s="172" t="s">
        <v>159</v>
      </c>
      <c r="I36" s="161" t="s">
        <v>159</v>
      </c>
      <c r="J36" s="161" t="s">
        <v>159</v>
      </c>
      <c r="K36" s="11" t="s">
        <v>159</v>
      </c>
      <c r="L36" s="191"/>
    </row>
    <row r="37" spans="2:12" s="3" customFormat="1" ht="38.25" customHeight="1">
      <c r="B37" s="349"/>
      <c r="C37" s="165" t="s">
        <v>128</v>
      </c>
      <c r="D37" s="176" t="s">
        <v>159</v>
      </c>
      <c r="E37" s="11" t="s">
        <v>159</v>
      </c>
      <c r="F37" s="15"/>
      <c r="G37" s="182"/>
      <c r="H37" s="172" t="s">
        <v>159</v>
      </c>
      <c r="I37" s="161" t="s">
        <v>159</v>
      </c>
      <c r="J37" s="161" t="s">
        <v>159</v>
      </c>
      <c r="K37" s="11" t="s">
        <v>159</v>
      </c>
      <c r="L37" s="191"/>
    </row>
    <row r="38" spans="2:12" s="3" customFormat="1" ht="35.25" customHeight="1">
      <c r="B38" s="347" t="s">
        <v>94</v>
      </c>
      <c r="C38" s="165" t="s">
        <v>129</v>
      </c>
      <c r="D38" s="176" t="s">
        <v>159</v>
      </c>
      <c r="E38" s="11" t="s">
        <v>159</v>
      </c>
      <c r="F38" s="15"/>
      <c r="G38" s="182"/>
      <c r="H38" s="172" t="s">
        <v>159</v>
      </c>
      <c r="I38" s="161" t="s">
        <v>159</v>
      </c>
      <c r="J38" s="161" t="s">
        <v>159</v>
      </c>
      <c r="K38" s="11" t="s">
        <v>159</v>
      </c>
      <c r="L38" s="191"/>
    </row>
    <row r="39" spans="2:12" s="3" customFormat="1" ht="40.5" customHeight="1">
      <c r="B39" s="348"/>
      <c r="C39" s="165" t="s">
        <v>130</v>
      </c>
      <c r="D39" s="176" t="s">
        <v>159</v>
      </c>
      <c r="E39" s="11" t="s">
        <v>159</v>
      </c>
      <c r="F39" s="15"/>
      <c r="G39" s="182"/>
      <c r="H39" s="172" t="s">
        <v>159</v>
      </c>
      <c r="I39" s="161" t="s">
        <v>159</v>
      </c>
      <c r="J39" s="161" t="s">
        <v>159</v>
      </c>
      <c r="K39" s="11" t="s">
        <v>159</v>
      </c>
      <c r="L39" s="191"/>
    </row>
    <row r="40" spans="2:12" s="3" customFormat="1" ht="33.75" customHeight="1">
      <c r="B40" s="349"/>
      <c r="C40" s="165" t="s">
        <v>131</v>
      </c>
      <c r="D40" s="176" t="s">
        <v>159</v>
      </c>
      <c r="E40" s="11" t="s">
        <v>159</v>
      </c>
      <c r="F40" s="15"/>
      <c r="G40" s="182"/>
      <c r="H40" s="172" t="s">
        <v>159</v>
      </c>
      <c r="I40" s="161" t="s">
        <v>159</v>
      </c>
      <c r="J40" s="161" t="s">
        <v>159</v>
      </c>
      <c r="K40" s="11" t="s">
        <v>159</v>
      </c>
      <c r="L40" s="191"/>
    </row>
    <row r="41" spans="2:12" s="3" customFormat="1" ht="25.5" customHeight="1">
      <c r="B41" s="347" t="s">
        <v>92</v>
      </c>
      <c r="C41" s="165" t="s">
        <v>132</v>
      </c>
      <c r="D41" s="176" t="s">
        <v>159</v>
      </c>
      <c r="E41" s="11" t="s">
        <v>159</v>
      </c>
      <c r="F41" s="15"/>
      <c r="G41" s="182"/>
      <c r="H41" s="172" t="s">
        <v>159</v>
      </c>
      <c r="I41" s="161" t="s">
        <v>159</v>
      </c>
      <c r="J41" s="161" t="s">
        <v>159</v>
      </c>
      <c r="K41" s="11" t="s">
        <v>159</v>
      </c>
      <c r="L41" s="191"/>
    </row>
    <row r="42" spans="2:12" s="3" customFormat="1" ht="54.75" customHeight="1">
      <c r="B42" s="348"/>
      <c r="C42" s="165" t="s">
        <v>133</v>
      </c>
      <c r="D42" s="176" t="s">
        <v>159</v>
      </c>
      <c r="E42" s="11" t="s">
        <v>159</v>
      </c>
      <c r="F42" s="15"/>
      <c r="G42" s="182"/>
      <c r="H42" s="172" t="s">
        <v>159</v>
      </c>
      <c r="I42" s="161" t="s">
        <v>159</v>
      </c>
      <c r="J42" s="161" t="s">
        <v>159</v>
      </c>
      <c r="K42" s="11" t="s">
        <v>159</v>
      </c>
      <c r="L42" s="191"/>
    </row>
    <row r="43" spans="2:12" s="3" customFormat="1" ht="68.45" customHeight="1">
      <c r="B43" s="348"/>
      <c r="C43" s="167" t="s">
        <v>134</v>
      </c>
      <c r="D43" s="176" t="s">
        <v>159</v>
      </c>
      <c r="E43" s="11" t="s">
        <v>159</v>
      </c>
      <c r="F43" s="15"/>
      <c r="G43" s="182"/>
      <c r="H43" s="172" t="s">
        <v>159</v>
      </c>
      <c r="I43" s="161" t="s">
        <v>159</v>
      </c>
      <c r="J43" s="161" t="s">
        <v>159</v>
      </c>
      <c r="K43" s="11" t="s">
        <v>159</v>
      </c>
      <c r="L43" s="191"/>
    </row>
    <row r="44" spans="2:12" s="13" customFormat="1" ht="23.1" customHeight="1">
      <c r="B44" s="201" t="s">
        <v>95</v>
      </c>
      <c r="C44" s="170"/>
      <c r="D44" s="183"/>
      <c r="E44" s="80"/>
      <c r="F44" s="81"/>
      <c r="G44" s="184"/>
      <c r="H44" s="80"/>
      <c r="I44" s="80"/>
      <c r="J44" s="80"/>
      <c r="K44" s="80"/>
      <c r="L44" s="202"/>
    </row>
    <row r="45" spans="2:12" s="3" customFormat="1" ht="48" customHeight="1">
      <c r="B45" s="203" t="s">
        <v>96</v>
      </c>
      <c r="C45" s="169" t="s">
        <v>135</v>
      </c>
      <c r="D45" s="176" t="s">
        <v>159</v>
      </c>
      <c r="E45" s="11" t="s">
        <v>159</v>
      </c>
      <c r="F45" s="14"/>
      <c r="G45" s="177"/>
      <c r="H45" s="172" t="s">
        <v>159</v>
      </c>
      <c r="I45" s="161" t="s">
        <v>159</v>
      </c>
      <c r="J45" s="161" t="s">
        <v>159</v>
      </c>
      <c r="K45" s="11" t="s">
        <v>159</v>
      </c>
      <c r="L45" s="190"/>
    </row>
    <row r="46" spans="2:12" s="3" customFormat="1" ht="47.45" customHeight="1">
      <c r="B46" s="204" t="s">
        <v>97</v>
      </c>
      <c r="C46" s="167" t="s">
        <v>136</v>
      </c>
      <c r="D46" s="176" t="s">
        <v>159</v>
      </c>
      <c r="E46" s="11" t="s">
        <v>159</v>
      </c>
      <c r="F46" s="15"/>
      <c r="G46" s="182"/>
      <c r="H46" s="172" t="s">
        <v>159</v>
      </c>
      <c r="I46" s="161" t="s">
        <v>159</v>
      </c>
      <c r="J46" s="161" t="s">
        <v>159</v>
      </c>
      <c r="K46" s="11" t="s">
        <v>159</v>
      </c>
      <c r="L46" s="191"/>
    </row>
    <row r="47" spans="2:12" s="13" customFormat="1" ht="23.1" customHeight="1">
      <c r="B47" s="201" t="s">
        <v>98</v>
      </c>
      <c r="C47" s="170"/>
      <c r="D47" s="183"/>
      <c r="E47" s="80"/>
      <c r="F47" s="81"/>
      <c r="G47" s="184"/>
      <c r="H47" s="80"/>
      <c r="I47" s="80"/>
      <c r="J47" s="80"/>
      <c r="K47" s="80"/>
      <c r="L47" s="202"/>
    </row>
    <row r="48" spans="2:12" s="3" customFormat="1" ht="55.5" customHeight="1">
      <c r="B48" s="363" t="s">
        <v>96</v>
      </c>
      <c r="C48" s="169" t="s">
        <v>137</v>
      </c>
      <c r="D48" s="176" t="s">
        <v>159</v>
      </c>
      <c r="E48" s="11" t="s">
        <v>159</v>
      </c>
      <c r="F48" s="14"/>
      <c r="G48" s="177"/>
      <c r="H48" s="172" t="s">
        <v>159</v>
      </c>
      <c r="I48" s="161" t="s">
        <v>159</v>
      </c>
      <c r="J48" s="161" t="s">
        <v>159</v>
      </c>
      <c r="K48" s="11" t="s">
        <v>159</v>
      </c>
      <c r="L48" s="190"/>
    </row>
    <row r="49" spans="2:12" s="3" customFormat="1" ht="39" customHeight="1">
      <c r="B49" s="363"/>
      <c r="C49" s="165" t="s">
        <v>138</v>
      </c>
      <c r="D49" s="176" t="s">
        <v>159</v>
      </c>
      <c r="E49" s="11" t="s">
        <v>159</v>
      </c>
      <c r="F49" s="15"/>
      <c r="G49" s="182"/>
      <c r="H49" s="172" t="s">
        <v>159</v>
      </c>
      <c r="I49" s="161" t="s">
        <v>159</v>
      </c>
      <c r="J49" s="161" t="s">
        <v>159</v>
      </c>
      <c r="K49" s="11" t="s">
        <v>159</v>
      </c>
      <c r="L49" s="191"/>
    </row>
    <row r="50" spans="2:12" s="3" customFormat="1" ht="39" customHeight="1">
      <c r="B50" s="363"/>
      <c r="C50" s="165" t="s">
        <v>139</v>
      </c>
      <c r="D50" s="176" t="s">
        <v>159</v>
      </c>
      <c r="E50" s="11" t="s">
        <v>159</v>
      </c>
      <c r="F50" s="15"/>
      <c r="G50" s="182"/>
      <c r="H50" s="172" t="s">
        <v>159</v>
      </c>
      <c r="I50" s="161" t="s">
        <v>159</v>
      </c>
      <c r="J50" s="161" t="s">
        <v>159</v>
      </c>
      <c r="K50" s="11" t="s">
        <v>159</v>
      </c>
      <c r="L50" s="191"/>
    </row>
    <row r="51" spans="2:12" s="3" customFormat="1" ht="43.5" customHeight="1">
      <c r="B51" s="363"/>
      <c r="C51" s="165" t="s">
        <v>140</v>
      </c>
      <c r="D51" s="176" t="s">
        <v>159</v>
      </c>
      <c r="E51" s="11" t="s">
        <v>159</v>
      </c>
      <c r="F51" s="15"/>
      <c r="G51" s="182"/>
      <c r="H51" s="172" t="s">
        <v>159</v>
      </c>
      <c r="I51" s="161" t="s">
        <v>159</v>
      </c>
      <c r="J51" s="161" t="s">
        <v>159</v>
      </c>
      <c r="K51" s="11" t="s">
        <v>159</v>
      </c>
      <c r="L51" s="191"/>
    </row>
    <row r="52" spans="2:12" s="3" customFormat="1" ht="42.75" customHeight="1">
      <c r="B52" s="369"/>
      <c r="C52" s="165" t="s">
        <v>141</v>
      </c>
      <c r="D52" s="176" t="s">
        <v>159</v>
      </c>
      <c r="E52" s="11" t="s">
        <v>159</v>
      </c>
      <c r="F52" s="15"/>
      <c r="G52" s="182"/>
      <c r="H52" s="172" t="s">
        <v>159</v>
      </c>
      <c r="I52" s="161" t="s">
        <v>159</v>
      </c>
      <c r="J52" s="161" t="s">
        <v>159</v>
      </c>
      <c r="K52" s="11" t="s">
        <v>159</v>
      </c>
      <c r="L52" s="191"/>
    </row>
    <row r="53" spans="2:12" s="3" customFormat="1" ht="39" customHeight="1">
      <c r="B53" s="362" t="s">
        <v>97</v>
      </c>
      <c r="C53" s="165" t="s">
        <v>142</v>
      </c>
      <c r="D53" s="176" t="s">
        <v>159</v>
      </c>
      <c r="E53" s="11" t="s">
        <v>159</v>
      </c>
      <c r="F53" s="15"/>
      <c r="G53" s="182"/>
      <c r="H53" s="172" t="s">
        <v>159</v>
      </c>
      <c r="I53" s="161" t="s">
        <v>159</v>
      </c>
      <c r="J53" s="161" t="s">
        <v>159</v>
      </c>
      <c r="K53" s="11" t="s">
        <v>159</v>
      </c>
      <c r="L53" s="191"/>
    </row>
    <row r="54" spans="2:12" s="3" customFormat="1" ht="39" customHeight="1">
      <c r="B54" s="363"/>
      <c r="C54" s="165" t="s">
        <v>143</v>
      </c>
      <c r="D54" s="176" t="s">
        <v>159</v>
      </c>
      <c r="E54" s="11" t="s">
        <v>159</v>
      </c>
      <c r="F54" s="15"/>
      <c r="G54" s="182"/>
      <c r="H54" s="172" t="s">
        <v>159</v>
      </c>
      <c r="I54" s="161" t="s">
        <v>159</v>
      </c>
      <c r="J54" s="161" t="s">
        <v>159</v>
      </c>
      <c r="K54" s="11" t="s">
        <v>159</v>
      </c>
      <c r="L54" s="191"/>
    </row>
    <row r="55" spans="2:12" s="3" customFormat="1" ht="40.5" customHeight="1">
      <c r="B55" s="363"/>
      <c r="C55" s="165" t="s">
        <v>144</v>
      </c>
      <c r="D55" s="176" t="s">
        <v>159</v>
      </c>
      <c r="E55" s="11" t="s">
        <v>159</v>
      </c>
      <c r="F55" s="15"/>
      <c r="G55" s="182"/>
      <c r="H55" s="172" t="s">
        <v>159</v>
      </c>
      <c r="I55" s="161" t="s">
        <v>159</v>
      </c>
      <c r="J55" s="161" t="s">
        <v>159</v>
      </c>
      <c r="K55" s="11" t="s">
        <v>159</v>
      </c>
      <c r="L55" s="191"/>
    </row>
    <row r="56" spans="2:12" s="3" customFormat="1" ht="39" customHeight="1">
      <c r="B56" s="369"/>
      <c r="C56" s="165" t="s">
        <v>145</v>
      </c>
      <c r="D56" s="176" t="s">
        <v>159</v>
      </c>
      <c r="E56" s="11" t="s">
        <v>159</v>
      </c>
      <c r="F56" s="15"/>
      <c r="G56" s="182"/>
      <c r="H56" s="172" t="s">
        <v>159</v>
      </c>
      <c r="I56" s="161" t="s">
        <v>159</v>
      </c>
      <c r="J56" s="161" t="s">
        <v>159</v>
      </c>
      <c r="K56" s="11" t="s">
        <v>159</v>
      </c>
      <c r="L56" s="191"/>
    </row>
    <row r="57" spans="2:12" s="3" customFormat="1" ht="39" customHeight="1">
      <c r="B57" s="362" t="s">
        <v>99</v>
      </c>
      <c r="C57" s="165" t="s">
        <v>146</v>
      </c>
      <c r="D57" s="176" t="s">
        <v>159</v>
      </c>
      <c r="E57" s="11" t="s">
        <v>159</v>
      </c>
      <c r="F57" s="15"/>
      <c r="G57" s="182"/>
      <c r="H57" s="172" t="s">
        <v>159</v>
      </c>
      <c r="I57" s="161" t="s">
        <v>159</v>
      </c>
      <c r="J57" s="161" t="s">
        <v>159</v>
      </c>
      <c r="K57" s="11" t="s">
        <v>159</v>
      </c>
      <c r="L57" s="191"/>
    </row>
    <row r="58" spans="2:12" s="3" customFormat="1" ht="54.95" customHeight="1">
      <c r="B58" s="363"/>
      <c r="C58" s="167" t="s">
        <v>147</v>
      </c>
      <c r="D58" s="176" t="s">
        <v>159</v>
      </c>
      <c r="E58" s="11" t="s">
        <v>159</v>
      </c>
      <c r="F58" s="34"/>
      <c r="G58" s="185"/>
      <c r="H58" s="172" t="s">
        <v>159</v>
      </c>
      <c r="I58" s="161" t="s">
        <v>159</v>
      </c>
      <c r="J58" s="161" t="s">
        <v>159</v>
      </c>
      <c r="K58" s="35" t="s">
        <v>159</v>
      </c>
      <c r="L58" s="191"/>
    </row>
    <row r="59" spans="2:12" s="13" customFormat="1" ht="23.1" customHeight="1">
      <c r="B59" s="205" t="s">
        <v>100</v>
      </c>
      <c r="C59" s="171"/>
      <c r="D59" s="186"/>
      <c r="E59" s="83"/>
      <c r="F59" s="82"/>
      <c r="G59" s="187"/>
      <c r="H59" s="83"/>
      <c r="I59" s="83"/>
      <c r="J59" s="83"/>
      <c r="K59" s="83"/>
      <c r="L59" s="206"/>
    </row>
    <row r="60" spans="2:12" s="3" customFormat="1" ht="51" customHeight="1">
      <c r="B60" s="207" t="s">
        <v>101</v>
      </c>
      <c r="C60" s="169" t="s">
        <v>148</v>
      </c>
      <c r="D60" s="176" t="s">
        <v>159</v>
      </c>
      <c r="E60" s="11" t="s">
        <v>159</v>
      </c>
      <c r="F60" s="14"/>
      <c r="G60" s="177"/>
      <c r="H60" s="172" t="s">
        <v>159</v>
      </c>
      <c r="I60" s="161" t="s">
        <v>159</v>
      </c>
      <c r="J60" s="161" t="s">
        <v>159</v>
      </c>
      <c r="K60" s="11" t="s">
        <v>159</v>
      </c>
      <c r="L60" s="190"/>
    </row>
    <row r="61" spans="2:12" s="3" customFormat="1" ht="48" customHeight="1">
      <c r="B61" s="208" t="s">
        <v>102</v>
      </c>
      <c r="C61" s="165" t="s">
        <v>149</v>
      </c>
      <c r="D61" s="176" t="s">
        <v>159</v>
      </c>
      <c r="E61" s="11" t="s">
        <v>159</v>
      </c>
      <c r="F61" s="15"/>
      <c r="G61" s="182"/>
      <c r="H61" s="172" t="s">
        <v>159</v>
      </c>
      <c r="I61" s="161" t="s">
        <v>159</v>
      </c>
      <c r="J61" s="161" t="s">
        <v>159</v>
      </c>
      <c r="K61" s="11" t="s">
        <v>159</v>
      </c>
      <c r="L61" s="191"/>
    </row>
    <row r="62" spans="2:12" s="3" customFormat="1" ht="57.75" customHeight="1">
      <c r="B62" s="364" t="s">
        <v>103</v>
      </c>
      <c r="C62" s="165" t="s">
        <v>150</v>
      </c>
      <c r="D62" s="176" t="s">
        <v>159</v>
      </c>
      <c r="E62" s="11" t="s">
        <v>159</v>
      </c>
      <c r="F62" s="15"/>
      <c r="G62" s="182"/>
      <c r="H62" s="172" t="s">
        <v>159</v>
      </c>
      <c r="I62" s="161" t="s">
        <v>159</v>
      </c>
      <c r="J62" s="161" t="s">
        <v>159</v>
      </c>
      <c r="K62" s="11" t="s">
        <v>159</v>
      </c>
      <c r="L62" s="191"/>
    </row>
    <row r="63" spans="2:12" s="3" customFormat="1" ht="57" customHeight="1">
      <c r="B63" s="365"/>
      <c r="C63" s="167" t="s">
        <v>151</v>
      </c>
      <c r="D63" s="176" t="s">
        <v>159</v>
      </c>
      <c r="E63" s="11" t="s">
        <v>159</v>
      </c>
      <c r="F63" s="15"/>
      <c r="G63" s="182"/>
      <c r="H63" s="172" t="s">
        <v>159</v>
      </c>
      <c r="I63" s="161" t="s">
        <v>159</v>
      </c>
      <c r="J63" s="161" t="s">
        <v>159</v>
      </c>
      <c r="K63" s="11" t="s">
        <v>159</v>
      </c>
      <c r="L63" s="191"/>
    </row>
    <row r="64" spans="2:12" s="13" customFormat="1" ht="23.1" customHeight="1">
      <c r="B64" s="205" t="s">
        <v>104</v>
      </c>
      <c r="C64" s="171"/>
      <c r="D64" s="186"/>
      <c r="E64" s="83"/>
      <c r="F64" s="82"/>
      <c r="G64" s="187"/>
      <c r="H64" s="83"/>
      <c r="I64" s="83"/>
      <c r="J64" s="83"/>
      <c r="K64" s="83"/>
      <c r="L64" s="206"/>
    </row>
    <row r="65" spans="2:12" s="3" customFormat="1" ht="39" customHeight="1">
      <c r="B65" s="366" t="s">
        <v>101</v>
      </c>
      <c r="C65" s="169" t="s">
        <v>152</v>
      </c>
      <c r="D65" s="176" t="s">
        <v>159</v>
      </c>
      <c r="E65" s="11" t="s">
        <v>159</v>
      </c>
      <c r="F65" s="14"/>
      <c r="G65" s="177"/>
      <c r="H65" s="172" t="s">
        <v>159</v>
      </c>
      <c r="I65" s="161" t="s">
        <v>159</v>
      </c>
      <c r="J65" s="161" t="s">
        <v>159</v>
      </c>
      <c r="K65" s="11" t="s">
        <v>159</v>
      </c>
      <c r="L65" s="190"/>
    </row>
    <row r="66" spans="2:12" s="3" customFormat="1" ht="60" customHeight="1">
      <c r="B66" s="366"/>
      <c r="C66" s="165" t="s">
        <v>153</v>
      </c>
      <c r="D66" s="176" t="s">
        <v>159</v>
      </c>
      <c r="E66" s="11" t="s">
        <v>159</v>
      </c>
      <c r="F66" s="15"/>
      <c r="G66" s="182"/>
      <c r="H66" s="172" t="s">
        <v>159</v>
      </c>
      <c r="I66" s="161" t="s">
        <v>159</v>
      </c>
      <c r="J66" s="161" t="s">
        <v>159</v>
      </c>
      <c r="K66" s="11" t="s">
        <v>159</v>
      </c>
      <c r="L66" s="191"/>
    </row>
    <row r="67" spans="2:12" s="3" customFormat="1" ht="39" customHeight="1">
      <c r="B67" s="367" t="s">
        <v>102</v>
      </c>
      <c r="C67" s="165" t="s">
        <v>154</v>
      </c>
      <c r="D67" s="176" t="s">
        <v>159</v>
      </c>
      <c r="E67" s="11" t="s">
        <v>159</v>
      </c>
      <c r="F67" s="15"/>
      <c r="G67" s="182"/>
      <c r="H67" s="172" t="s">
        <v>159</v>
      </c>
      <c r="I67" s="161" t="s">
        <v>159</v>
      </c>
      <c r="J67" s="161" t="s">
        <v>159</v>
      </c>
      <c r="K67" s="11" t="s">
        <v>159</v>
      </c>
      <c r="L67" s="191"/>
    </row>
    <row r="68" spans="2:12" s="3" customFormat="1" ht="37.5" customHeight="1">
      <c r="B68" s="368"/>
      <c r="C68" s="165" t="s">
        <v>155</v>
      </c>
      <c r="D68" s="176" t="s">
        <v>159</v>
      </c>
      <c r="E68" s="11" t="s">
        <v>159</v>
      </c>
      <c r="F68" s="15"/>
      <c r="G68" s="182"/>
      <c r="H68" s="172" t="s">
        <v>159</v>
      </c>
      <c r="I68" s="161" t="s">
        <v>159</v>
      </c>
      <c r="J68" s="161" t="s">
        <v>159</v>
      </c>
      <c r="K68" s="11" t="s">
        <v>159</v>
      </c>
      <c r="L68" s="191"/>
    </row>
    <row r="69" spans="2:12" s="3" customFormat="1" ht="46.5" customHeight="1" thickBot="1">
      <c r="B69" s="209" t="s">
        <v>103</v>
      </c>
      <c r="C69" s="210" t="s">
        <v>156</v>
      </c>
      <c r="D69" s="211" t="s">
        <v>159</v>
      </c>
      <c r="E69" s="212" t="s">
        <v>159</v>
      </c>
      <c r="F69" s="213"/>
      <c r="G69" s="214"/>
      <c r="H69" s="215" t="s">
        <v>159</v>
      </c>
      <c r="I69" s="216" t="s">
        <v>159</v>
      </c>
      <c r="J69" s="216" t="s">
        <v>159</v>
      </c>
      <c r="K69" s="212" t="s">
        <v>159</v>
      </c>
      <c r="L69" s="217"/>
    </row>
    <row r="70" spans="2:12" ht="15.75" thickTop="1"/>
  </sheetData>
  <sheetProtection formatCells="0" formatColumns="0" formatRows="0"/>
  <mergeCells count="24">
    <mergeCell ref="B35:B37"/>
    <mergeCell ref="B38:B40"/>
    <mergeCell ref="B41:B43"/>
    <mergeCell ref="F2:G2"/>
    <mergeCell ref="F3:G3"/>
    <mergeCell ref="F4:G4"/>
    <mergeCell ref="B2:C4"/>
    <mergeCell ref="B7:G7"/>
    <mergeCell ref="B57:B58"/>
    <mergeCell ref="B62:B63"/>
    <mergeCell ref="B65:B66"/>
    <mergeCell ref="B67:B68"/>
    <mergeCell ref="B48:B52"/>
    <mergeCell ref="B53:B56"/>
    <mergeCell ref="H9:L9"/>
    <mergeCell ref="D9:G9"/>
    <mergeCell ref="B31:B34"/>
    <mergeCell ref="B12:B13"/>
    <mergeCell ref="B14:B16"/>
    <mergeCell ref="B19:B20"/>
    <mergeCell ref="B24:B25"/>
    <mergeCell ref="B27:B28"/>
    <mergeCell ref="B11:C11"/>
    <mergeCell ref="B9:C9"/>
  </mergeCells>
  <phoneticPr fontId="12" type="noConversion"/>
  <dataValidations count="4">
    <dataValidation type="list" allowBlank="1" showInputMessage="1" showErrorMessage="1" sqref="K12:K17 K60:K63 K19:K21 K23:K28 K30:K43 K45:K46 K48:K58 K65:K69 D60:D63 E23:E25 D48:E58 D23:D27 D30:E43 D45:D46 D19:E21 D28:E28 D12:E17 D65:E69" xr:uid="{00000000-0002-0000-0100-000000000000}">
      <mc:AlternateContent xmlns:x12ac="http://schemas.microsoft.com/office/spreadsheetml/2011/1/ac" xmlns:mc="http://schemas.openxmlformats.org/markup-compatibility/2006">
        <mc:Choice Requires="x12ac">
          <x12ac:list>"Оберіть, будь ласка", Так, Ні, Не застосовно, Необхідне підтвердження</x12ac:list>
        </mc:Choice>
        <mc:Fallback>
          <formula1>"Оберіть, будь ласка, Так, Ні, Не застосовно, Необхідне підтвердження"</formula1>
        </mc:Fallback>
      </mc:AlternateContent>
    </dataValidation>
    <dataValidation type="list" allowBlank="1" showInputMessage="1" showErrorMessage="1" sqref="E45:E46 E60:E63 E26:E27" xr:uid="{00000000-0002-0000-0100-000001000000}">
      <formula1>"Please select, Yes, No, Partly, Not applicable, To be confirmed"</formula1>
    </dataValidation>
    <dataValidation type="list" allowBlank="1" showInputMessage="1" showErrorMessage="1" sqref="H12:J17 H19:J21 H23:J28 H30:J43 H45:J46 H48:J58 H60:J63 H65:J69" xr:uid="{00000000-0002-0000-0100-000002000000}">
      <mc:AlternateContent xmlns:x12ac="http://schemas.microsoft.com/office/spreadsheetml/2011/1/ac" xmlns:mc="http://schemas.openxmlformats.org/markup-compatibility/2006">
        <mc:Choice Requires="x12ac">
          <x12ac:list>"Оберіть, будь ласка", Високий, Середній, Низький, Не застосовно, Необхідне підтвердження</x12ac:list>
        </mc:Choice>
        <mc:Fallback>
          <formula1>"Оберіть, будь ласка, Високий, Середній, Низький, Не застосовно, Необхідне підтвердження"</formula1>
        </mc:Fallback>
      </mc:AlternateContent>
    </dataValidation>
    <dataValidation allowBlank="1" showErrorMessage="1" promptTitle="Name of industrial park" prompt="Name of industrial park" sqref="F2:G2" xr:uid="{00000000-0002-0000-0100-000003000000}"/>
  </dataValidations>
  <hyperlinks>
    <hyperlink ref="B7:G7" r:id="rId1" display="The international benchmarks included in this worksheet are based on: UNIDO, World Bank, GIZ (2017). An International Framework for Eco-Industrial Parks. Version December 2017." xr:uid="{00000000-0004-0000-0100-000000000000}"/>
  </hyperlinks>
  <pageMargins left="0.31496062992125984" right="0.31496062992125984" top="0.39370078740157483" bottom="0.39370078740157483" header="0.23622047244094491" footer="0.23622047244094491"/>
  <pageSetup paperSize="9" scale="52" orientation="landscape" r:id="rId2"/>
  <headerFooter>
    <oddFooter>&amp;CPage &amp;P of &amp;N</oddFooter>
  </headerFooter>
  <drawing r:id="rId3"/>
  <extLst>
    <ext xmlns:mx="http://schemas.microsoft.com/office/mac/excel/2008/main" uri="{64002731-A6B0-56B0-2670-7721B7C09600}">
      <mx:PLV Mode="0" OnePage="0" WScale="88"/>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K21"/>
  <sheetViews>
    <sheetView showGridLines="0" showRowColHeaders="0" zoomScale="85" zoomScaleNormal="85" workbookViewId="0">
      <pane ySplit="5" topLeftCell="A6" activePane="bottomLeft" state="frozen"/>
      <selection pane="bottomLeft" activeCell="H21" sqref="H21"/>
    </sheetView>
  </sheetViews>
  <sheetFormatPr defaultColWidth="8.7109375" defaultRowHeight="15"/>
  <cols>
    <col min="1" max="1" width="2" style="3" customWidth="1"/>
    <col min="2" max="2" width="36.5703125" style="3" customWidth="1"/>
    <col min="3" max="3" width="22.140625" style="3" customWidth="1"/>
    <col min="4" max="6" width="20.5703125" style="3" customWidth="1"/>
    <col min="7" max="7" width="24.140625" style="3" customWidth="1"/>
    <col min="8" max="13" width="20.5703125" style="3" customWidth="1"/>
    <col min="14" max="16384" width="8.7109375" style="3"/>
  </cols>
  <sheetData>
    <row r="1" spans="2:11" s="151" customFormat="1" ht="20.45" customHeight="1">
      <c r="B1" s="150" t="s">
        <v>78</v>
      </c>
    </row>
    <row r="2" spans="2:11" s="151" customFormat="1" ht="16.5" customHeight="1">
      <c r="B2" s="394" t="s">
        <v>257</v>
      </c>
      <c r="C2" s="395"/>
      <c r="D2" s="395"/>
      <c r="E2" s="152"/>
      <c r="F2" s="144" t="s">
        <v>160</v>
      </c>
      <c r="G2" s="378" t="str">
        <f>'Steps 1 &amp; 2 - Assess &amp; select'!F2</f>
        <v>Введіть назву індустріального парку:</v>
      </c>
      <c r="H2" s="379"/>
      <c r="K2" s="145"/>
    </row>
    <row r="3" spans="2:11" s="151" customFormat="1" ht="16.5" customHeight="1">
      <c r="B3" s="395"/>
      <c r="C3" s="395"/>
      <c r="D3" s="395"/>
      <c r="E3" s="152"/>
      <c r="F3" s="144" t="s">
        <v>161</v>
      </c>
      <c r="G3" s="380" t="str">
        <f>'Steps 1 &amp; 2 - Assess &amp; select'!F3</f>
        <v>Введіть дату</v>
      </c>
      <c r="H3" s="381"/>
      <c r="K3" s="145"/>
    </row>
    <row r="4" spans="2:11" s="151" customFormat="1" ht="16.5" customHeight="1">
      <c r="B4" s="395"/>
      <c r="C4" s="395"/>
      <c r="D4" s="395"/>
      <c r="E4" s="152"/>
      <c r="F4" s="144" t="s">
        <v>162</v>
      </c>
      <c r="G4" s="382" t="str">
        <f>'Steps 1 &amp; 2 - Assess &amp; select'!F4</f>
        <v>Введіть ПІБ</v>
      </c>
      <c r="H4" s="383"/>
      <c r="K4" s="145"/>
    </row>
    <row r="5" spans="2:11" s="151" customFormat="1" ht="4.5" customHeight="1">
      <c r="B5" s="147"/>
      <c r="C5" s="147"/>
      <c r="D5" s="147"/>
      <c r="E5" s="146"/>
      <c r="F5" s="146"/>
      <c r="G5" s="146"/>
      <c r="H5" s="144"/>
      <c r="I5" s="144"/>
      <c r="J5" s="144"/>
      <c r="K5" s="144"/>
    </row>
    <row r="6" spans="2:11" s="54" customFormat="1" ht="15.6" customHeight="1"/>
    <row r="7" spans="2:11" s="54" customFormat="1" ht="15.6" customHeight="1"/>
    <row r="8" spans="2:11" s="54" customFormat="1" ht="15.6" customHeight="1"/>
    <row r="9" spans="2:11" s="54" customFormat="1" ht="15.6" customHeight="1"/>
    <row r="10" spans="2:11">
      <c r="B10" s="396" t="s">
        <v>174</v>
      </c>
      <c r="C10" s="393" t="s">
        <v>176</v>
      </c>
      <c r="D10" s="393"/>
      <c r="E10" s="393"/>
      <c r="F10" s="393"/>
      <c r="G10" s="393"/>
    </row>
    <row r="11" spans="2:11">
      <c r="B11" s="397"/>
      <c r="C11" s="153" t="s">
        <v>177</v>
      </c>
      <c r="D11" s="153" t="s">
        <v>181</v>
      </c>
      <c r="E11" s="153" t="s">
        <v>183</v>
      </c>
      <c r="F11" s="226" t="s">
        <v>185</v>
      </c>
      <c r="G11" s="153" t="s">
        <v>260</v>
      </c>
    </row>
    <row r="12" spans="2:11">
      <c r="B12" s="88" t="s">
        <v>60</v>
      </c>
      <c r="C12" s="87">
        <f>COUNTIF('Steps 1 &amp; 2 - Assess &amp; select'!D12:D21,"Так")</f>
        <v>0</v>
      </c>
      <c r="D12" s="87">
        <f>COUNTIF('Steps 1 &amp; 2 - Assess &amp; select'!D12:D21,"Частково")</f>
        <v>0</v>
      </c>
      <c r="E12" s="87">
        <f>COUNTIF('Steps 1 &amp; 2 - Assess &amp; select'!D12:D21,"Ні")</f>
        <v>0</v>
      </c>
      <c r="F12" s="87">
        <f>COUNTIF('Steps 1 &amp; 2 - Assess &amp; select'!D12:D21,"Необхідне підтвердження")</f>
        <v>0</v>
      </c>
      <c r="G12" s="87">
        <f>COUNTIF('Steps 1 &amp; 2 - Assess &amp; select'!D12:D21,"Не застосовно")</f>
        <v>0</v>
      </c>
    </row>
    <row r="13" spans="2:11">
      <c r="B13" s="88" t="s">
        <v>253</v>
      </c>
      <c r="C13" s="87">
        <f>COUNTIF('Steps 1 &amp; 2 - Assess &amp; select'!D23:D43,"Так")</f>
        <v>0</v>
      </c>
      <c r="D13" s="87">
        <f>COUNTIF('Steps 1 &amp; 2 - Assess &amp; select'!D23:D43,"Частково")</f>
        <v>0</v>
      </c>
      <c r="E13" s="87">
        <f>COUNTIF('Steps 1 &amp; 2 - Assess &amp; select'!D23:D43,"Ні")</f>
        <v>0</v>
      </c>
      <c r="F13" s="87">
        <f>COUNTIF('Steps 1 &amp; 2 - Assess &amp; select'!D23:D43,"Необхідне підтвердження")</f>
        <v>0</v>
      </c>
      <c r="G13" s="87">
        <f>COUNTIF('Steps 1 &amp; 2 - Assess &amp; select'!D23:D43,"Не застосовно")</f>
        <v>0</v>
      </c>
    </row>
    <row r="14" spans="2:11">
      <c r="B14" s="88" t="s">
        <v>254</v>
      </c>
      <c r="C14" s="87">
        <f>COUNTIF('Steps 1 &amp; 2 - Assess &amp; select'!D45:D58,"Так")</f>
        <v>0</v>
      </c>
      <c r="D14" s="87">
        <f>COUNTIF('Steps 1 &amp; 2 - Assess &amp; select'!D45:D58,"Частково")</f>
        <v>0</v>
      </c>
      <c r="E14" s="87">
        <f>COUNTIF('Steps 1 &amp; 2 - Assess &amp; select'!D45:D58,"Ні")</f>
        <v>0</v>
      </c>
      <c r="F14" s="87">
        <f>COUNTIF('Steps 1 &amp; 2 - Assess &amp; select'!D45:D58,"Необхідне підтвердження")</f>
        <v>0</v>
      </c>
      <c r="G14" s="87">
        <f>COUNTIF('Steps 1 &amp; 2 - Assess &amp; select'!D45:D58,"Не застосовно")</f>
        <v>0</v>
      </c>
    </row>
    <row r="15" spans="2:11">
      <c r="B15" s="88" t="s">
        <v>255</v>
      </c>
      <c r="C15" s="87">
        <f>COUNTIF('Steps 1 &amp; 2 - Assess &amp; select'!D60:D69,"Так")</f>
        <v>0</v>
      </c>
      <c r="D15" s="87">
        <f>COUNTIF('Steps 1 &amp; 2 - Assess &amp; select'!D60:D69,"Частково")</f>
        <v>0</v>
      </c>
      <c r="E15" s="87">
        <f>COUNTIF('Steps 1 &amp; 2 - Assess &amp; select'!D60:D69,"Ні")</f>
        <v>0</v>
      </c>
      <c r="F15" s="87">
        <f>COUNTIF('Steps 1 &amp; 2 - Assess &amp; select'!D60:D69,"Необхідне підтвердження")</f>
        <v>0</v>
      </c>
      <c r="G15" s="87">
        <f>COUNTIF('Steps 1 &amp; 2 - Assess &amp; select'!D60:D69,"Не застосовно")</f>
        <v>0</v>
      </c>
    </row>
    <row r="16" spans="2:11">
      <c r="B16" s="89" t="s">
        <v>256</v>
      </c>
      <c r="C16" s="90">
        <f>SUM(C12:C15)</f>
        <v>0</v>
      </c>
      <c r="D16" s="90">
        <f>SUM(D12:D15)</f>
        <v>0</v>
      </c>
      <c r="E16" s="90">
        <f>SUM(E12:E15)</f>
        <v>0</v>
      </c>
      <c r="F16" s="90">
        <f>SUM(F12:F15)</f>
        <v>0</v>
      </c>
      <c r="G16" s="90">
        <f>SUM(G12:G15)</f>
        <v>0</v>
      </c>
    </row>
    <row r="18" spans="2:11">
      <c r="B18" s="398" t="s">
        <v>175</v>
      </c>
      <c r="C18" s="384" t="s">
        <v>178</v>
      </c>
      <c r="D18" s="384"/>
      <c r="E18" s="384"/>
      <c r="F18" s="384"/>
      <c r="G18" s="384"/>
      <c r="H18" s="384"/>
      <c r="I18" s="384"/>
      <c r="J18" s="384"/>
      <c r="K18" s="384"/>
    </row>
    <row r="19" spans="2:11">
      <c r="B19" s="398"/>
      <c r="C19" s="385" t="s">
        <v>179</v>
      </c>
      <c r="D19" s="386"/>
      <c r="E19" s="386"/>
      <c r="F19" s="387"/>
      <c r="G19" s="388" t="s">
        <v>188</v>
      </c>
      <c r="H19" s="389"/>
      <c r="I19" s="390"/>
      <c r="J19" s="155"/>
      <c r="K19" s="391" t="s">
        <v>190</v>
      </c>
    </row>
    <row r="20" spans="2:11" ht="45.6" customHeight="1">
      <c r="B20" s="399"/>
      <c r="C20" s="154" t="s">
        <v>180</v>
      </c>
      <c r="D20" s="154" t="s">
        <v>182</v>
      </c>
      <c r="E20" s="154" t="s">
        <v>184</v>
      </c>
      <c r="F20" s="154" t="s">
        <v>186</v>
      </c>
      <c r="G20" s="149" t="s">
        <v>180</v>
      </c>
      <c r="H20" s="149" t="s">
        <v>189</v>
      </c>
      <c r="I20" s="149" t="s">
        <v>184</v>
      </c>
      <c r="J20" s="149" t="s">
        <v>186</v>
      </c>
      <c r="K20" s="392"/>
    </row>
    <row r="21" spans="2:11">
      <c r="B21" s="91" t="str">
        <f>G2</f>
        <v>Введіть назву індустріального парку:</v>
      </c>
      <c r="C21" s="92">
        <f>COUNTIF('Steps 1 &amp; 2 - Assess &amp; select'!D12:D69,"Так")</f>
        <v>0</v>
      </c>
      <c r="D21" s="92">
        <f>COUNTIF('Steps 1 &amp; 2 - Assess &amp; select'!D12:D69,"&lt;&gt;Не застосовно")-7</f>
        <v>51</v>
      </c>
      <c r="E21" s="93">
        <f t="shared" ref="E21" si="0">C21/D21</f>
        <v>0</v>
      </c>
      <c r="F21" s="92">
        <f>COUNTIF('Steps 1 &amp; 2 - Assess &amp; select'!D12:D69,"Необхідне підтвердження")</f>
        <v>0</v>
      </c>
      <c r="G21" s="92">
        <f>COUNTIF('Steps 1 &amp; 2 - Assess &amp; select'!E12:E69,"Так")</f>
        <v>0</v>
      </c>
      <c r="H21" s="92">
        <f>COUNTIF('Steps 1 &amp; 2 - Assess &amp; select'!E12:E69,"&lt;&gt;Не застосовно")-7</f>
        <v>51</v>
      </c>
      <c r="I21" s="93">
        <f>G21/H21</f>
        <v>0</v>
      </c>
      <c r="J21" s="92">
        <f>COUNTIF('Steps 1 &amp; 2 - Assess &amp; select'!E12:E69,"Необхідне підтвердження")</f>
        <v>0</v>
      </c>
      <c r="K21" s="93">
        <f t="shared" ref="K21" si="1">I21-E21</f>
        <v>0</v>
      </c>
    </row>
  </sheetData>
  <sheetProtection formatCells="0" formatColumns="0" formatRows="0"/>
  <mergeCells count="11">
    <mergeCell ref="G2:H2"/>
    <mergeCell ref="G3:H3"/>
    <mergeCell ref="G4:H4"/>
    <mergeCell ref="C18:K18"/>
    <mergeCell ref="C19:F19"/>
    <mergeCell ref="G19:I19"/>
    <mergeCell ref="K19:K20"/>
    <mergeCell ref="C10:G10"/>
    <mergeCell ref="B2:D4"/>
    <mergeCell ref="B10:B11"/>
    <mergeCell ref="B18:B20"/>
  </mergeCells>
  <dataValidations disablePrompts="1" count="1">
    <dataValidation allowBlank="1" showErrorMessage="1" sqref="G2:G4" xr:uid="{00000000-0002-0000-0200-000000000000}"/>
  </dataValidations>
  <pageMargins left="0.31496062992125984" right="0.31496062992125984" top="0.39370078740157483" bottom="0.39370078740157483" header="0.23622047244094491" footer="0.23622047244094491"/>
  <pageSetup paperSize="9" scale="52" orientation="landscape" r:id="rId1"/>
  <headerFooter>
    <oddFooter>&amp;CPage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Z67"/>
  <sheetViews>
    <sheetView showGridLines="0" showRowColHeaders="0" zoomScale="76" zoomScaleNormal="76" zoomScaleSheetLayoutView="40" workbookViewId="0">
      <pane xSplit="4" ySplit="8" topLeftCell="E27" activePane="bottomRight" state="frozen"/>
      <selection activeCell="F12" sqref="F12"/>
      <selection pane="topRight" activeCell="F12" sqref="F12"/>
      <selection pane="bottomLeft" activeCell="F12" sqref="F12"/>
      <selection pane="bottomRight" activeCell="R30" sqref="R30:R34"/>
    </sheetView>
  </sheetViews>
  <sheetFormatPr defaultColWidth="8.7109375" defaultRowHeight="15"/>
  <cols>
    <col min="1" max="1" width="2" style="16" customWidth="1"/>
    <col min="2" max="2" width="4.85546875" style="16" customWidth="1"/>
    <col min="3" max="3" width="12.140625" style="16" customWidth="1"/>
    <col min="4" max="4" width="42" style="16" customWidth="1"/>
    <col min="5" max="8" width="16.85546875" style="16" customWidth="1"/>
    <col min="9" max="9" width="5" style="16" customWidth="1"/>
    <col min="10" max="10" width="6.5703125" style="16" customWidth="1"/>
    <col min="11" max="11" width="31.28515625" style="16" customWidth="1"/>
    <col min="12" max="12" width="25" style="57" customWidth="1"/>
    <col min="13" max="13" width="20.140625" style="16" customWidth="1"/>
    <col min="14" max="14" width="20.140625" style="58" customWidth="1"/>
    <col min="15" max="15" width="28.7109375" style="59" customWidth="1"/>
    <col min="16" max="16" width="5" style="16" customWidth="1"/>
    <col min="17" max="17" width="43.5703125" style="16" customWidth="1"/>
    <col min="18" max="18" width="24.85546875" style="16" customWidth="1"/>
    <col min="19" max="19" width="16.28515625" style="16" customWidth="1"/>
    <col min="20" max="26" width="10.5703125" style="16" customWidth="1"/>
    <col min="27" max="27" width="3.7109375" style="16" customWidth="1"/>
    <col min="28" max="64" width="10.5703125" style="16" customWidth="1"/>
    <col min="65" max="16384" width="8.7109375" style="16"/>
  </cols>
  <sheetData>
    <row r="1" spans="2:26" s="151" customFormat="1" ht="15.95" customHeight="1">
      <c r="B1" s="150" t="s">
        <v>78</v>
      </c>
      <c r="N1" s="156"/>
      <c r="O1" s="157"/>
    </row>
    <row r="2" spans="2:26" s="151" customFormat="1" ht="15.95" customHeight="1">
      <c r="B2" s="446" t="s">
        <v>263</v>
      </c>
      <c r="C2" s="446"/>
      <c r="D2" s="446"/>
      <c r="E2" s="446"/>
      <c r="F2" s="446"/>
      <c r="H2" s="144" t="s">
        <v>160</v>
      </c>
      <c r="I2" s="402" t="str">
        <f>'Steps 1 &amp; 2 - Assess &amp; select'!F2</f>
        <v>Введіть назву індустріального парку:</v>
      </c>
      <c r="J2" s="403"/>
      <c r="K2" s="404"/>
      <c r="N2" s="156"/>
      <c r="O2" s="157"/>
    </row>
    <row r="3" spans="2:26" s="151" customFormat="1" ht="15.95" customHeight="1">
      <c r="B3" s="446"/>
      <c r="C3" s="446"/>
      <c r="D3" s="446"/>
      <c r="E3" s="446"/>
      <c r="F3" s="446"/>
      <c r="H3" s="144" t="s">
        <v>205</v>
      </c>
      <c r="I3" s="405" t="s">
        <v>164</v>
      </c>
      <c r="J3" s="406"/>
      <c r="K3" s="407"/>
      <c r="N3" s="156"/>
      <c r="O3" s="157"/>
    </row>
    <row r="4" spans="2:26" s="151" customFormat="1" ht="14.45" customHeight="1">
      <c r="B4" s="446"/>
      <c r="C4" s="446"/>
      <c r="D4" s="446"/>
      <c r="E4" s="446"/>
      <c r="F4" s="446"/>
      <c r="G4" s="146"/>
      <c r="H4" s="144" t="s">
        <v>206</v>
      </c>
      <c r="I4" s="408" t="s">
        <v>165</v>
      </c>
      <c r="J4" s="409"/>
      <c r="K4" s="410"/>
      <c r="N4" s="156"/>
      <c r="O4" s="157"/>
    </row>
    <row r="5" spans="2:26" s="151" customFormat="1" ht="9" customHeight="1">
      <c r="B5" s="158"/>
      <c r="C5" s="158"/>
      <c r="D5" s="158"/>
      <c r="E5" s="158"/>
      <c r="F5" s="158"/>
      <c r="G5" s="146"/>
      <c r="N5" s="156"/>
      <c r="O5" s="157"/>
    </row>
    <row r="6" spans="2:26" s="54" customFormat="1" ht="8.1" customHeight="1">
      <c r="N6" s="55"/>
      <c r="O6" s="56"/>
    </row>
    <row r="7" spans="2:26" s="19" customFormat="1" ht="21" customHeight="1">
      <c r="B7" s="400" t="s">
        <v>191</v>
      </c>
      <c r="C7" s="401"/>
      <c r="D7" s="401"/>
      <c r="E7" s="24"/>
      <c r="F7" s="24"/>
      <c r="G7" s="24"/>
      <c r="H7" s="25"/>
      <c r="I7" s="20"/>
      <c r="J7" s="423" t="s">
        <v>210</v>
      </c>
      <c r="K7" s="424"/>
      <c r="L7" s="424"/>
      <c r="M7" s="424"/>
      <c r="N7" s="424"/>
      <c r="O7" s="425"/>
      <c r="P7" s="21"/>
      <c r="Q7" s="412" t="s">
        <v>240</v>
      </c>
      <c r="R7" s="413"/>
      <c r="S7" s="414"/>
      <c r="T7" s="411" t="s">
        <v>250</v>
      </c>
      <c r="U7" s="411"/>
      <c r="V7" s="411"/>
      <c r="W7" s="411"/>
      <c r="X7" s="411"/>
      <c r="Y7" s="411"/>
      <c r="Z7" s="411"/>
    </row>
    <row r="8" spans="2:26" ht="9" customHeight="1"/>
    <row r="9" spans="2:26" ht="35.450000000000003" customHeight="1">
      <c r="B9" s="38" t="s">
        <v>192</v>
      </c>
      <c r="C9" s="38" t="s">
        <v>82</v>
      </c>
      <c r="D9" s="39" t="s">
        <v>196</v>
      </c>
      <c r="E9" s="45" t="s">
        <v>10</v>
      </c>
      <c r="F9" s="227" t="s">
        <v>201</v>
      </c>
      <c r="G9" s="45" t="s">
        <v>18</v>
      </c>
      <c r="H9" s="227" t="s">
        <v>207</v>
      </c>
      <c r="I9" s="17"/>
      <c r="J9" s="36" t="s">
        <v>192</v>
      </c>
      <c r="K9" s="37" t="s">
        <v>211</v>
      </c>
      <c r="L9" s="228" t="s">
        <v>259</v>
      </c>
      <c r="M9" s="36" t="s">
        <v>231</v>
      </c>
      <c r="N9" s="47" t="s">
        <v>234</v>
      </c>
      <c r="O9" s="221" t="s">
        <v>238</v>
      </c>
      <c r="P9" s="18"/>
      <c r="Q9" s="43" t="s">
        <v>241</v>
      </c>
      <c r="R9" s="42" t="s">
        <v>244</v>
      </c>
      <c r="S9" s="41" t="s">
        <v>247</v>
      </c>
      <c r="T9" s="44">
        <v>2015</v>
      </c>
      <c r="U9" s="44">
        <v>2016</v>
      </c>
      <c r="V9" s="44">
        <v>2017</v>
      </c>
      <c r="W9" s="44">
        <v>2018</v>
      </c>
      <c r="X9" s="44">
        <v>2019</v>
      </c>
      <c r="Y9" s="44">
        <v>2020</v>
      </c>
      <c r="Z9" s="44">
        <v>2021</v>
      </c>
    </row>
    <row r="10" spans="2:26" s="28" customFormat="1" ht="30">
      <c r="B10" s="429" t="s">
        <v>193</v>
      </c>
      <c r="C10" s="429" t="s">
        <v>194</v>
      </c>
      <c r="D10" s="417" t="s">
        <v>197</v>
      </c>
      <c r="E10" s="415" t="s">
        <v>199</v>
      </c>
      <c r="F10" s="415" t="s">
        <v>202</v>
      </c>
      <c r="G10" s="415" t="s">
        <v>203</v>
      </c>
      <c r="H10" s="415" t="s">
        <v>208</v>
      </c>
      <c r="I10" s="26"/>
      <c r="J10" s="27">
        <v>1</v>
      </c>
      <c r="K10" s="218" t="s">
        <v>212</v>
      </c>
      <c r="L10" s="219" t="s">
        <v>222</v>
      </c>
      <c r="M10" s="218" t="s">
        <v>232</v>
      </c>
      <c r="N10" s="27" t="s">
        <v>235</v>
      </c>
      <c r="O10" s="220"/>
      <c r="P10" s="26"/>
      <c r="Q10" s="447" t="s">
        <v>242</v>
      </c>
      <c r="R10" s="451" t="s">
        <v>245</v>
      </c>
      <c r="S10" s="454" t="s">
        <v>248</v>
      </c>
      <c r="T10" s="420">
        <v>0.25</v>
      </c>
      <c r="U10" s="420">
        <v>0.25</v>
      </c>
      <c r="V10" s="420">
        <v>0.25</v>
      </c>
      <c r="W10" s="420"/>
      <c r="X10" s="420"/>
      <c r="Y10" s="420"/>
      <c r="Z10" s="420"/>
    </row>
    <row r="11" spans="2:26" s="28" customFormat="1" ht="30">
      <c r="B11" s="430"/>
      <c r="C11" s="430"/>
      <c r="D11" s="418"/>
      <c r="E11" s="416"/>
      <c r="F11" s="416"/>
      <c r="G11" s="416"/>
      <c r="H11" s="416"/>
      <c r="I11" s="26"/>
      <c r="J11" s="27">
        <v>2</v>
      </c>
      <c r="K11" s="218" t="s">
        <v>213</v>
      </c>
      <c r="L11" s="219" t="s">
        <v>223</v>
      </c>
      <c r="M11" s="218" t="s">
        <v>232</v>
      </c>
      <c r="N11" s="27" t="s">
        <v>235</v>
      </c>
      <c r="O11" s="220"/>
      <c r="P11" s="26"/>
      <c r="Q11" s="448"/>
      <c r="R11" s="452"/>
      <c r="S11" s="455"/>
      <c r="T11" s="421"/>
      <c r="U11" s="421"/>
      <c r="V11" s="421"/>
      <c r="W11" s="421"/>
      <c r="X11" s="421"/>
      <c r="Y11" s="421"/>
      <c r="Z11" s="421"/>
    </row>
    <row r="12" spans="2:26" s="28" customFormat="1" ht="30">
      <c r="B12" s="430"/>
      <c r="C12" s="430"/>
      <c r="D12" s="418"/>
      <c r="E12" s="416"/>
      <c r="F12" s="416"/>
      <c r="G12" s="416"/>
      <c r="H12" s="416"/>
      <c r="I12" s="26"/>
      <c r="J12" s="27">
        <v>3</v>
      </c>
      <c r="K12" s="218" t="s">
        <v>214</v>
      </c>
      <c r="L12" s="219" t="s">
        <v>224</v>
      </c>
      <c r="M12" s="218" t="s">
        <v>60</v>
      </c>
      <c r="N12" s="27" t="s">
        <v>235</v>
      </c>
      <c r="O12" s="220"/>
      <c r="P12" s="26"/>
      <c r="Q12" s="448"/>
      <c r="R12" s="452"/>
      <c r="S12" s="455"/>
      <c r="T12" s="421"/>
      <c r="U12" s="421"/>
      <c r="V12" s="421"/>
      <c r="W12" s="421"/>
      <c r="X12" s="421"/>
      <c r="Y12" s="421"/>
      <c r="Z12" s="421"/>
    </row>
    <row r="13" spans="2:26" s="28" customFormat="1" ht="90">
      <c r="B13" s="430"/>
      <c r="C13" s="430"/>
      <c r="D13" s="418"/>
      <c r="E13" s="416"/>
      <c r="F13" s="416"/>
      <c r="G13" s="416"/>
      <c r="H13" s="416"/>
      <c r="I13" s="26"/>
      <c r="J13" s="27">
        <v>4</v>
      </c>
      <c r="K13" s="218" t="s">
        <v>215</v>
      </c>
      <c r="L13" s="219" t="s">
        <v>225</v>
      </c>
      <c r="M13" s="218" t="s">
        <v>233</v>
      </c>
      <c r="N13" s="27" t="s">
        <v>236</v>
      </c>
      <c r="O13" s="220" t="s">
        <v>239</v>
      </c>
      <c r="P13" s="26"/>
      <c r="Q13" s="448"/>
      <c r="R13" s="452"/>
      <c r="S13" s="455"/>
      <c r="T13" s="421"/>
      <c r="U13" s="421"/>
      <c r="V13" s="421"/>
      <c r="W13" s="421"/>
      <c r="X13" s="421"/>
      <c r="Y13" s="421"/>
      <c r="Z13" s="421"/>
    </row>
    <row r="14" spans="2:26" s="28" customFormat="1" ht="30">
      <c r="B14" s="431"/>
      <c r="C14" s="431"/>
      <c r="D14" s="419"/>
      <c r="E14" s="416"/>
      <c r="F14" s="416"/>
      <c r="G14" s="416"/>
      <c r="H14" s="416"/>
      <c r="I14" s="26"/>
      <c r="J14" s="27">
        <v>5</v>
      </c>
      <c r="K14" s="218" t="s">
        <v>216</v>
      </c>
      <c r="L14" s="219" t="s">
        <v>226</v>
      </c>
      <c r="M14" s="218" t="s">
        <v>233</v>
      </c>
      <c r="N14" s="27" t="s">
        <v>237</v>
      </c>
      <c r="O14" s="220"/>
      <c r="P14" s="26"/>
      <c r="Q14" s="449"/>
      <c r="R14" s="453"/>
      <c r="S14" s="456"/>
      <c r="T14" s="422"/>
      <c r="U14" s="422"/>
      <c r="V14" s="422"/>
      <c r="W14" s="422"/>
      <c r="X14" s="422"/>
      <c r="Y14" s="422"/>
      <c r="Z14" s="422"/>
    </row>
    <row r="15" spans="2:26" s="28" customFormat="1" ht="15.95" customHeight="1">
      <c r="B15" s="29"/>
      <c r="C15" s="29"/>
      <c r="D15" s="30"/>
      <c r="E15" s="29"/>
      <c r="F15" s="29"/>
      <c r="G15" s="29"/>
      <c r="H15" s="29"/>
      <c r="J15" s="31"/>
      <c r="K15" s="32"/>
      <c r="L15" s="33"/>
      <c r="M15" s="32"/>
      <c r="N15" s="31"/>
      <c r="O15" s="60"/>
      <c r="Q15" s="60"/>
      <c r="R15" s="60"/>
      <c r="S15" s="31"/>
      <c r="T15" s="29"/>
      <c r="U15" s="29"/>
      <c r="V15" s="29"/>
      <c r="W15" s="29"/>
      <c r="X15" s="29"/>
      <c r="Y15" s="29"/>
      <c r="Z15" s="29"/>
    </row>
    <row r="16" spans="2:26" s="28" customFormat="1" ht="45">
      <c r="B16" s="38" t="s">
        <v>192</v>
      </c>
      <c r="C16" s="38" t="s">
        <v>82</v>
      </c>
      <c r="D16" s="39" t="s">
        <v>196</v>
      </c>
      <c r="E16" s="45" t="s">
        <v>10</v>
      </c>
      <c r="F16" s="229" t="s">
        <v>201</v>
      </c>
      <c r="G16" s="45" t="s">
        <v>18</v>
      </c>
      <c r="H16" s="229" t="s">
        <v>207</v>
      </c>
      <c r="I16" s="17"/>
      <c r="J16" s="36" t="s">
        <v>192</v>
      </c>
      <c r="K16" s="37" t="s">
        <v>211</v>
      </c>
      <c r="L16" s="40" t="s">
        <v>221</v>
      </c>
      <c r="M16" s="36" t="s">
        <v>231</v>
      </c>
      <c r="N16" s="37" t="s">
        <v>234</v>
      </c>
      <c r="O16" s="37" t="s">
        <v>238</v>
      </c>
      <c r="P16" s="18"/>
      <c r="Q16" s="52" t="s">
        <v>241</v>
      </c>
      <c r="R16" s="53" t="s">
        <v>244</v>
      </c>
      <c r="S16" s="53" t="s">
        <v>247</v>
      </c>
      <c r="T16" s="44">
        <v>2015</v>
      </c>
      <c r="U16" s="44">
        <v>2016</v>
      </c>
      <c r="V16" s="44">
        <v>2017</v>
      </c>
      <c r="W16" s="44">
        <v>2018</v>
      </c>
      <c r="X16" s="44">
        <v>2019</v>
      </c>
      <c r="Y16" s="44">
        <v>2020</v>
      </c>
      <c r="Z16" s="44">
        <v>2021</v>
      </c>
    </row>
    <row r="17" spans="2:26" s="28" customFormat="1" ht="30" customHeight="1">
      <c r="B17" s="429" t="s">
        <v>193</v>
      </c>
      <c r="C17" s="429" t="s">
        <v>195</v>
      </c>
      <c r="D17" s="417" t="s">
        <v>198</v>
      </c>
      <c r="E17" s="415" t="s">
        <v>200</v>
      </c>
      <c r="F17" s="415" t="s">
        <v>187</v>
      </c>
      <c r="G17" s="415" t="s">
        <v>204</v>
      </c>
      <c r="H17" s="415" t="s">
        <v>209</v>
      </c>
      <c r="I17" s="26"/>
      <c r="J17" s="27">
        <v>1</v>
      </c>
      <c r="K17" s="231" t="s">
        <v>217</v>
      </c>
      <c r="L17" s="219" t="s">
        <v>227</v>
      </c>
      <c r="M17" s="218" t="s">
        <v>60</v>
      </c>
      <c r="N17" s="27" t="s">
        <v>237</v>
      </c>
      <c r="O17" s="220"/>
      <c r="P17" s="26"/>
      <c r="Q17" s="426" t="s">
        <v>243</v>
      </c>
      <c r="R17" s="429" t="s">
        <v>246</v>
      </c>
      <c r="S17" s="432" t="s">
        <v>249</v>
      </c>
      <c r="T17" s="435" t="s">
        <v>251</v>
      </c>
      <c r="U17" s="435" t="s">
        <v>251</v>
      </c>
      <c r="V17" s="420">
        <v>0.72</v>
      </c>
      <c r="W17" s="429"/>
      <c r="X17" s="429"/>
      <c r="Y17" s="420"/>
      <c r="Z17" s="429"/>
    </row>
    <row r="18" spans="2:26" s="28" customFormat="1" ht="60">
      <c r="B18" s="430"/>
      <c r="C18" s="430"/>
      <c r="D18" s="418"/>
      <c r="E18" s="416"/>
      <c r="F18" s="416"/>
      <c r="G18" s="416"/>
      <c r="H18" s="416"/>
      <c r="I18" s="26"/>
      <c r="J18" s="27">
        <v>2</v>
      </c>
      <c r="K18" s="218" t="s">
        <v>218</v>
      </c>
      <c r="L18" s="219" t="s">
        <v>228</v>
      </c>
      <c r="M18" s="218" t="s">
        <v>60</v>
      </c>
      <c r="N18" s="27" t="s">
        <v>237</v>
      </c>
      <c r="O18" s="220"/>
      <c r="P18" s="26"/>
      <c r="Q18" s="427"/>
      <c r="R18" s="430"/>
      <c r="S18" s="433"/>
      <c r="T18" s="430"/>
      <c r="U18" s="430"/>
      <c r="V18" s="421"/>
      <c r="W18" s="430"/>
      <c r="X18" s="430"/>
      <c r="Y18" s="421"/>
      <c r="Z18" s="430"/>
    </row>
    <row r="19" spans="2:26" s="28" customFormat="1" ht="27.6" customHeight="1">
      <c r="B19" s="430"/>
      <c r="C19" s="430"/>
      <c r="D19" s="418"/>
      <c r="E19" s="416"/>
      <c r="F19" s="416"/>
      <c r="G19" s="416"/>
      <c r="H19" s="416"/>
      <c r="I19" s="26"/>
      <c r="J19" s="27">
        <v>3</v>
      </c>
      <c r="K19" s="218" t="s">
        <v>219</v>
      </c>
      <c r="L19" s="219" t="s">
        <v>229</v>
      </c>
      <c r="M19" s="218" t="s">
        <v>60</v>
      </c>
      <c r="N19" s="27" t="s">
        <v>237</v>
      </c>
      <c r="O19" s="220"/>
      <c r="P19" s="26"/>
      <c r="Q19" s="427"/>
      <c r="R19" s="430"/>
      <c r="S19" s="433"/>
      <c r="T19" s="430"/>
      <c r="U19" s="430"/>
      <c r="V19" s="421"/>
      <c r="W19" s="430"/>
      <c r="X19" s="430"/>
      <c r="Y19" s="421"/>
      <c r="Z19" s="430"/>
    </row>
    <row r="20" spans="2:26" s="28" customFormat="1" ht="29.1" customHeight="1">
      <c r="B20" s="431"/>
      <c r="C20" s="431"/>
      <c r="D20" s="419"/>
      <c r="E20" s="416"/>
      <c r="F20" s="416"/>
      <c r="G20" s="416"/>
      <c r="H20" s="416"/>
      <c r="I20" s="26"/>
      <c r="J20" s="27">
        <v>4</v>
      </c>
      <c r="K20" s="240" t="s">
        <v>220</v>
      </c>
      <c r="L20" s="219" t="s">
        <v>230</v>
      </c>
      <c r="M20" s="218" t="s">
        <v>60</v>
      </c>
      <c r="N20" s="27" t="s">
        <v>237</v>
      </c>
      <c r="O20" s="220"/>
      <c r="P20" s="26"/>
      <c r="Q20" s="428"/>
      <c r="R20" s="431"/>
      <c r="S20" s="434"/>
      <c r="T20" s="431"/>
      <c r="U20" s="431"/>
      <c r="V20" s="422"/>
      <c r="W20" s="431"/>
      <c r="X20" s="431"/>
      <c r="Y20" s="422"/>
      <c r="Z20" s="431"/>
    </row>
    <row r="21" spans="2:26" ht="15.95" customHeight="1">
      <c r="B21" s="58"/>
      <c r="C21" s="58"/>
      <c r="D21" s="59"/>
      <c r="E21" s="58"/>
      <c r="F21" s="58"/>
      <c r="G21" s="58"/>
      <c r="H21" s="58"/>
      <c r="J21" s="23"/>
      <c r="K21" s="61"/>
      <c r="L21" s="62"/>
      <c r="M21" s="61"/>
      <c r="N21" s="63"/>
      <c r="O21" s="64"/>
      <c r="Q21" s="64"/>
      <c r="R21" s="64"/>
      <c r="S21" s="63"/>
      <c r="T21" s="65"/>
      <c r="U21" s="63"/>
      <c r="V21" s="65"/>
      <c r="W21" s="63"/>
      <c r="X21" s="65"/>
      <c r="Y21" s="63"/>
      <c r="Z21" s="63"/>
    </row>
    <row r="22" spans="2:26" ht="45">
      <c r="B22" s="38" t="s">
        <v>192</v>
      </c>
      <c r="C22" s="38" t="s">
        <v>82</v>
      </c>
      <c r="D22" s="39" t="s">
        <v>196</v>
      </c>
      <c r="E22" s="45" t="s">
        <v>10</v>
      </c>
      <c r="F22" s="229" t="s">
        <v>201</v>
      </c>
      <c r="G22" s="45" t="s">
        <v>18</v>
      </c>
      <c r="H22" s="229" t="s">
        <v>207</v>
      </c>
      <c r="I22" s="17"/>
      <c r="J22" s="46" t="s">
        <v>192</v>
      </c>
      <c r="K22" s="47" t="s">
        <v>211</v>
      </c>
      <c r="L22" s="48" t="s">
        <v>221</v>
      </c>
      <c r="M22" s="46" t="s">
        <v>231</v>
      </c>
      <c r="N22" s="47" t="s">
        <v>234</v>
      </c>
      <c r="O22" s="47" t="s">
        <v>238</v>
      </c>
      <c r="P22" s="18"/>
      <c r="Q22" s="52" t="s">
        <v>241</v>
      </c>
      <c r="R22" s="53" t="s">
        <v>244</v>
      </c>
      <c r="S22" s="53" t="s">
        <v>247</v>
      </c>
      <c r="T22" s="44" t="s">
        <v>252</v>
      </c>
      <c r="U22" s="44" t="s">
        <v>252</v>
      </c>
      <c r="V22" s="44" t="s">
        <v>252</v>
      </c>
      <c r="W22" s="44" t="s">
        <v>252</v>
      </c>
      <c r="X22" s="44" t="s">
        <v>252</v>
      </c>
      <c r="Y22" s="44" t="s">
        <v>252</v>
      </c>
      <c r="Z22" s="44" t="s">
        <v>252</v>
      </c>
    </row>
    <row r="23" spans="2:26" ht="30" customHeight="1">
      <c r="B23" s="437">
        <v>1</v>
      </c>
      <c r="C23" s="438"/>
      <c r="D23" s="450"/>
      <c r="E23" s="436"/>
      <c r="F23" s="436"/>
      <c r="G23" s="436"/>
      <c r="H23" s="436"/>
      <c r="I23" s="66"/>
      <c r="J23" s="22">
        <v>1</v>
      </c>
      <c r="K23" s="49"/>
      <c r="L23" s="50"/>
      <c r="M23" s="49"/>
      <c r="N23" s="51"/>
      <c r="O23" s="67"/>
      <c r="P23" s="66"/>
      <c r="Q23" s="443"/>
      <c r="R23" s="440"/>
      <c r="S23" s="440"/>
      <c r="T23" s="440"/>
      <c r="U23" s="440"/>
      <c r="V23" s="440"/>
      <c r="W23" s="440"/>
      <c r="X23" s="440"/>
      <c r="Y23" s="440"/>
      <c r="Z23" s="440"/>
    </row>
    <row r="24" spans="2:26" ht="30" customHeight="1">
      <c r="B24" s="437"/>
      <c r="C24" s="439"/>
      <c r="D24" s="436"/>
      <c r="E24" s="436"/>
      <c r="F24" s="436"/>
      <c r="G24" s="436"/>
      <c r="H24" s="436"/>
      <c r="I24" s="66"/>
      <c r="J24" s="22">
        <v>2</v>
      </c>
      <c r="K24" s="49"/>
      <c r="L24" s="50"/>
      <c r="M24" s="49"/>
      <c r="N24" s="51"/>
      <c r="O24" s="67"/>
      <c r="P24" s="66"/>
      <c r="Q24" s="444"/>
      <c r="R24" s="441"/>
      <c r="S24" s="441"/>
      <c r="T24" s="441"/>
      <c r="U24" s="441"/>
      <c r="V24" s="441"/>
      <c r="W24" s="441"/>
      <c r="X24" s="441"/>
      <c r="Y24" s="441"/>
      <c r="Z24" s="441"/>
    </row>
    <row r="25" spans="2:26" ht="30" customHeight="1">
      <c r="B25" s="437"/>
      <c r="C25" s="439"/>
      <c r="D25" s="436"/>
      <c r="E25" s="436"/>
      <c r="F25" s="436"/>
      <c r="G25" s="436"/>
      <c r="H25" s="436"/>
      <c r="I25" s="66"/>
      <c r="J25" s="22">
        <v>3</v>
      </c>
      <c r="K25" s="49"/>
      <c r="L25" s="50"/>
      <c r="M25" s="49"/>
      <c r="N25" s="51"/>
      <c r="O25" s="67"/>
      <c r="P25" s="66"/>
      <c r="Q25" s="444"/>
      <c r="R25" s="441"/>
      <c r="S25" s="441"/>
      <c r="T25" s="441"/>
      <c r="U25" s="441"/>
      <c r="V25" s="441"/>
      <c r="W25" s="441"/>
      <c r="X25" s="441"/>
      <c r="Y25" s="441"/>
      <c r="Z25" s="441"/>
    </row>
    <row r="26" spans="2:26" ht="30" customHeight="1">
      <c r="B26" s="437"/>
      <c r="C26" s="439"/>
      <c r="D26" s="436"/>
      <c r="E26" s="436"/>
      <c r="F26" s="436"/>
      <c r="G26" s="436"/>
      <c r="H26" s="436"/>
      <c r="I26" s="66"/>
      <c r="J26" s="22">
        <v>4</v>
      </c>
      <c r="K26" s="49"/>
      <c r="L26" s="50"/>
      <c r="M26" s="49"/>
      <c r="N26" s="51"/>
      <c r="O26" s="67"/>
      <c r="P26" s="66"/>
      <c r="Q26" s="444"/>
      <c r="R26" s="441"/>
      <c r="S26" s="441"/>
      <c r="T26" s="441"/>
      <c r="U26" s="441"/>
      <c r="V26" s="441"/>
      <c r="W26" s="441"/>
      <c r="X26" s="441"/>
      <c r="Y26" s="441"/>
      <c r="Z26" s="441"/>
    </row>
    <row r="27" spans="2:26" ht="30" customHeight="1">
      <c r="B27" s="437"/>
      <c r="C27" s="439"/>
      <c r="D27" s="436"/>
      <c r="E27" s="436"/>
      <c r="F27" s="436"/>
      <c r="G27" s="436"/>
      <c r="H27" s="436"/>
      <c r="I27" s="66"/>
      <c r="J27" s="22">
        <v>5</v>
      </c>
      <c r="K27" s="49"/>
      <c r="L27" s="50"/>
      <c r="M27" s="49"/>
      <c r="N27" s="51"/>
      <c r="O27" s="67"/>
      <c r="P27" s="66"/>
      <c r="Q27" s="445"/>
      <c r="R27" s="442"/>
      <c r="S27" s="442"/>
      <c r="T27" s="442"/>
      <c r="U27" s="442"/>
      <c r="V27" s="442"/>
      <c r="W27" s="442"/>
      <c r="X27" s="442"/>
      <c r="Y27" s="442"/>
      <c r="Z27" s="442"/>
    </row>
    <row r="28" spans="2:26" ht="15.95" customHeight="1">
      <c r="B28" s="58"/>
      <c r="C28" s="58"/>
      <c r="D28" s="59"/>
      <c r="E28" s="58"/>
      <c r="F28" s="58"/>
      <c r="G28" s="58"/>
      <c r="H28" s="58"/>
      <c r="J28" s="23"/>
      <c r="K28" s="68"/>
      <c r="L28" s="69"/>
      <c r="M28" s="68"/>
      <c r="N28" s="23"/>
      <c r="O28" s="70"/>
      <c r="Q28" s="70"/>
      <c r="R28" s="70"/>
      <c r="S28" s="23"/>
      <c r="T28" s="71"/>
      <c r="U28" s="23"/>
      <c r="V28" s="71"/>
      <c r="W28" s="23"/>
      <c r="X28" s="71"/>
      <c r="Y28" s="23"/>
      <c r="Z28" s="23"/>
    </row>
    <row r="29" spans="2:26" ht="45">
      <c r="B29" s="38" t="s">
        <v>192</v>
      </c>
      <c r="C29" s="38" t="s">
        <v>82</v>
      </c>
      <c r="D29" s="39" t="s">
        <v>196</v>
      </c>
      <c r="E29" s="45" t="s">
        <v>10</v>
      </c>
      <c r="F29" s="229" t="s">
        <v>201</v>
      </c>
      <c r="G29" s="45" t="s">
        <v>18</v>
      </c>
      <c r="H29" s="229" t="s">
        <v>207</v>
      </c>
      <c r="I29" s="17"/>
      <c r="J29" s="46" t="s">
        <v>192</v>
      </c>
      <c r="K29" s="47" t="s">
        <v>211</v>
      </c>
      <c r="L29" s="48" t="s">
        <v>221</v>
      </c>
      <c r="M29" s="46" t="s">
        <v>231</v>
      </c>
      <c r="N29" s="47" t="s">
        <v>234</v>
      </c>
      <c r="O29" s="47" t="s">
        <v>238</v>
      </c>
      <c r="P29" s="18"/>
      <c r="Q29" s="52" t="s">
        <v>241</v>
      </c>
      <c r="R29" s="53" t="s">
        <v>244</v>
      </c>
      <c r="S29" s="53" t="s">
        <v>247</v>
      </c>
      <c r="T29" s="44" t="s">
        <v>252</v>
      </c>
      <c r="U29" s="44" t="s">
        <v>252</v>
      </c>
      <c r="V29" s="44" t="s">
        <v>252</v>
      </c>
      <c r="W29" s="44" t="s">
        <v>252</v>
      </c>
      <c r="X29" s="44" t="s">
        <v>252</v>
      </c>
      <c r="Y29" s="44" t="s">
        <v>252</v>
      </c>
      <c r="Z29" s="44" t="s">
        <v>252</v>
      </c>
    </row>
    <row r="30" spans="2:26" ht="30" customHeight="1">
      <c r="B30" s="437">
        <v>2</v>
      </c>
      <c r="C30" s="438"/>
      <c r="D30" s="436"/>
      <c r="E30" s="436"/>
      <c r="F30" s="436"/>
      <c r="G30" s="436"/>
      <c r="H30" s="436"/>
      <c r="I30" s="66"/>
      <c r="J30" s="22">
        <v>1</v>
      </c>
      <c r="K30" s="49"/>
      <c r="L30" s="50"/>
      <c r="M30" s="49"/>
      <c r="N30" s="51"/>
      <c r="O30" s="67"/>
      <c r="P30" s="66"/>
      <c r="Q30" s="443"/>
      <c r="R30" s="440"/>
      <c r="S30" s="440"/>
      <c r="T30" s="440"/>
      <c r="U30" s="440"/>
      <c r="V30" s="440"/>
      <c r="W30" s="440"/>
      <c r="X30" s="440"/>
      <c r="Y30" s="440"/>
      <c r="Z30" s="440"/>
    </row>
    <row r="31" spans="2:26" ht="30" customHeight="1">
      <c r="B31" s="437"/>
      <c r="C31" s="439"/>
      <c r="D31" s="436"/>
      <c r="E31" s="436"/>
      <c r="F31" s="436"/>
      <c r="G31" s="436"/>
      <c r="H31" s="436"/>
      <c r="I31" s="66"/>
      <c r="J31" s="22">
        <v>2</v>
      </c>
      <c r="K31" s="49"/>
      <c r="L31" s="50"/>
      <c r="M31" s="49"/>
      <c r="N31" s="51"/>
      <c r="O31" s="67"/>
      <c r="P31" s="66"/>
      <c r="Q31" s="444"/>
      <c r="R31" s="441"/>
      <c r="S31" s="441"/>
      <c r="T31" s="441"/>
      <c r="U31" s="441"/>
      <c r="V31" s="441"/>
      <c r="W31" s="441"/>
      <c r="X31" s="441"/>
      <c r="Y31" s="441"/>
      <c r="Z31" s="441"/>
    </row>
    <row r="32" spans="2:26" ht="30" customHeight="1">
      <c r="B32" s="437"/>
      <c r="C32" s="439"/>
      <c r="D32" s="436"/>
      <c r="E32" s="436"/>
      <c r="F32" s="436"/>
      <c r="G32" s="436"/>
      <c r="H32" s="436"/>
      <c r="I32" s="66"/>
      <c r="J32" s="22">
        <v>3</v>
      </c>
      <c r="K32" s="49"/>
      <c r="L32" s="50"/>
      <c r="M32" s="49"/>
      <c r="N32" s="51"/>
      <c r="O32" s="67"/>
      <c r="P32" s="66"/>
      <c r="Q32" s="444"/>
      <c r="R32" s="441"/>
      <c r="S32" s="441"/>
      <c r="T32" s="441"/>
      <c r="U32" s="441"/>
      <c r="V32" s="441"/>
      <c r="W32" s="441"/>
      <c r="X32" s="441"/>
      <c r="Y32" s="441"/>
      <c r="Z32" s="441"/>
    </row>
    <row r="33" spans="2:26" ht="30" customHeight="1">
      <c r="B33" s="437"/>
      <c r="C33" s="439"/>
      <c r="D33" s="436"/>
      <c r="E33" s="436"/>
      <c r="F33" s="436"/>
      <c r="G33" s="436"/>
      <c r="H33" s="436"/>
      <c r="I33" s="66"/>
      <c r="J33" s="22">
        <v>4</v>
      </c>
      <c r="K33" s="49"/>
      <c r="L33" s="50"/>
      <c r="M33" s="49"/>
      <c r="N33" s="51"/>
      <c r="O33" s="67"/>
      <c r="P33" s="66"/>
      <c r="Q33" s="444"/>
      <c r="R33" s="441"/>
      <c r="S33" s="441"/>
      <c r="T33" s="441"/>
      <c r="U33" s="441"/>
      <c r="V33" s="441"/>
      <c r="W33" s="441"/>
      <c r="X33" s="441"/>
      <c r="Y33" s="441"/>
      <c r="Z33" s="441"/>
    </row>
    <row r="34" spans="2:26" ht="30" customHeight="1">
      <c r="B34" s="437"/>
      <c r="C34" s="439"/>
      <c r="D34" s="436"/>
      <c r="E34" s="436"/>
      <c r="F34" s="436"/>
      <c r="G34" s="436"/>
      <c r="H34" s="436"/>
      <c r="I34" s="66"/>
      <c r="J34" s="22">
        <v>5</v>
      </c>
      <c r="K34" s="49"/>
      <c r="L34" s="50"/>
      <c r="M34" s="49"/>
      <c r="N34" s="51"/>
      <c r="O34" s="67"/>
      <c r="P34" s="66"/>
      <c r="Q34" s="445"/>
      <c r="R34" s="442"/>
      <c r="S34" s="442"/>
      <c r="T34" s="442"/>
      <c r="U34" s="442"/>
      <c r="V34" s="442"/>
      <c r="W34" s="442"/>
      <c r="X34" s="442"/>
      <c r="Y34" s="442"/>
      <c r="Z34" s="442"/>
    </row>
    <row r="35" spans="2:26" ht="15.95" customHeight="1">
      <c r="B35" s="58"/>
      <c r="C35" s="58"/>
      <c r="D35" s="59"/>
      <c r="E35" s="58"/>
      <c r="F35" s="58"/>
      <c r="G35" s="58"/>
      <c r="H35" s="58"/>
      <c r="J35" s="23"/>
      <c r="K35" s="68"/>
      <c r="L35" s="69"/>
      <c r="M35" s="68"/>
      <c r="N35" s="23"/>
      <c r="O35" s="70"/>
      <c r="Q35" s="64"/>
      <c r="R35" s="64"/>
      <c r="S35" s="63"/>
      <c r="T35" s="71"/>
      <c r="U35" s="23"/>
      <c r="V35" s="71"/>
      <c r="W35" s="23"/>
      <c r="X35" s="71"/>
      <c r="Y35" s="23"/>
      <c r="Z35" s="23"/>
    </row>
    <row r="36" spans="2:26" ht="45">
      <c r="B36" s="72" t="s">
        <v>192</v>
      </c>
      <c r="C36" s="72" t="s">
        <v>82</v>
      </c>
      <c r="D36" s="73" t="s">
        <v>196</v>
      </c>
      <c r="E36" s="74" t="s">
        <v>10</v>
      </c>
      <c r="F36" s="230" t="s">
        <v>201</v>
      </c>
      <c r="G36" s="74" t="s">
        <v>18</v>
      </c>
      <c r="H36" s="230" t="s">
        <v>207</v>
      </c>
      <c r="I36" s="17"/>
      <c r="J36" s="46" t="s">
        <v>192</v>
      </c>
      <c r="K36" s="47" t="s">
        <v>211</v>
      </c>
      <c r="L36" s="48" t="s">
        <v>221</v>
      </c>
      <c r="M36" s="46" t="s">
        <v>231</v>
      </c>
      <c r="N36" s="47" t="s">
        <v>234</v>
      </c>
      <c r="O36" s="47" t="s">
        <v>238</v>
      </c>
      <c r="P36" s="18"/>
      <c r="Q36" s="52" t="s">
        <v>241</v>
      </c>
      <c r="R36" s="53" t="s">
        <v>244</v>
      </c>
      <c r="S36" s="53" t="s">
        <v>247</v>
      </c>
      <c r="T36" s="44" t="s">
        <v>252</v>
      </c>
      <c r="U36" s="44" t="s">
        <v>252</v>
      </c>
      <c r="V36" s="44" t="s">
        <v>252</v>
      </c>
      <c r="W36" s="44" t="s">
        <v>252</v>
      </c>
      <c r="X36" s="44" t="s">
        <v>252</v>
      </c>
      <c r="Y36" s="44" t="s">
        <v>252</v>
      </c>
      <c r="Z36" s="44" t="s">
        <v>252</v>
      </c>
    </row>
    <row r="37" spans="2:26" ht="30" customHeight="1">
      <c r="B37" s="437">
        <v>3</v>
      </c>
      <c r="C37" s="438"/>
      <c r="D37" s="436"/>
      <c r="E37" s="436"/>
      <c r="F37" s="436"/>
      <c r="G37" s="436"/>
      <c r="H37" s="436"/>
      <c r="I37" s="66"/>
      <c r="J37" s="22">
        <v>1</v>
      </c>
      <c r="K37" s="49"/>
      <c r="L37" s="50"/>
      <c r="M37" s="49"/>
      <c r="N37" s="51"/>
      <c r="O37" s="67"/>
      <c r="P37" s="66"/>
      <c r="Q37" s="443"/>
      <c r="R37" s="440"/>
      <c r="S37" s="440"/>
      <c r="T37" s="440"/>
      <c r="U37" s="440"/>
      <c r="V37" s="440"/>
      <c r="W37" s="440"/>
      <c r="X37" s="440"/>
      <c r="Y37" s="440"/>
      <c r="Z37" s="440"/>
    </row>
    <row r="38" spans="2:26" ht="30" customHeight="1">
      <c r="B38" s="437"/>
      <c r="C38" s="439"/>
      <c r="D38" s="436"/>
      <c r="E38" s="436"/>
      <c r="F38" s="436"/>
      <c r="G38" s="436"/>
      <c r="H38" s="436"/>
      <c r="I38" s="66"/>
      <c r="J38" s="22">
        <v>2</v>
      </c>
      <c r="K38" s="49"/>
      <c r="L38" s="50"/>
      <c r="M38" s="49"/>
      <c r="N38" s="51"/>
      <c r="O38" s="67"/>
      <c r="P38" s="66"/>
      <c r="Q38" s="444"/>
      <c r="R38" s="441"/>
      <c r="S38" s="441"/>
      <c r="T38" s="441"/>
      <c r="U38" s="441"/>
      <c r="V38" s="441"/>
      <c r="W38" s="441"/>
      <c r="X38" s="441"/>
      <c r="Y38" s="441"/>
      <c r="Z38" s="441"/>
    </row>
    <row r="39" spans="2:26" ht="30" customHeight="1">
      <c r="B39" s="437"/>
      <c r="C39" s="439"/>
      <c r="D39" s="436"/>
      <c r="E39" s="436"/>
      <c r="F39" s="436"/>
      <c r="G39" s="436"/>
      <c r="H39" s="436"/>
      <c r="I39" s="66"/>
      <c r="J39" s="22">
        <v>3</v>
      </c>
      <c r="K39" s="49"/>
      <c r="L39" s="50"/>
      <c r="M39" s="49"/>
      <c r="N39" s="51"/>
      <c r="O39" s="67"/>
      <c r="P39" s="66"/>
      <c r="Q39" s="444"/>
      <c r="R39" s="441"/>
      <c r="S39" s="441"/>
      <c r="T39" s="441"/>
      <c r="U39" s="441"/>
      <c r="V39" s="441"/>
      <c r="W39" s="441"/>
      <c r="X39" s="441"/>
      <c r="Y39" s="441"/>
      <c r="Z39" s="441"/>
    </row>
    <row r="40" spans="2:26" ht="30" customHeight="1">
      <c r="B40" s="437"/>
      <c r="C40" s="439"/>
      <c r="D40" s="436"/>
      <c r="E40" s="436"/>
      <c r="F40" s="436"/>
      <c r="G40" s="436"/>
      <c r="H40" s="436"/>
      <c r="I40" s="66"/>
      <c r="J40" s="22">
        <v>4</v>
      </c>
      <c r="K40" s="49"/>
      <c r="L40" s="50"/>
      <c r="M40" s="49"/>
      <c r="N40" s="51"/>
      <c r="O40" s="67"/>
      <c r="P40" s="66"/>
      <c r="Q40" s="444"/>
      <c r="R40" s="441"/>
      <c r="S40" s="441"/>
      <c r="T40" s="441"/>
      <c r="U40" s="441"/>
      <c r="V40" s="441"/>
      <c r="W40" s="441"/>
      <c r="X40" s="441"/>
      <c r="Y40" s="441"/>
      <c r="Z40" s="441"/>
    </row>
    <row r="41" spans="2:26" ht="30" customHeight="1">
      <c r="B41" s="437"/>
      <c r="C41" s="439"/>
      <c r="D41" s="436"/>
      <c r="E41" s="436"/>
      <c r="F41" s="436"/>
      <c r="G41" s="436"/>
      <c r="H41" s="436"/>
      <c r="I41" s="66"/>
      <c r="J41" s="22">
        <v>5</v>
      </c>
      <c r="K41" s="49"/>
      <c r="L41" s="50"/>
      <c r="M41" s="49"/>
      <c r="N41" s="51"/>
      <c r="O41" s="67"/>
      <c r="P41" s="66"/>
      <c r="Q41" s="445"/>
      <c r="R41" s="442"/>
      <c r="S41" s="442"/>
      <c r="T41" s="442"/>
      <c r="U41" s="442"/>
      <c r="V41" s="442"/>
      <c r="W41" s="442"/>
      <c r="X41" s="442"/>
      <c r="Y41" s="442"/>
      <c r="Z41" s="442"/>
    </row>
    <row r="42" spans="2:26" ht="15.95" customHeight="1">
      <c r="C42" s="58"/>
      <c r="Q42" s="59"/>
      <c r="R42" s="59"/>
      <c r="S42" s="58"/>
      <c r="T42" s="68"/>
      <c r="U42" s="68"/>
    </row>
    <row r="43" spans="2:26" ht="45">
      <c r="B43" s="38" t="s">
        <v>192</v>
      </c>
      <c r="C43" s="38" t="s">
        <v>82</v>
      </c>
      <c r="D43" s="39" t="s">
        <v>196</v>
      </c>
      <c r="E43" s="45" t="s">
        <v>10</v>
      </c>
      <c r="F43" s="229" t="s">
        <v>201</v>
      </c>
      <c r="G43" s="45" t="s">
        <v>18</v>
      </c>
      <c r="H43" s="229" t="s">
        <v>207</v>
      </c>
      <c r="I43" s="17"/>
      <c r="J43" s="46" t="s">
        <v>192</v>
      </c>
      <c r="K43" s="47" t="s">
        <v>211</v>
      </c>
      <c r="L43" s="48" t="s">
        <v>221</v>
      </c>
      <c r="M43" s="46" t="s">
        <v>231</v>
      </c>
      <c r="N43" s="47" t="s">
        <v>234</v>
      </c>
      <c r="O43" s="47" t="s">
        <v>238</v>
      </c>
      <c r="P43" s="18"/>
      <c r="Q43" s="52" t="s">
        <v>241</v>
      </c>
      <c r="R43" s="53" t="s">
        <v>244</v>
      </c>
      <c r="S43" s="53" t="s">
        <v>247</v>
      </c>
      <c r="T43" s="44" t="s">
        <v>252</v>
      </c>
      <c r="U43" s="44" t="s">
        <v>252</v>
      </c>
      <c r="V43" s="44" t="s">
        <v>252</v>
      </c>
      <c r="W43" s="44" t="s">
        <v>252</v>
      </c>
      <c r="X43" s="44" t="s">
        <v>252</v>
      </c>
      <c r="Y43" s="44" t="s">
        <v>252</v>
      </c>
      <c r="Z43" s="44" t="s">
        <v>252</v>
      </c>
    </row>
    <row r="44" spans="2:26" ht="30" customHeight="1">
      <c r="B44" s="437">
        <v>4</v>
      </c>
      <c r="C44" s="438"/>
      <c r="D44" s="436"/>
      <c r="E44" s="436"/>
      <c r="F44" s="436"/>
      <c r="G44" s="436"/>
      <c r="H44" s="436"/>
      <c r="I44" s="66"/>
      <c r="J44" s="22">
        <v>1</v>
      </c>
      <c r="K44" s="49"/>
      <c r="L44" s="50"/>
      <c r="M44" s="49"/>
      <c r="N44" s="51"/>
      <c r="O44" s="67"/>
      <c r="P44" s="66"/>
      <c r="Q44" s="443"/>
      <c r="R44" s="440"/>
      <c r="S44" s="440"/>
      <c r="T44" s="440"/>
      <c r="U44" s="440"/>
      <c r="V44" s="440"/>
      <c r="W44" s="440"/>
      <c r="X44" s="440"/>
      <c r="Y44" s="440"/>
      <c r="Z44" s="440"/>
    </row>
    <row r="45" spans="2:26" ht="30" customHeight="1">
      <c r="B45" s="437"/>
      <c r="C45" s="439"/>
      <c r="D45" s="436"/>
      <c r="E45" s="436"/>
      <c r="F45" s="436"/>
      <c r="G45" s="436"/>
      <c r="H45" s="436"/>
      <c r="I45" s="66"/>
      <c r="J45" s="22">
        <v>2</v>
      </c>
      <c r="K45" s="49"/>
      <c r="L45" s="50"/>
      <c r="M45" s="49"/>
      <c r="N45" s="51"/>
      <c r="O45" s="67"/>
      <c r="P45" s="66"/>
      <c r="Q45" s="444"/>
      <c r="R45" s="441"/>
      <c r="S45" s="441"/>
      <c r="T45" s="441"/>
      <c r="U45" s="441"/>
      <c r="V45" s="441"/>
      <c r="W45" s="441"/>
      <c r="X45" s="441"/>
      <c r="Y45" s="441"/>
      <c r="Z45" s="441"/>
    </row>
    <row r="46" spans="2:26" ht="30" customHeight="1">
      <c r="B46" s="437"/>
      <c r="C46" s="439"/>
      <c r="D46" s="436"/>
      <c r="E46" s="436"/>
      <c r="F46" s="436"/>
      <c r="G46" s="436"/>
      <c r="H46" s="436"/>
      <c r="I46" s="66"/>
      <c r="J46" s="22">
        <v>3</v>
      </c>
      <c r="K46" s="49"/>
      <c r="L46" s="50"/>
      <c r="M46" s="49"/>
      <c r="N46" s="51"/>
      <c r="O46" s="67"/>
      <c r="P46" s="66"/>
      <c r="Q46" s="444"/>
      <c r="R46" s="441"/>
      <c r="S46" s="441"/>
      <c r="T46" s="441"/>
      <c r="U46" s="441"/>
      <c r="V46" s="441"/>
      <c r="W46" s="441"/>
      <c r="X46" s="441"/>
      <c r="Y46" s="441"/>
      <c r="Z46" s="441"/>
    </row>
    <row r="47" spans="2:26" ht="30" customHeight="1">
      <c r="B47" s="437"/>
      <c r="C47" s="439"/>
      <c r="D47" s="436"/>
      <c r="E47" s="436"/>
      <c r="F47" s="436"/>
      <c r="G47" s="436"/>
      <c r="H47" s="436"/>
      <c r="I47" s="66"/>
      <c r="J47" s="22">
        <v>4</v>
      </c>
      <c r="K47" s="49"/>
      <c r="L47" s="50"/>
      <c r="M47" s="49"/>
      <c r="N47" s="51"/>
      <c r="O47" s="67"/>
      <c r="P47" s="66"/>
      <c r="Q47" s="444"/>
      <c r="R47" s="441"/>
      <c r="S47" s="441"/>
      <c r="T47" s="441"/>
      <c r="U47" s="441"/>
      <c r="V47" s="441"/>
      <c r="W47" s="441"/>
      <c r="X47" s="441"/>
      <c r="Y47" s="441"/>
      <c r="Z47" s="441"/>
    </row>
    <row r="48" spans="2:26" ht="30" customHeight="1">
      <c r="B48" s="437"/>
      <c r="C48" s="439"/>
      <c r="D48" s="436"/>
      <c r="E48" s="436"/>
      <c r="F48" s="436"/>
      <c r="G48" s="436"/>
      <c r="H48" s="436"/>
      <c r="I48" s="66"/>
      <c r="J48" s="22">
        <v>5</v>
      </c>
      <c r="K48" s="49"/>
      <c r="L48" s="50"/>
      <c r="M48" s="49"/>
      <c r="N48" s="51"/>
      <c r="O48" s="67"/>
      <c r="P48" s="66"/>
      <c r="Q48" s="445"/>
      <c r="R48" s="442"/>
      <c r="S48" s="442"/>
      <c r="T48" s="442"/>
      <c r="U48" s="442"/>
      <c r="V48" s="442"/>
      <c r="W48" s="442"/>
      <c r="X48" s="442"/>
      <c r="Y48" s="442"/>
      <c r="Z48" s="442"/>
    </row>
    <row r="49" spans="2:26" ht="15.95" customHeight="1">
      <c r="C49" s="58"/>
      <c r="Q49" s="59"/>
      <c r="R49" s="59"/>
      <c r="S49" s="58"/>
      <c r="T49" s="68"/>
      <c r="U49" s="68"/>
    </row>
    <row r="50" spans="2:26" ht="45">
      <c r="B50" s="38" t="s">
        <v>192</v>
      </c>
      <c r="C50" s="38" t="s">
        <v>82</v>
      </c>
      <c r="D50" s="39" t="s">
        <v>196</v>
      </c>
      <c r="E50" s="45" t="s">
        <v>10</v>
      </c>
      <c r="F50" s="229" t="s">
        <v>201</v>
      </c>
      <c r="G50" s="45" t="s">
        <v>18</v>
      </c>
      <c r="H50" s="229" t="s">
        <v>207</v>
      </c>
      <c r="I50" s="17"/>
      <c r="J50" s="46" t="s">
        <v>192</v>
      </c>
      <c r="K50" s="47" t="s">
        <v>211</v>
      </c>
      <c r="L50" s="48" t="s">
        <v>221</v>
      </c>
      <c r="M50" s="46" t="s">
        <v>231</v>
      </c>
      <c r="N50" s="47" t="s">
        <v>234</v>
      </c>
      <c r="O50" s="47" t="s">
        <v>238</v>
      </c>
      <c r="P50" s="18"/>
      <c r="Q50" s="52" t="s">
        <v>241</v>
      </c>
      <c r="R50" s="53" t="s">
        <v>244</v>
      </c>
      <c r="S50" s="53" t="s">
        <v>247</v>
      </c>
      <c r="T50" s="44" t="s">
        <v>252</v>
      </c>
      <c r="U50" s="44" t="s">
        <v>252</v>
      </c>
      <c r="V50" s="44" t="s">
        <v>252</v>
      </c>
      <c r="W50" s="44" t="s">
        <v>252</v>
      </c>
      <c r="X50" s="44" t="s">
        <v>252</v>
      </c>
      <c r="Y50" s="44" t="s">
        <v>252</v>
      </c>
      <c r="Z50" s="44" t="s">
        <v>252</v>
      </c>
    </row>
    <row r="51" spans="2:26" ht="30" customHeight="1">
      <c r="B51" s="437">
        <v>5</v>
      </c>
      <c r="C51" s="438"/>
      <c r="D51" s="436"/>
      <c r="E51" s="436"/>
      <c r="F51" s="436"/>
      <c r="G51" s="436"/>
      <c r="H51" s="436"/>
      <c r="I51" s="66"/>
      <c r="J51" s="22">
        <v>1</v>
      </c>
      <c r="K51" s="49"/>
      <c r="L51" s="50"/>
      <c r="M51" s="49"/>
      <c r="N51" s="51"/>
      <c r="O51" s="67"/>
      <c r="P51" s="66"/>
      <c r="Q51" s="443"/>
      <c r="R51" s="440"/>
      <c r="S51" s="440"/>
      <c r="T51" s="440"/>
      <c r="U51" s="440"/>
      <c r="V51" s="440"/>
      <c r="W51" s="440"/>
      <c r="X51" s="440"/>
      <c r="Y51" s="440"/>
      <c r="Z51" s="440"/>
    </row>
    <row r="52" spans="2:26" ht="30" customHeight="1">
      <c r="B52" s="437"/>
      <c r="C52" s="439"/>
      <c r="D52" s="436"/>
      <c r="E52" s="436"/>
      <c r="F52" s="436"/>
      <c r="G52" s="436"/>
      <c r="H52" s="436"/>
      <c r="I52" s="66"/>
      <c r="J52" s="22">
        <v>2</v>
      </c>
      <c r="K52" s="49"/>
      <c r="L52" s="50"/>
      <c r="M52" s="49"/>
      <c r="N52" s="51"/>
      <c r="O52" s="67"/>
      <c r="P52" s="66"/>
      <c r="Q52" s="444"/>
      <c r="R52" s="441"/>
      <c r="S52" s="441"/>
      <c r="T52" s="441"/>
      <c r="U52" s="441"/>
      <c r="V52" s="441"/>
      <c r="W52" s="441"/>
      <c r="X52" s="441"/>
      <c r="Y52" s="441"/>
      <c r="Z52" s="441"/>
    </row>
    <row r="53" spans="2:26" ht="30" customHeight="1">
      <c r="B53" s="437"/>
      <c r="C53" s="439"/>
      <c r="D53" s="436"/>
      <c r="E53" s="436"/>
      <c r="F53" s="436"/>
      <c r="G53" s="436"/>
      <c r="H53" s="436"/>
      <c r="I53" s="66"/>
      <c r="J53" s="22">
        <v>3</v>
      </c>
      <c r="K53" s="49"/>
      <c r="L53" s="50"/>
      <c r="M53" s="49"/>
      <c r="N53" s="51"/>
      <c r="O53" s="67"/>
      <c r="P53" s="66"/>
      <c r="Q53" s="444"/>
      <c r="R53" s="441"/>
      <c r="S53" s="441"/>
      <c r="T53" s="441"/>
      <c r="U53" s="441"/>
      <c r="V53" s="441"/>
      <c r="W53" s="441"/>
      <c r="X53" s="441"/>
      <c r="Y53" s="441"/>
      <c r="Z53" s="441"/>
    </row>
    <row r="54" spans="2:26" ht="30" customHeight="1">
      <c r="B54" s="437"/>
      <c r="C54" s="439"/>
      <c r="D54" s="436"/>
      <c r="E54" s="436"/>
      <c r="F54" s="436"/>
      <c r="G54" s="436"/>
      <c r="H54" s="436"/>
      <c r="I54" s="66"/>
      <c r="J54" s="22">
        <v>4</v>
      </c>
      <c r="K54" s="49"/>
      <c r="L54" s="50"/>
      <c r="M54" s="49"/>
      <c r="N54" s="51"/>
      <c r="O54" s="67"/>
      <c r="P54" s="66"/>
      <c r="Q54" s="444"/>
      <c r="R54" s="441"/>
      <c r="S54" s="441"/>
      <c r="T54" s="441"/>
      <c r="U54" s="441"/>
      <c r="V54" s="441"/>
      <c r="W54" s="441"/>
      <c r="X54" s="441"/>
      <c r="Y54" s="441"/>
      <c r="Z54" s="441"/>
    </row>
    <row r="55" spans="2:26" ht="30" customHeight="1">
      <c r="B55" s="437"/>
      <c r="C55" s="439"/>
      <c r="D55" s="436"/>
      <c r="E55" s="436"/>
      <c r="F55" s="436"/>
      <c r="G55" s="436"/>
      <c r="H55" s="436"/>
      <c r="I55" s="66"/>
      <c r="J55" s="22">
        <v>5</v>
      </c>
      <c r="K55" s="49"/>
      <c r="L55" s="50"/>
      <c r="M55" s="49"/>
      <c r="N55" s="51"/>
      <c r="O55" s="67"/>
      <c r="P55" s="66"/>
      <c r="Q55" s="445"/>
      <c r="R55" s="442"/>
      <c r="S55" s="442"/>
      <c r="T55" s="442"/>
      <c r="U55" s="442"/>
      <c r="V55" s="442"/>
      <c r="W55" s="442"/>
      <c r="X55" s="442"/>
      <c r="Y55" s="442"/>
      <c r="Z55" s="442"/>
    </row>
    <row r="56" spans="2:26" ht="15.95" customHeight="1">
      <c r="C56" s="58"/>
      <c r="Q56" s="59"/>
      <c r="R56" s="59"/>
      <c r="S56" s="58"/>
      <c r="T56" s="68"/>
      <c r="U56" s="68"/>
    </row>
    <row r="57" spans="2:26" ht="45">
      <c r="B57" s="38" t="s">
        <v>192</v>
      </c>
      <c r="C57" s="38" t="s">
        <v>82</v>
      </c>
      <c r="D57" s="39" t="s">
        <v>196</v>
      </c>
      <c r="E57" s="45" t="s">
        <v>10</v>
      </c>
      <c r="F57" s="229" t="s">
        <v>201</v>
      </c>
      <c r="G57" s="45" t="s">
        <v>18</v>
      </c>
      <c r="H57" s="229" t="s">
        <v>207</v>
      </c>
      <c r="I57" s="17"/>
      <c r="J57" s="46" t="s">
        <v>192</v>
      </c>
      <c r="K57" s="47" t="s">
        <v>211</v>
      </c>
      <c r="L57" s="48" t="s">
        <v>221</v>
      </c>
      <c r="M57" s="46" t="s">
        <v>231</v>
      </c>
      <c r="N57" s="47" t="s">
        <v>234</v>
      </c>
      <c r="O57" s="47" t="s">
        <v>238</v>
      </c>
      <c r="P57" s="18"/>
      <c r="Q57" s="52" t="s">
        <v>241</v>
      </c>
      <c r="R57" s="53" t="s">
        <v>244</v>
      </c>
      <c r="S57" s="53" t="s">
        <v>247</v>
      </c>
      <c r="T57" s="44" t="s">
        <v>252</v>
      </c>
      <c r="U57" s="44" t="s">
        <v>252</v>
      </c>
      <c r="V57" s="44" t="s">
        <v>252</v>
      </c>
      <c r="W57" s="44" t="s">
        <v>252</v>
      </c>
      <c r="X57" s="44" t="s">
        <v>252</v>
      </c>
      <c r="Y57" s="44" t="s">
        <v>252</v>
      </c>
      <c r="Z57" s="44" t="s">
        <v>252</v>
      </c>
    </row>
    <row r="58" spans="2:26" ht="30" customHeight="1">
      <c r="B58" s="437">
        <v>6</v>
      </c>
      <c r="C58" s="438"/>
      <c r="D58" s="436"/>
      <c r="E58" s="436"/>
      <c r="F58" s="436"/>
      <c r="G58" s="436"/>
      <c r="H58" s="436"/>
      <c r="I58" s="66"/>
      <c r="J58" s="22">
        <v>1</v>
      </c>
      <c r="K58" s="49"/>
      <c r="L58" s="50"/>
      <c r="M58" s="49"/>
      <c r="N58" s="51"/>
      <c r="O58" s="67"/>
      <c r="P58" s="66"/>
      <c r="Q58" s="443"/>
      <c r="R58" s="440"/>
      <c r="S58" s="440"/>
      <c r="T58" s="440"/>
      <c r="U58" s="440"/>
      <c r="V58" s="440"/>
      <c r="W58" s="440"/>
      <c r="X58" s="440"/>
      <c r="Y58" s="440"/>
      <c r="Z58" s="440"/>
    </row>
    <row r="59" spans="2:26" ht="30" customHeight="1">
      <c r="B59" s="437"/>
      <c r="C59" s="439"/>
      <c r="D59" s="436"/>
      <c r="E59" s="436"/>
      <c r="F59" s="436"/>
      <c r="G59" s="436"/>
      <c r="H59" s="436"/>
      <c r="I59" s="66"/>
      <c r="J59" s="22">
        <v>2</v>
      </c>
      <c r="K59" s="49"/>
      <c r="L59" s="50"/>
      <c r="M59" s="49"/>
      <c r="N59" s="51"/>
      <c r="O59" s="67"/>
      <c r="P59" s="66"/>
      <c r="Q59" s="444"/>
      <c r="R59" s="441"/>
      <c r="S59" s="441"/>
      <c r="T59" s="441"/>
      <c r="U59" s="441"/>
      <c r="V59" s="441"/>
      <c r="W59" s="441"/>
      <c r="X59" s="441"/>
      <c r="Y59" s="441"/>
      <c r="Z59" s="441"/>
    </row>
    <row r="60" spans="2:26" ht="30" customHeight="1">
      <c r="B60" s="437"/>
      <c r="C60" s="439"/>
      <c r="D60" s="436"/>
      <c r="E60" s="436"/>
      <c r="F60" s="436"/>
      <c r="G60" s="436"/>
      <c r="H60" s="436"/>
      <c r="I60" s="66"/>
      <c r="J60" s="22">
        <v>3</v>
      </c>
      <c r="K60" s="49"/>
      <c r="L60" s="50"/>
      <c r="M60" s="49"/>
      <c r="N60" s="51"/>
      <c r="O60" s="67"/>
      <c r="P60" s="66"/>
      <c r="Q60" s="444"/>
      <c r="R60" s="441"/>
      <c r="S60" s="441"/>
      <c r="T60" s="441"/>
      <c r="U60" s="441"/>
      <c r="V60" s="441"/>
      <c r="W60" s="441"/>
      <c r="X60" s="441"/>
      <c r="Y60" s="441"/>
      <c r="Z60" s="441"/>
    </row>
    <row r="61" spans="2:26" ht="30" customHeight="1">
      <c r="B61" s="437"/>
      <c r="C61" s="439"/>
      <c r="D61" s="436"/>
      <c r="E61" s="436"/>
      <c r="F61" s="436"/>
      <c r="G61" s="436"/>
      <c r="H61" s="436"/>
      <c r="I61" s="66"/>
      <c r="J61" s="22">
        <v>4</v>
      </c>
      <c r="K61" s="49"/>
      <c r="L61" s="50"/>
      <c r="M61" s="49"/>
      <c r="N61" s="51"/>
      <c r="O61" s="67"/>
      <c r="P61" s="66"/>
      <c r="Q61" s="444"/>
      <c r="R61" s="441"/>
      <c r="S61" s="441"/>
      <c r="T61" s="441"/>
      <c r="U61" s="441"/>
      <c r="V61" s="441"/>
      <c r="W61" s="441"/>
      <c r="X61" s="441"/>
      <c r="Y61" s="441"/>
      <c r="Z61" s="441"/>
    </row>
    <row r="62" spans="2:26" ht="30" customHeight="1">
      <c r="B62" s="437"/>
      <c r="C62" s="439"/>
      <c r="D62" s="436"/>
      <c r="E62" s="436"/>
      <c r="F62" s="436"/>
      <c r="G62" s="436"/>
      <c r="H62" s="436"/>
      <c r="I62" s="66"/>
      <c r="J62" s="22">
        <v>5</v>
      </c>
      <c r="K62" s="49"/>
      <c r="L62" s="50"/>
      <c r="M62" s="49"/>
      <c r="N62" s="51"/>
      <c r="O62" s="67"/>
      <c r="P62" s="66"/>
      <c r="Q62" s="445"/>
      <c r="R62" s="442"/>
      <c r="S62" s="442"/>
      <c r="T62" s="442"/>
      <c r="U62" s="442"/>
      <c r="V62" s="442"/>
      <c r="W62" s="442"/>
      <c r="X62" s="442"/>
      <c r="Y62" s="442"/>
      <c r="Z62" s="442"/>
    </row>
    <row r="63" spans="2:26">
      <c r="Q63" s="59"/>
      <c r="R63" s="59"/>
    </row>
    <row r="64" spans="2:26">
      <c r="Q64" s="59"/>
      <c r="R64" s="59"/>
    </row>
    <row r="65" spans="17:18">
      <c r="Q65" s="59"/>
      <c r="R65" s="59"/>
    </row>
    <row r="66" spans="17:18">
      <c r="Q66" s="59"/>
      <c r="R66" s="59"/>
    </row>
    <row r="67" spans="17:18">
      <c r="Q67" s="59"/>
      <c r="R67" s="59"/>
    </row>
  </sheetData>
  <mergeCells count="144">
    <mergeCell ref="V58:V62"/>
    <mergeCell ref="W58:W62"/>
    <mergeCell ref="X58:X62"/>
    <mergeCell ref="Y58:Y62"/>
    <mergeCell ref="Z58:Z62"/>
    <mergeCell ref="Q58:Q62"/>
    <mergeCell ref="R58:R62"/>
    <mergeCell ref="S58:S62"/>
    <mergeCell ref="T58:T62"/>
    <mergeCell ref="U58:U62"/>
    <mergeCell ref="V51:V55"/>
    <mergeCell ref="W51:W55"/>
    <mergeCell ref="X51:X55"/>
    <mergeCell ref="Y51:Y55"/>
    <mergeCell ref="Z51:Z55"/>
    <mergeCell ref="Q51:Q55"/>
    <mergeCell ref="R51:R55"/>
    <mergeCell ref="S51:S55"/>
    <mergeCell ref="T51:T55"/>
    <mergeCell ref="U51:U55"/>
    <mergeCell ref="V44:V48"/>
    <mergeCell ref="W44:W48"/>
    <mergeCell ref="X44:X48"/>
    <mergeCell ref="Y44:Y48"/>
    <mergeCell ref="Z44:Z48"/>
    <mergeCell ref="Q44:Q48"/>
    <mergeCell ref="R44:R48"/>
    <mergeCell ref="S44:S48"/>
    <mergeCell ref="T44:T48"/>
    <mergeCell ref="U44:U48"/>
    <mergeCell ref="Y10:Y14"/>
    <mergeCell ref="R10:R14"/>
    <mergeCell ref="S10:S14"/>
    <mergeCell ref="V37:V41"/>
    <mergeCell ref="W37:W41"/>
    <mergeCell ref="X37:X41"/>
    <mergeCell ref="Y37:Y41"/>
    <mergeCell ref="Z37:Z41"/>
    <mergeCell ref="Q37:Q41"/>
    <mergeCell ref="R37:R41"/>
    <mergeCell ref="S37:S41"/>
    <mergeCell ref="T37:T41"/>
    <mergeCell ref="U37:U41"/>
    <mergeCell ref="V23:V27"/>
    <mergeCell ref="W23:W27"/>
    <mergeCell ref="X23:X27"/>
    <mergeCell ref="Y23:Y27"/>
    <mergeCell ref="Z23:Z27"/>
    <mergeCell ref="Q23:Q27"/>
    <mergeCell ref="R23:R27"/>
    <mergeCell ref="S23:S27"/>
    <mergeCell ref="T23:T27"/>
    <mergeCell ref="U23:U27"/>
    <mergeCell ref="W30:W34"/>
    <mergeCell ref="X30:X34"/>
    <mergeCell ref="Y30:Y34"/>
    <mergeCell ref="Z30:Z34"/>
    <mergeCell ref="Q30:Q34"/>
    <mergeCell ref="R30:R34"/>
    <mergeCell ref="S30:S34"/>
    <mergeCell ref="T30:T34"/>
    <mergeCell ref="U30:U34"/>
    <mergeCell ref="B2:F4"/>
    <mergeCell ref="Q10:Q14"/>
    <mergeCell ref="C23:C27"/>
    <mergeCell ref="C30:C34"/>
    <mergeCell ref="D30:D34"/>
    <mergeCell ref="C10:C14"/>
    <mergeCell ref="C17:C20"/>
    <mergeCell ref="B17:B20"/>
    <mergeCell ref="B23:B27"/>
    <mergeCell ref="D23:D27"/>
    <mergeCell ref="X10:X14"/>
    <mergeCell ref="F30:F34"/>
    <mergeCell ref="E10:E14"/>
    <mergeCell ref="H10:H14"/>
    <mergeCell ref="T10:T14"/>
    <mergeCell ref="V30:V34"/>
    <mergeCell ref="G58:G62"/>
    <mergeCell ref="B10:B14"/>
    <mergeCell ref="F10:F14"/>
    <mergeCell ref="D37:D41"/>
    <mergeCell ref="B37:B41"/>
    <mergeCell ref="C37:C41"/>
    <mergeCell ref="B58:B62"/>
    <mergeCell ref="C58:C62"/>
    <mergeCell ref="D58:D62"/>
    <mergeCell ref="B51:B55"/>
    <mergeCell ref="C51:C55"/>
    <mergeCell ref="D51:D55"/>
    <mergeCell ref="G10:G14"/>
    <mergeCell ref="B44:B48"/>
    <mergeCell ref="C44:C48"/>
    <mergeCell ref="D44:D48"/>
    <mergeCell ref="B30:B34"/>
    <mergeCell ref="E58:E62"/>
    <mergeCell ref="H17:H20"/>
    <mergeCell ref="H23:H27"/>
    <mergeCell ref="H30:H34"/>
    <mergeCell ref="H37:H41"/>
    <mergeCell ref="H44:H48"/>
    <mergeCell ref="H51:H55"/>
    <mergeCell ref="H58:H62"/>
    <mergeCell ref="E23:E27"/>
    <mergeCell ref="E30:E34"/>
    <mergeCell ref="F17:F20"/>
    <mergeCell ref="F23:F27"/>
    <mergeCell ref="F37:F41"/>
    <mergeCell ref="F44:F48"/>
    <mergeCell ref="E37:E41"/>
    <mergeCell ref="E44:E48"/>
    <mergeCell ref="E51:E55"/>
    <mergeCell ref="F51:F55"/>
    <mergeCell ref="F58:F62"/>
    <mergeCell ref="G17:G20"/>
    <mergeCell ref="G23:G27"/>
    <mergeCell ref="G30:G34"/>
    <mergeCell ref="G37:G41"/>
    <mergeCell ref="G44:G48"/>
    <mergeCell ref="G51:G55"/>
    <mergeCell ref="B7:D7"/>
    <mergeCell ref="I2:K2"/>
    <mergeCell ref="I3:K3"/>
    <mergeCell ref="I4:K4"/>
    <mergeCell ref="T7:Z7"/>
    <mergeCell ref="Q7:S7"/>
    <mergeCell ref="E17:E20"/>
    <mergeCell ref="D10:D14"/>
    <mergeCell ref="D17:D20"/>
    <mergeCell ref="Z10:Z14"/>
    <mergeCell ref="J7:O7"/>
    <mergeCell ref="Q17:Q20"/>
    <mergeCell ref="R17:R20"/>
    <mergeCell ref="S17:S20"/>
    <mergeCell ref="T17:T20"/>
    <mergeCell ref="U17:U20"/>
    <mergeCell ref="V17:V20"/>
    <mergeCell ref="W17:W20"/>
    <mergeCell ref="X17:X20"/>
    <mergeCell ref="Y17:Y20"/>
    <mergeCell ref="Z17:Z20"/>
    <mergeCell ref="U10:U14"/>
    <mergeCell ref="V10:V14"/>
    <mergeCell ref="W10:W14"/>
  </mergeCells>
  <phoneticPr fontId="12" type="noConversion"/>
  <dataValidations count="1">
    <dataValidation allowBlank="1" showErrorMessage="1" sqref="I3" xr:uid="{00000000-0002-0000-0300-000000000000}"/>
  </dataValidations>
  <pageMargins left="0.39370078740157483" right="0.39370078740157483" top="0.39370078740157483" bottom="0.39370078740157483" header="0.23622047244094491" footer="0.23622047244094491"/>
  <pageSetup paperSize="9" scale="32" orientation="landscape" r:id="rId1"/>
  <headerFooter>
    <oddFooter>&amp;CPage &amp;P of &amp;N</oddFooter>
  </headerFooter>
  <drawing r:id="rId2"/>
  <extLst>
    <ext xmlns:mx="http://schemas.microsoft.com/office/mac/excel/2008/main" uri="{64002731-A6B0-56B0-2670-7721B7C09600}">
      <mx:PLV Mode="0" OnePage="0" WScale="88"/>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5</vt:i4>
      </vt:variant>
    </vt:vector>
  </HeadingPairs>
  <TitlesOfParts>
    <vt:vector size="9" baseType="lpstr">
      <vt:lpstr>Instructions</vt:lpstr>
      <vt:lpstr>Steps 1 &amp; 2 - Assess &amp; select</vt:lpstr>
      <vt:lpstr>Graph - EIP performance</vt:lpstr>
      <vt:lpstr>Step 3 - Plan, manage &amp; monitor</vt:lpstr>
      <vt:lpstr>'Steps 1 &amp; 2 - Assess &amp; select'!Заголовки_для_друку</vt:lpstr>
      <vt:lpstr>'Graph - EIP performance'!Область_друку</vt:lpstr>
      <vt:lpstr>Instructions!Область_друку</vt:lpstr>
      <vt:lpstr>'Step 3 - Plan, manage &amp; monitor'!Область_друку</vt:lpstr>
      <vt:lpstr>'Steps 1 &amp; 2 - Assess &amp; select'!Область_друку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Anton Kleshchov</cp:lastModifiedBy>
  <cp:lastPrinted>2019-04-18T13:25:17Z</cp:lastPrinted>
  <dcterms:created xsi:type="dcterms:W3CDTF">2017-09-26T06:12:45Z</dcterms:created>
  <dcterms:modified xsi:type="dcterms:W3CDTF">2020-05-05T14:33:45Z</dcterms:modified>
</cp:coreProperties>
</file>