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drawings/drawing7.xml" ContentType="application/vnd.openxmlformats-officedocument.drawingml.chartshapes+xml"/>
  <Override PartName="/xl/drawings/drawing15.xml" ContentType="application/vnd.openxmlformats-officedocument.drawingml.chartshapes+xml"/>
  <Override PartName="/xl/drawings/drawing8.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10.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9.xml" ContentType="application/vnd.openxmlformats-officedocument.drawing+xml"/>
  <Override PartName="/xl/charts/colors1.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3.xml" ContentType="application/vnd.openxmlformats-officedocument.drawingml.chart+xml"/>
  <Override PartName="/xl/charts/style1.xml" ContentType="application/vnd.ms-office.chart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autoCompressPictures="0"/>
  <mc:AlternateContent xmlns:mc="http://schemas.openxmlformats.org/markup-compatibility/2006">
    <mc:Choice Requires="x15">
      <x15ac:absPath xmlns:x15ac="http://schemas.microsoft.com/office/spreadsheetml/2010/11/ac" url="C:\Users\EkafitrN\Downloads\EIP_Tools_output\EIP_Tools\"/>
    </mc:Choice>
  </mc:AlternateContent>
  <xr:revisionPtr revIDLastSave="0" documentId="13_ncr:1_{E0411BD2-5A1D-4EEF-AF6E-E28F9CF44B87}" xr6:coauthVersionLast="47" xr6:coauthVersionMax="47" xr10:uidLastSave="{00000000-0000-0000-0000-000000000000}"/>
  <bookViews>
    <workbookView xWindow="28680" yWindow="-120" windowWidth="25440" windowHeight="15390" tabRatio="894" xr2:uid="{00000000-000D-0000-FFFF-FFFF00000000}"/>
  </bookViews>
  <sheets>
    <sheet name="Instructions" sheetId="41" r:id="rId1"/>
    <sheet name="Liste restreinte et information" sheetId="39" r:id="rId2"/>
    <sheet name="Présélection" sheetId="35" r:id="rId3"/>
    <sheet name="Hiérarchisation" sheetId="32" r:id="rId4"/>
    <sheet name="Résumé des priorités" sheetId="40" r:id="rId5"/>
    <sheet name="Graphiques - Hiérarchisation" sheetId="42" r:id="rId6"/>
    <sheet name="Examen du PEI - Parc A" sheetId="46" r:id="rId7"/>
    <sheet name="Examen du PEI - Parc B" sheetId="53" r:id="rId8"/>
    <sheet name="Examen du PEI - Parc C" sheetId="54" r:id="rId9"/>
    <sheet name="Examen du PEI - Parc D" sheetId="55" r:id="rId10"/>
    <sheet name="Examen du PEI - Parc E" sheetId="56" r:id="rId11"/>
    <sheet name="Examen du PEI - Graphiques" sheetId="51" r:id="rId12"/>
  </sheets>
  <definedNames>
    <definedName name="_xlnm.Print_Area" localSheetId="11">'Examen du PEI - Graphiques'!$A$1:$AA$30</definedName>
    <definedName name="_xlnm.Print_Area" localSheetId="5">'Graphiques - Hiérarchisation'!$A$1:$X$35</definedName>
    <definedName name="_xlnm.Print_Area" localSheetId="3">Hiérarchisation!$A$1:$Y$34</definedName>
    <definedName name="_xlnm.Print_Area" localSheetId="0">Instructions!$A$1:$CD$160</definedName>
    <definedName name="_xlnm.Print_Area" localSheetId="1">'Liste restreinte et information'!$A$1:$M$30</definedName>
    <definedName name="_xlnm.Print_Area" localSheetId="2">Présélection!$A$1:$M$18</definedName>
    <definedName name="_xlnm.Print_Area" localSheetId="4">'Résumé des priorités'!$A$1:$M$14</definedName>
    <definedName name="_xlnm.Print_Titles" localSheetId="6">'Examen du PEI - Parc A'!$9:$10</definedName>
    <definedName name="_xlnm.Print_Titles" localSheetId="7">'Examen du PEI - Parc B'!$9:$10</definedName>
    <definedName name="_xlnm.Print_Titles" localSheetId="8">'Examen du PEI - Parc C'!$9:$10</definedName>
    <definedName name="_xlnm.Print_Titles" localSheetId="9">'Examen du PEI - Parc D'!$9:$10</definedName>
    <definedName name="_xlnm.Print_Titles" localSheetId="10">'Examen du PEI - Parc E'!$9:$10</definedName>
    <definedName name="_xlnm.Print_Titles" localSheetId="0">Instructions!$1:$3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17" i="35" l="1"/>
  <c r="L17" i="35"/>
  <c r="K17" i="35"/>
  <c r="J17" i="35"/>
  <c r="I17" i="35"/>
  <c r="H17" i="35"/>
  <c r="G17" i="35"/>
  <c r="F17" i="35"/>
  <c r="E17" i="35"/>
  <c r="D17" i="35"/>
  <c r="B8" i="51"/>
  <c r="C8" i="51"/>
  <c r="G12" i="51"/>
  <c r="G11" i="51"/>
  <c r="G10" i="51"/>
  <c r="G9" i="51"/>
  <c r="G8" i="51"/>
  <c r="C12" i="51"/>
  <c r="C11" i="51"/>
  <c r="C10" i="51"/>
  <c r="C9" i="51"/>
  <c r="X28" i="32"/>
  <c r="X23" i="32"/>
  <c r="X20" i="32"/>
  <c r="X16" i="32"/>
  <c r="X12" i="32"/>
  <c r="V28" i="32"/>
  <c r="V23" i="32"/>
  <c r="V20" i="32"/>
  <c r="V16" i="32"/>
  <c r="V12" i="32"/>
  <c r="T28" i="32"/>
  <c r="T23" i="32"/>
  <c r="T20" i="32"/>
  <c r="T16" i="32"/>
  <c r="T12" i="32"/>
  <c r="R28" i="32"/>
  <c r="R23" i="32"/>
  <c r="R20" i="32"/>
  <c r="R16" i="32"/>
  <c r="R12" i="32"/>
  <c r="P28" i="32"/>
  <c r="P23" i="32"/>
  <c r="P20" i="32"/>
  <c r="P16" i="32"/>
  <c r="P12" i="32"/>
  <c r="N28" i="32"/>
  <c r="N23" i="32"/>
  <c r="N20" i="32"/>
  <c r="N16" i="32"/>
  <c r="N12" i="32"/>
  <c r="L28" i="32"/>
  <c r="L23" i="32"/>
  <c r="L20" i="32"/>
  <c r="L16" i="32"/>
  <c r="L12" i="32"/>
  <c r="J28" i="32"/>
  <c r="J23" i="32"/>
  <c r="J20" i="32"/>
  <c r="J16" i="32"/>
  <c r="J12" i="32"/>
  <c r="H28" i="32"/>
  <c r="H23" i="32"/>
  <c r="H20" i="32"/>
  <c r="H16" i="32"/>
  <c r="H12" i="32"/>
  <c r="F12" i="32"/>
  <c r="H8" i="51"/>
  <c r="J9" i="51"/>
  <c r="J8" i="51"/>
  <c r="D8" i="51"/>
  <c r="F8" i="51"/>
  <c r="D12" i="51"/>
  <c r="E12" i="51"/>
  <c r="J12" i="51"/>
  <c r="J11" i="51"/>
  <c r="J10" i="51"/>
  <c r="H12" i="51"/>
  <c r="H11" i="51"/>
  <c r="H10" i="51"/>
  <c r="H9" i="51"/>
  <c r="F12" i="51"/>
  <c r="F11" i="51"/>
  <c r="F10" i="51"/>
  <c r="F9" i="51"/>
  <c r="D11" i="51"/>
  <c r="D10" i="51"/>
  <c r="D9" i="51"/>
  <c r="B12" i="51"/>
  <c r="B11" i="51"/>
  <c r="B10" i="51"/>
  <c r="B9" i="51"/>
  <c r="M7" i="35"/>
  <c r="L7" i="35"/>
  <c r="K7" i="35"/>
  <c r="J7" i="35"/>
  <c r="I7" i="35"/>
  <c r="H7" i="35"/>
  <c r="G7" i="35"/>
  <c r="F7" i="35"/>
  <c r="E7" i="35"/>
  <c r="D7" i="35"/>
  <c r="T34" i="32"/>
  <c r="J13" i="40"/>
  <c r="T33" i="32"/>
  <c r="J12" i="40"/>
  <c r="J11" i="40"/>
  <c r="J10" i="40"/>
  <c r="J8" i="40"/>
  <c r="J9" i="40"/>
  <c r="J7" i="40"/>
  <c r="J6" i="40"/>
  <c r="F16" i="32"/>
  <c r="I12" i="51"/>
  <c r="I11" i="51"/>
  <c r="E11" i="51"/>
  <c r="I10" i="51"/>
  <c r="E10" i="51"/>
  <c r="I9" i="51"/>
  <c r="E9" i="51"/>
  <c r="I8" i="51"/>
  <c r="E8" i="51"/>
  <c r="K11" i="51"/>
  <c r="K12" i="51"/>
  <c r="K8" i="51"/>
  <c r="K9" i="51"/>
  <c r="K10" i="51"/>
  <c r="F34" i="32"/>
  <c r="F28" i="32"/>
  <c r="J34" i="32"/>
  <c r="X34" i="32"/>
  <c r="V34" i="32"/>
  <c r="R34" i="32"/>
  <c r="P34" i="32"/>
  <c r="N34" i="32"/>
  <c r="L34" i="32"/>
  <c r="H34" i="32"/>
  <c r="F23" i="32"/>
  <c r="F20" i="32"/>
  <c r="X33" i="32"/>
  <c r="V33" i="32"/>
  <c r="R33" i="32"/>
  <c r="P33" i="32"/>
  <c r="N33" i="32"/>
  <c r="L33" i="32"/>
  <c r="J33" i="32"/>
  <c r="H33" i="32"/>
  <c r="F33" i="32"/>
  <c r="L12" i="40"/>
  <c r="L11" i="40"/>
  <c r="L10" i="40"/>
  <c r="L9" i="40"/>
  <c r="L8" i="40"/>
  <c r="L7" i="40"/>
  <c r="L6" i="40"/>
  <c r="L13" i="40"/>
  <c r="I8" i="40"/>
  <c r="I9" i="40"/>
  <c r="I11" i="40"/>
  <c r="I12" i="40"/>
  <c r="I7" i="40"/>
  <c r="H7" i="40"/>
  <c r="H8" i="40"/>
  <c r="H9" i="40"/>
  <c r="H10" i="40"/>
  <c r="H11" i="40"/>
  <c r="H12" i="40"/>
  <c r="I6" i="40"/>
  <c r="K7" i="40"/>
  <c r="K8" i="40"/>
  <c r="K9" i="40"/>
  <c r="K11" i="40"/>
  <c r="K12" i="40"/>
  <c r="E7" i="40"/>
  <c r="E8" i="40"/>
  <c r="E9" i="40"/>
  <c r="E10" i="40"/>
  <c r="E11" i="40"/>
  <c r="E12" i="40"/>
  <c r="F8" i="40"/>
  <c r="F9" i="40"/>
  <c r="F10" i="40"/>
  <c r="F11" i="40"/>
  <c r="F12" i="40"/>
  <c r="G7" i="40"/>
  <c r="G8" i="40"/>
  <c r="G9" i="40"/>
  <c r="G10" i="40"/>
  <c r="G11" i="40"/>
  <c r="G12" i="40"/>
  <c r="D7" i="40"/>
  <c r="D8" i="40"/>
  <c r="D11" i="40"/>
  <c r="C12" i="40"/>
  <c r="C9" i="40"/>
  <c r="D34" i="32"/>
  <c r="E34" i="32"/>
  <c r="K6" i="40"/>
  <c r="H6" i="40"/>
  <c r="D6" i="40"/>
  <c r="C6" i="40"/>
  <c r="G6" i="40"/>
  <c r="F6" i="40"/>
  <c r="E6" i="40"/>
  <c r="G34" i="32"/>
  <c r="I34" i="32"/>
  <c r="C10" i="40"/>
  <c r="D10" i="40"/>
  <c r="D9" i="40"/>
  <c r="C8" i="40"/>
  <c r="C7" i="40"/>
  <c r="D12" i="40"/>
  <c r="C11" i="40"/>
  <c r="I13" i="40"/>
  <c r="H13" i="40"/>
  <c r="D13" i="40"/>
  <c r="K13" i="40"/>
  <c r="I10" i="40"/>
  <c r="K10" i="40"/>
  <c r="C13" i="40"/>
  <c r="F13" i="40"/>
  <c r="G13" i="40"/>
  <c r="F7" i="40"/>
  <c r="E13" i="40"/>
</calcChain>
</file>

<file path=xl/sharedStrings.xml><?xml version="1.0" encoding="utf-8"?>
<sst xmlns="http://schemas.openxmlformats.org/spreadsheetml/2006/main" count="1852" uniqueCount="1847">
  <si>
    <r>
      <rPr>
        <b/>
        <sz val="14"/>
        <color theme="0"/>
        <rFont val="Arial"/>
        <family val="2"/>
      </rPr>
      <t>RAISON D’ÊTRE DE L’OUTIL</t>
    </r>
  </si>
  <si>
    <r>
      <rPr>
        <sz val="11"/>
        <rFont val="Calibri"/>
        <family val="2"/>
        <scheme val="minor"/>
      </rPr>
      <t>Avant de mettre en œuvre des projets de parcs éco-industriels, il est important de comprendre la base et l’adéquation des parcs industriels existants à transformer en PEI. L’aptitude des parcs industriels à faire partie d’un projet de PEI dépend de multiples facteurs, tels que l’engagement de la direction du parc, la diversité des industries implantées dans le parc, ainsi que la visibilité et le potentiel de reproductibilité. La sélection des parcs industriels par le biais d’un processus structuré et complet est essentielle pour éviter la sélection de parcs industriels inadaptés ou moins favorables pour les projets de PEI en ce qui concerne la gestion du parc, les aspects environnementaux/sociaux/économiques, la reproduction et la visibilité. Travailler avec un parc industriel inadapté dans le cadre d’un projet de PEI entraînera probablement une utilisation inefficace des ressources humaines et financières du projet et de ses parties prenantes nationales.</t>
    </r>
  </si>
  <si>
    <r>
      <rPr>
        <b/>
        <sz val="14"/>
        <color theme="0"/>
        <rFont val="Arial"/>
        <family val="2"/>
      </rPr>
      <t>OBJECTIFS DE L’OUTIL</t>
    </r>
  </si>
  <si>
    <r>
      <rPr>
        <sz val="11"/>
        <rFont val="Calibri"/>
        <family val="2"/>
        <scheme val="minor"/>
      </rPr>
      <t>L’objectif de cet outil est de faciliter la sélection des parcs industriels présentant un potentiel élevé pour le développement de l’EIP et la création de projets de PEI réussis, visibles et reproductibles. Il est particulièrement utile pour aider à la sélection des parcs industriels existants qui pourraient être transformés en PEI (friches), mais il peut également être utilisé pour la sélection de la ou des zones qui accueilleront un nouvel EIP (sites vierges).</t>
    </r>
  </si>
  <si>
    <r>
      <rPr>
        <b/>
        <sz val="14"/>
        <color theme="0"/>
        <rFont val="Arial"/>
        <family val="2"/>
      </rPr>
      <t>ÉTAPES ET INSTRUCTIONS</t>
    </r>
  </si>
  <si>
    <r>
      <rPr>
        <sz val="11"/>
        <rFont val="Calibri"/>
        <family val="2"/>
        <scheme val="minor"/>
      </rPr>
      <t>L’outil est conçu pour être utilisé par les agences internationales de développement (par exemple, par les membres du personnel de l’ONUDI) et les prestataires de services (par exemple, les centres nationaux de production plus propre) qui travaillent sur des projets de PEI ou qui sont impliqués dans le processus de sélection des parcs industriels pour les interventions de PEI.</t>
    </r>
  </si>
  <si>
    <r>
      <rPr>
        <b/>
        <sz val="14"/>
        <color rgb="FF4C1966"/>
        <rFont val="Calibri"/>
        <family val="2"/>
        <scheme val="minor"/>
      </rPr>
      <t>ÉTAPES DANS L’OUTIL</t>
    </r>
  </si>
  <si>
    <r>
      <rPr>
        <b/>
        <sz val="14"/>
        <color theme="1" tint="0.34998626667073579"/>
        <rFont val="Calibri"/>
        <family val="2"/>
        <scheme val="minor"/>
      </rPr>
      <t>INSTRUCTIONS DÉTAILLÉES</t>
    </r>
  </si>
  <si>
    <r>
      <rPr>
        <b/>
        <sz val="14"/>
        <color theme="1" tint="0.499984740745262"/>
        <rFont val="Calibri"/>
        <family val="2"/>
        <scheme val="minor"/>
      </rPr>
      <t>DURÉE ESTIMÉE DE RÉALISATION DE L’OUTIL</t>
    </r>
  </si>
  <si>
    <r>
      <rPr>
        <b/>
        <sz val="14"/>
        <color theme="0"/>
        <rFont val="Calibri"/>
        <family val="2"/>
        <scheme val="minor"/>
      </rPr>
      <t>ÉTAPE 1</t>
    </r>
    <r>
      <rPr>
        <sz val="14"/>
        <color theme="0"/>
        <rFont val="Calibri"/>
        <family val="2"/>
        <scheme val="minor"/>
      </rPr>
      <t> </t>
    </r>
    <r>
      <rPr>
        <b/>
        <sz val="14"/>
        <color theme="0"/>
        <rFont val="Calibri"/>
        <family val="2"/>
        <scheme val="minor"/>
      </rPr>
      <t>:</t>
    </r>
  </si>
  <si>
    <r>
      <rPr>
        <sz val="11"/>
        <rFont val="Calibri"/>
        <family val="2"/>
        <scheme val="minor"/>
      </rPr>
      <t xml:space="preserve">L’étape 1 est généralement basée sur une étude documentaire des bases de données nationales disponibles avec des listes des différents types de parcs industriels dans le pays. 
</t>
    </r>
    <r>
      <rPr>
        <sz val="5"/>
        <rFont val="Calibri"/>
        <family val="2"/>
        <scheme val="minor"/>
      </rPr>
      <t xml:space="preserve">
</t>
    </r>
    <r>
      <rPr>
        <sz val="11"/>
        <rFont val="Calibri"/>
        <family val="2"/>
        <scheme val="minor"/>
      </rPr>
      <t xml:space="preserve">La liste longue des parcs industriels doit être examinée afin d’obtenir une liste restreinte de parcs industriels. Les critères de sélection sont propres à chaque pays et à chaque projet : Parc actif ; coordonnées disponibles ; emplacement accessible ; friche industrielle (&gt; 50 % aménagée).
</t>
    </r>
    <r>
      <rPr>
        <sz val="5"/>
        <rFont val="Calibri"/>
        <family val="2"/>
        <scheme val="minor"/>
      </rPr>
      <t xml:space="preserve">
</t>
    </r>
    <r>
      <rPr>
        <sz val="11"/>
        <rFont val="Calibri"/>
        <family val="2"/>
        <scheme val="minor"/>
      </rPr>
      <t xml:space="preserve">Il est prévu qu’un maximum de 10 à 15 parcs industriels soient présélectionnés pour être pris en compte dans le processus de sélection d’un projet de PEI (ce nombre peut varier en fonction des ressources disponibles). 
</t>
    </r>
    <r>
      <rPr>
        <sz val="5"/>
        <rFont val="Calibri"/>
        <family val="2"/>
        <scheme val="minor"/>
      </rPr>
      <t xml:space="preserve">
</t>
    </r>
    <r>
      <rPr>
        <sz val="11"/>
        <rFont val="Calibri"/>
        <family val="2"/>
        <scheme val="minor"/>
      </rPr>
      <t>Recueillir des informations de base sur les parcs industriels présélectionnés (par exemple, le modèle de gestion du parc, la superficie totale, les secteurs industriels et le nombre d’entreprises présentes dans le parc).
Veuillez fournir des détails sur le processus de présélection et les données de base collectées dans la feuille de travail « Liste restreinte et informations de base »</t>
    </r>
  </si>
  <si>
    <r>
      <rPr>
        <i/>
        <sz val="11"/>
        <rFont val="Calibri"/>
        <family val="2"/>
        <scheme val="minor"/>
      </rPr>
      <t>L’investissement en temps dépend du niveau de détail souhaité</t>
    </r>
  </si>
  <si>
    <r>
      <rPr>
        <b/>
        <sz val="11"/>
        <rFont val="Calibri"/>
        <family val="2"/>
        <scheme val="minor"/>
      </rPr>
      <t xml:space="preserve">Analyse simple de base </t>
    </r>
    <r>
      <rPr>
        <sz val="11"/>
        <rFont val="Calibri"/>
        <family val="2"/>
        <scheme val="minor"/>
      </rPr>
      <t xml:space="preserve">
</t>
    </r>
    <r>
      <rPr>
        <b/>
        <sz val="11"/>
        <rFont val="Calibri"/>
        <family val="2"/>
        <scheme val="minor"/>
      </rPr>
      <t xml:space="preserve"> </t>
    </r>
  </si>
  <si>
    <r>
      <rPr>
        <b/>
        <sz val="11"/>
        <rFont val="Calibri"/>
        <family val="2"/>
        <scheme val="minor"/>
      </rPr>
      <t xml:space="preserve">Analyse détaillée </t>
    </r>
    <r>
      <rPr>
        <sz val="11"/>
        <rFont val="Calibri"/>
        <family val="2"/>
        <scheme val="minor"/>
      </rPr>
      <t xml:space="preserve">
</t>
    </r>
    <r>
      <rPr>
        <b/>
        <sz val="11"/>
        <rFont val="Calibri"/>
        <family val="2"/>
        <scheme val="minor"/>
      </rPr>
      <t xml:space="preserve"> </t>
    </r>
  </si>
  <si>
    <r>
      <rPr>
        <sz val="12"/>
        <rFont val="Calibri"/>
        <family val="2"/>
        <scheme val="minor"/>
      </rPr>
      <t>Dresser une liste restreinte des parcs industriels et collecter des informations de base</t>
    </r>
  </si>
  <si>
    <r>
      <rPr>
        <sz val="11"/>
        <rFont val="Calibri"/>
        <family val="2"/>
        <scheme val="minor"/>
      </rPr>
      <t>Gestionnaire/coordinateur d’une agence de développement</t>
    </r>
  </si>
  <si>
    <r>
      <rPr>
        <sz val="11"/>
        <rFont val="Calibri"/>
        <family val="2"/>
        <scheme val="minor"/>
      </rPr>
      <t>1 jour-personne</t>
    </r>
  </si>
  <si>
    <r>
      <rPr>
        <sz val="11"/>
        <rFont val="Calibri"/>
        <family val="2"/>
        <scheme val="minor"/>
      </rPr>
      <t>2 jours-personnes</t>
    </r>
  </si>
  <si>
    <r>
      <rPr>
        <sz val="11"/>
        <rFont val="Calibri"/>
        <family val="2"/>
        <scheme val="minor"/>
      </rPr>
      <t>Expert / consultant PEI</t>
    </r>
  </si>
  <si>
    <r>
      <rPr>
        <sz val="11"/>
        <rFont val="Calibri"/>
        <family val="2"/>
        <scheme val="minor"/>
      </rPr>
      <t>1 à 2 jours-personnes</t>
    </r>
  </si>
  <si>
    <r>
      <rPr>
        <sz val="11"/>
        <rFont val="Calibri"/>
        <family val="2"/>
        <scheme val="minor"/>
      </rPr>
      <t>2 à 4 jours-personnes</t>
    </r>
  </si>
  <si>
    <r>
      <rPr>
        <sz val="11"/>
        <rFont val="Calibri"/>
        <family val="2"/>
        <scheme val="minor"/>
      </rPr>
      <t>Parties prenantes du gouvernement</t>
    </r>
  </si>
  <si>
    <r>
      <rPr>
        <sz val="11"/>
        <rFont val="Calibri"/>
        <family val="2"/>
        <scheme val="minor"/>
      </rPr>
      <t>0,25 jour-personne</t>
    </r>
  </si>
  <si>
    <r>
      <rPr>
        <sz val="11"/>
        <rFont val="Calibri"/>
        <family val="2"/>
        <scheme val="minor"/>
      </rPr>
      <t>0,5 jour-personne</t>
    </r>
  </si>
  <si>
    <r>
      <rPr>
        <sz val="11"/>
        <rFont val="Calibri"/>
        <family val="2"/>
        <scheme val="minor"/>
      </rPr>
      <t>Parcs industriels (gestion)</t>
    </r>
  </si>
  <si>
    <r>
      <rPr>
        <sz val="11"/>
        <rFont val="Calibri"/>
        <family val="2"/>
        <scheme val="minor"/>
      </rPr>
      <t>0,1 jour-personne
par parc</t>
    </r>
  </si>
  <si>
    <r>
      <rPr>
        <sz val="11"/>
        <rFont val="Calibri"/>
        <family val="2"/>
        <scheme val="minor"/>
      </rPr>
      <t>0,2 jour-personne
par parc</t>
    </r>
  </si>
  <si>
    <r>
      <rPr>
        <sz val="11"/>
        <rFont val="Calibri"/>
        <family val="2"/>
        <scheme val="minor"/>
      </rPr>
      <t>Lieu où l’étape 
peut être réalisée</t>
    </r>
  </si>
  <si>
    <r>
      <rPr>
        <sz val="11"/>
        <rFont val="Calibri"/>
        <family val="2"/>
        <scheme val="minor"/>
      </rPr>
      <t>L’étape 1 peut être réalisée au bureau de l’expert ou de l’agence de développement. Des visites dans des bureaux gouvernementaux (par exemple les chambres de commerce) peuvent être nécessaires. Les communications avec les parcs industriels peuvent se faire par téléphone.</t>
    </r>
  </si>
  <si>
    <r>
      <rPr>
        <b/>
        <sz val="14"/>
        <color theme="0"/>
        <rFont val="Calibri"/>
        <family val="2"/>
        <scheme val="minor"/>
      </rPr>
      <t>ÉTAPE 2</t>
    </r>
  </si>
  <si>
    <r>
      <rPr>
        <sz val="11"/>
        <rFont val="Calibri"/>
        <family val="2"/>
        <scheme val="minor"/>
      </rPr>
      <t xml:space="preserve">Cette étape consiste à présélectionner les parcs industriels sur la base de critères de sélection minimaux (gestion, taille, activités industrielles, législation et réglementation, confidentialité, risque, localisation, engagement).
</t>
    </r>
    <r>
      <rPr>
        <sz val="5"/>
        <rFont val="Calibri"/>
        <family val="2"/>
        <scheme val="minor"/>
      </rPr>
      <t xml:space="preserve">
</t>
    </r>
    <r>
      <rPr>
        <sz val="11"/>
        <rFont val="Calibri"/>
        <family val="2"/>
        <scheme val="minor"/>
      </rPr>
      <t>Les critères de présélection sont des critères binaires auxquels on peut répondre par « oui » ou « non ». Une réponse négative à un ou plusieurs critères peut disqualifier un parc industriel pour participer au projet de PEI, ou du moins déclencher une discussion au sein de l’équipe de projet sur l’adéquation du parc industriel concerné. Dans la plupart des projets, vous ne devriez pas avoir plus de 10 parcs pour les étapes suivantes.
Cette étape est réalisée dans la feuille de travail « Présélection ».</t>
    </r>
  </si>
  <si>
    <r>
      <rPr>
        <sz val="12"/>
        <rFont val="Calibri"/>
        <family val="2"/>
        <scheme val="minor"/>
      </rPr>
      <t>Présélection des parcs industriels</t>
    </r>
  </si>
  <si>
    <r>
      <rPr>
        <sz val="11"/>
        <rFont val="Calibri"/>
        <family val="2"/>
        <scheme val="minor"/>
      </rPr>
      <t>0,5 à 1 jour-personne</t>
    </r>
  </si>
  <si>
    <r>
      <rPr>
        <sz val="11"/>
        <rFont val="Calibri"/>
        <family val="2"/>
        <scheme val="minor"/>
      </rPr>
      <t>L’étape 2 peut être réalisée au bureau de l’expert ou de l’agence de développement. Les communications avec les parcs industriels peuvent se faire par téléphone (des visites peuvent être nécessaires dans certains cas).</t>
    </r>
  </si>
  <si>
    <r>
      <rPr>
        <b/>
        <sz val="14"/>
        <color theme="0"/>
        <rFont val="Calibri"/>
        <family val="2"/>
        <scheme val="minor"/>
      </rPr>
      <t>ÉTAPE 3</t>
    </r>
  </si>
  <si>
    <r>
      <rPr>
        <sz val="11"/>
        <rFont val="Calibri"/>
        <family val="2"/>
        <scheme val="minor"/>
      </rPr>
      <t xml:space="preserve">La hiérarchisation des parcs industriels présélectionnés est basée sur une série de critères qualitatifs formulés sous forme d’énoncés. Il faut répondre à chaque affirmation pour les parcs présélectionnés, en attribuant des notes allant de 1 (totalement incorrect) à 6 (totalement vrai). Le poids de chaque énoncé de priorité peut être modifié pour refléter les priorités spécifiques du pays.
</t>
    </r>
    <r>
      <rPr>
        <sz val="5"/>
        <rFont val="Calibri"/>
        <family val="2"/>
        <scheme val="minor"/>
      </rPr>
      <t xml:space="preserve">
</t>
    </r>
    <r>
      <rPr>
        <sz val="11"/>
        <rFont val="Calibri"/>
        <family val="2"/>
        <scheme val="minor"/>
      </rPr>
      <t xml:space="preserve">Les réponses à chaque énoncé génèrent un graphique avec le score moyen de priorisation pour chaque parc industriel, ainsi qu’un graphique avec un score de priorisation pour chaque critère (par exemple, la gestion du parc, les interventions environnementales/sociales/économiques, la reproductibilité, la visibilité). Les graphiques présentent le potentiel de transformation des parcs en PEI et les caractéristiques d’une mise en œuvre réussie et efficace des projets PEI.
</t>
    </r>
    <r>
      <rPr>
        <sz val="5"/>
        <rFont val="Calibri"/>
        <family val="2"/>
        <scheme val="minor"/>
      </rPr>
      <t xml:space="preserve">
</t>
    </r>
    <r>
      <rPr>
        <sz val="11"/>
        <rFont val="Calibri"/>
        <family val="2"/>
        <scheme val="minor"/>
      </rPr>
      <t>L’exercice de priorisation est entrepris dans la feuille de travail « Priorité ». Les graphiques sont automatiquement produits dans la feuille de travail « Graphiques - Hiérarchisation ».</t>
    </r>
  </si>
  <si>
    <r>
      <rPr>
        <sz val="12"/>
        <rFont val="Calibri"/>
        <family val="2"/>
        <scheme val="minor"/>
      </rPr>
      <t>Hiérarchisation des parcs industriels présélectionnés</t>
    </r>
  </si>
  <si>
    <r>
      <rPr>
        <sz val="11"/>
        <rFont val="Calibri"/>
        <family val="2"/>
        <scheme val="minor"/>
      </rPr>
      <t>0 jour-personne</t>
    </r>
  </si>
  <si>
    <r>
      <rPr>
        <sz val="11"/>
        <rFont val="Calibri"/>
        <family val="2"/>
        <scheme val="minor"/>
      </rPr>
      <t>Les travaux préparatoires peuvent être réalisés dans le bureau de l’expert ou de l’agence de développement. Il est recommandé de visiter les parcs présélectionnés.</t>
    </r>
  </si>
  <si>
    <r>
      <rPr>
        <b/>
        <sz val="14"/>
        <color theme="0"/>
        <rFont val="Calibri"/>
        <family val="2"/>
        <scheme val="minor"/>
      </rPr>
      <t>ÉTAPE 4</t>
    </r>
  </si>
  <si>
    <r>
      <rPr>
        <sz val="11"/>
        <rFont val="Calibri"/>
        <family val="2"/>
        <scheme val="minor"/>
      </rPr>
      <t xml:space="preserve">Les parcs industriels prioritaires de l’étape 3 sont examinés au regard du Cadre international pour les parcs éco-industriels (ONUDI, GBM, GIZ, 2017, voir le lien web ci-dessous). Cet examen indique la performance actuelle des parcs sur la base des critères fournis dans le cadre international, et le score (en termes de % de critères remplis) envisagé à la fin du projet de PEI (sur la base d’un avis d’expert ex ante). 
</t>
    </r>
    <r>
      <rPr>
        <sz val="5"/>
        <rFont val="Calibri"/>
        <family val="2"/>
        <scheme val="minor"/>
      </rPr>
      <t xml:space="preserve">
</t>
    </r>
    <r>
      <rPr>
        <sz val="11"/>
        <rFont val="Calibri"/>
        <family val="2"/>
        <scheme val="minor"/>
      </rPr>
      <t>Un examen au regard du cadre international pour les PEI n’est conseillé que pour les parcs ayant un score de priorité élevé (résultat de l’étape 3), et non pour tous les parcs. L’examen n’a pas pour but d’être aussi détaillé qu’une évaluation. Il est possible de sélectionner « À confirmer » pour les critères qui ne peuvent pas être facilement évalués. Dans ce cas, une note de 0,5 sera attribuée dans les résultats (feuille de travail « Examen de PEI - Graphiques »).</t>
    </r>
    <r>
      <rPr>
        <sz val="5"/>
        <rFont val="Calibri"/>
        <family val="2"/>
        <scheme val="minor"/>
      </rPr>
      <t xml:space="preserve">
</t>
    </r>
    <r>
      <rPr>
        <sz val="11"/>
        <rFont val="Calibri"/>
        <family val="2"/>
        <scheme val="minor"/>
      </rPr>
      <t>Il existe une feuille de calcul distincte pour l’examen de chaque parc (par ex. « Examen de PEI - Parc A », « Examen de PEI - Parc B », etc.). Dans la plupart des projets, vous ne devriez pas avoir plus de 5 parcs à examiner.</t>
    </r>
    <r>
      <rPr>
        <sz val="5"/>
        <rFont val="Calibri"/>
        <family val="2"/>
        <scheme val="minor"/>
      </rPr>
      <t xml:space="preserve">
</t>
    </r>
    <r>
      <rPr>
        <sz val="11"/>
        <rFont val="Calibri"/>
        <family val="2"/>
        <scheme val="minor"/>
      </rPr>
      <t xml:space="preserve">Dans la feuille de travail « Examen de PEI - Graphiques », des chiffres sont automatiquement produits avec les résultats des examens de PEI des parcs.
</t>
    </r>
  </si>
  <si>
    <r>
      <rPr>
        <sz val="12"/>
        <rFont val="Calibri"/>
        <family val="2"/>
        <scheme val="minor"/>
      </rPr>
      <t>Examen des parcs prioritaires par rapport au cadre international pour les PEI</t>
    </r>
  </si>
  <si>
    <r>
      <rPr>
        <sz val="11"/>
        <rFont val="Calibri"/>
        <family val="2"/>
        <scheme val="minor"/>
      </rPr>
      <t>2 à 3 jours-personnes</t>
    </r>
  </si>
  <si>
    <r>
      <rPr>
        <sz val="11"/>
        <rFont val="Calibri"/>
        <family val="2"/>
        <scheme val="minor"/>
      </rPr>
      <t>3 à 5 jours-personnes</t>
    </r>
  </si>
  <si>
    <r>
      <rPr>
        <sz val="11"/>
        <rFont val="Calibri"/>
        <family val="2"/>
        <scheme val="minor"/>
      </rPr>
      <t>0,25 jour-personne
par parc</t>
    </r>
  </si>
  <si>
    <r>
      <rPr>
        <sz val="11"/>
        <rFont val="Calibri"/>
        <family val="2"/>
        <scheme val="minor"/>
      </rPr>
      <t>0,5 jour-personne
par parc</t>
    </r>
  </si>
  <si>
    <r>
      <rPr>
        <sz val="11"/>
        <rFont val="Calibri"/>
        <family val="2"/>
        <scheme val="minor"/>
      </rPr>
      <t>Les travaux préparatoires peuvent être réalisés dans le bureau de l’expert ou de l’agence de développement. Des visites dans les parcs prioritaires sont nécessaires.</t>
    </r>
  </si>
  <si>
    <r>
      <rPr>
        <b/>
        <sz val="14"/>
        <color theme="0"/>
        <rFont val="Calibri"/>
        <family val="2"/>
        <scheme val="minor"/>
      </rPr>
      <t>ÉTAPE 5</t>
    </r>
  </si>
  <si>
    <r>
      <rPr>
        <sz val="11"/>
        <rFont val="Calibri"/>
        <family val="2"/>
        <scheme val="minor"/>
      </rPr>
      <t xml:space="preserve">Le classement par ordre de priorité (étape 3) et l’analyse du cadre international (étape 4) permettent de sélectionner les parcs industriels les plus appropriés et les plus favorables pour un projet de PEI. Le nombre et les types de parcs industriels à sélectionner dépendront de la portée et des ressources disponibles (financières et humaines) ainsi que du contexte national et des priorités des agences gouvernementales et des donateurs. 
</t>
    </r>
    <r>
      <rPr>
        <sz val="5"/>
        <rFont val="Calibri"/>
        <family val="2"/>
        <scheme val="minor"/>
      </rPr>
      <t xml:space="preserve">
</t>
    </r>
    <r>
      <rPr>
        <sz val="11"/>
        <rFont val="Calibri"/>
        <family val="2"/>
        <scheme val="minor"/>
      </rPr>
      <t xml:space="preserve">Différentes options sont disponibles pour les types de parcs industriels à sélectionner pour un projet de PEI. Une approche consiste à sélectionner un parc industriel « modèle » en combinaison avec un ou plusieurs parcs moins performants présentant un potentiel d’amélioration significatif. Le parc modèle a une performance actuelle élevée en ce qui concerne le cadre international pour les PEI et pourrait servir d’exemple dans le pays pour encourager d’autres parcs à se transformer en PEI.
</t>
    </r>
    <r>
      <rPr>
        <sz val="5"/>
        <rFont val="Calibri"/>
        <family val="2"/>
        <scheme val="minor"/>
      </rPr>
      <t xml:space="preserve">
</t>
    </r>
    <r>
      <rPr>
        <sz val="11"/>
        <rFont val="Calibri"/>
        <family val="2"/>
        <scheme val="minor"/>
      </rPr>
      <t>Les lacunes identifiées par l’examen du cadre international pour les PEI constituent une bonne base pour définir les interventions des PEI dans le cadre d’un projet. En général, les interventions de PEI comprennent une combinaison d’assistance technique, de services de conseil spécifiques, de renforcement des capacités et de sensibilisation de la direction du parc, des entreprises locataires et d’autres parties prenantes nationales (par exemple, les agences gouvernementales locales et nationales).</t>
    </r>
  </si>
  <si>
    <r>
      <rPr>
        <sz val="12"/>
        <rFont val="Calibri"/>
        <family val="2"/>
        <scheme val="minor"/>
      </rPr>
      <t>Sélection finale des parcs industriels pour le projet de PEI</t>
    </r>
  </si>
  <si>
    <r>
      <rPr>
        <sz val="11"/>
        <rFont val="Calibri"/>
        <family val="2"/>
        <scheme val="minor"/>
      </rPr>
      <t>L’étape peut être réalisée au bureau de l’expert ou de l’agence de développement. Des réunions avec les parties prenantes du gouvernement sont nécessaires. Une deuxième visite des parcs sélectionnés peut être nécessaire.</t>
    </r>
  </si>
  <si>
    <r>
      <rPr>
        <b/>
        <sz val="14"/>
        <color theme="0"/>
        <rFont val="Arial"/>
        <family val="2"/>
      </rPr>
      <t>EXEMPLE D’APPLICATION PRATIQUE</t>
    </r>
  </si>
  <si>
    <r>
      <rPr>
        <b/>
        <sz val="12"/>
        <color rgb="FF4C1966"/>
        <rFont val="Calibri"/>
        <family val="2"/>
        <scheme val="minor"/>
      </rPr>
      <t>Examen et sélection des parcs industriels pour le programme mondial des PEI de l’ONUDI (2019-2023)</t>
    </r>
  </si>
  <si>
    <r>
      <rPr>
        <b/>
        <sz val="12"/>
        <color rgb="FF4C1966"/>
        <rFont val="Calibri"/>
        <family val="2"/>
        <scheme val="minor"/>
      </rPr>
      <t>Leçons tirées de l’application de l’outil</t>
    </r>
  </si>
  <si>
    <r>
      <rPr>
        <sz val="11"/>
        <rFont val="Calibri"/>
        <family val="2"/>
        <scheme val="minor"/>
      </rPr>
      <t xml:space="preserve">L’outil de sélection de PEI a été utilisé avec succès pour soutenir la sélection des parcs industriels dans le cadre du programme mondial des parcs éco-industriels (GEIPP) de l’ONUDI. Les interventions nationales de ce programme se concentrent sur des initiatives de PEI sur mesure dans certains pays, notamment la Colombie, l’Égypte, le Pérou, le Viêt Nam et l’Ukraine. 
</t>
    </r>
    <r>
      <rPr>
        <sz val="5"/>
        <rFont val="Calibri"/>
        <family val="2"/>
        <scheme val="minor"/>
      </rPr>
      <t xml:space="preserve">
</t>
    </r>
    <r>
      <rPr>
        <sz val="11"/>
        <rFont val="Calibri"/>
        <family val="2"/>
        <scheme val="minor"/>
      </rPr>
      <t>L’outil a fourni une méthodologie claire, étape par étape, pour classer les parcs industriels par ordre de priorité dans chaque pays, et son application a ensuite proposé un ensemble de parcs industriels pour l’assistance (par exemple, l’assistance technique, le renforcement des capacités et les services de conseil). L’outil a présenté le processus de sélection et les résultats de manière claire et transparente, ce qui a favorisé des discussions constructives avec les parties prenantes nationales et le donateur (le gouvernement suisse par l’intermédiaire du SECO) sur la sélection finale des parcs industriels devant participer au programme.</t>
    </r>
  </si>
  <si>
    <r>
      <rPr>
        <sz val="11"/>
        <rFont val="Calibri"/>
        <family val="2"/>
        <scheme val="minor"/>
      </rPr>
      <t xml:space="preserve">• Pour que le projet soit couronné de succès et ait un impact substantiel, il est important de fournir une assistance personnalisée à un nombre limité de parcs industriels soigneusement sélectionnés, plutôt que de répartir les ressources disponibles sur un (trop) grand nombre de parcs.
</t>
    </r>
    <r>
      <rPr>
        <sz val="5"/>
        <rFont val="Calibri"/>
        <family val="2"/>
        <scheme val="minor"/>
      </rPr>
      <t xml:space="preserve">
</t>
    </r>
    <r>
      <rPr>
        <sz val="11"/>
        <rFont val="Calibri"/>
        <family val="2"/>
        <scheme val="minor"/>
      </rPr>
      <t>- Les critères essentiels à la réussite de la mise en œuvre d’un projet EIP sont les suivants : (1) engagement clair de la direction du parc ; (2) ressources suffisantes (humaines, financières, etc.) de la direction du parc pour œuvrer en faveur d’un PEI ; (3) nombre et diversité suffisants des industries implantées dans le parc ; et (4) les activités industrielles du parc sont représentatives du paysage économique national afin de garantir la reproduction et la visibilité (durabilité du projet/programme).</t>
    </r>
  </si>
  <si>
    <r>
      <rPr>
        <b/>
        <sz val="14"/>
        <color theme="0"/>
        <rFont val="Arial"/>
        <family val="2"/>
      </rPr>
      <t>AUTRES LECTURES</t>
    </r>
  </si>
  <si>
    <r>
      <rPr>
        <b/>
        <sz val="11"/>
        <color rgb="FF4C1966"/>
        <rFont val="Calibri"/>
        <family val="2"/>
        <scheme val="minor"/>
      </rPr>
      <t>Où trouver plus d’informations sur les outils PEI de l’ONUDI</t>
    </r>
    <r>
      <rPr>
        <sz val="11"/>
        <color rgb="FF4C1966"/>
        <rFont val="Calibri"/>
        <family val="2"/>
        <scheme val="minor"/>
      </rPr>
      <t> </t>
    </r>
    <r>
      <rPr>
        <b/>
        <sz val="11"/>
        <color rgb="FF4C1966"/>
        <rFont val="Calibri"/>
        <family val="2"/>
        <scheme val="minor"/>
      </rPr>
      <t>?</t>
    </r>
  </si>
  <si>
    <r>
      <rPr>
        <b/>
        <sz val="11"/>
        <color rgb="FF4C1966"/>
        <rFont val="Calibri"/>
        <family val="2"/>
        <scheme val="minor"/>
      </rPr>
      <t>Qu’entend-on par parcs éco-industriels</t>
    </r>
    <r>
      <rPr>
        <sz val="11"/>
        <color rgb="FF4C1966"/>
        <rFont val="Calibri"/>
        <family val="2"/>
        <scheme val="minor"/>
      </rPr>
      <t> </t>
    </r>
    <r>
      <rPr>
        <b/>
        <sz val="11"/>
        <color rgb="FF4C1966"/>
        <rFont val="Calibri"/>
        <family val="2"/>
        <scheme val="minor"/>
      </rPr>
      <t>?</t>
    </r>
  </si>
  <si>
    <r>
      <rPr>
        <b/>
        <sz val="11"/>
        <color rgb="FF4C1966"/>
        <rFont val="Calibri"/>
        <family val="2"/>
        <scheme val="minor"/>
      </rPr>
      <t>Comment rendre le cadre de PEI opérationnel</t>
    </r>
    <r>
      <rPr>
        <sz val="11"/>
        <color rgb="FF4C1966"/>
        <rFont val="Calibri"/>
        <family val="2"/>
        <scheme val="minor"/>
      </rPr>
      <t> </t>
    </r>
    <r>
      <rPr>
        <b/>
        <sz val="11"/>
        <color rgb="FF4C1966"/>
        <rFont val="Calibri"/>
        <family val="2"/>
        <scheme val="minor"/>
      </rPr>
      <t>?</t>
    </r>
  </si>
  <si>
    <r>
      <rPr>
        <b/>
        <sz val="11"/>
        <color rgb="FF4C1966"/>
        <rFont val="Calibri"/>
        <family val="2"/>
        <scheme val="minor"/>
      </rPr>
      <t>Comment mettre en place des parcs éco-industriels</t>
    </r>
    <r>
      <rPr>
        <sz val="11"/>
        <color rgb="FF4C1966"/>
        <rFont val="Calibri"/>
        <family val="2"/>
        <scheme val="minor"/>
      </rPr>
      <t> </t>
    </r>
    <r>
      <rPr>
        <b/>
        <sz val="11"/>
        <color rgb="FF4C1966"/>
        <rFont val="Calibri"/>
        <family val="2"/>
        <scheme val="minor"/>
      </rPr>
      <t>?</t>
    </r>
  </si>
  <si>
    <t>Manuel pour la boîte à outils de l’ONUDI sur les parcs éco-industriels</t>
  </si>
  <si>
    <t>Un cadre international pour les PEI</t>
  </si>
  <si>
    <r>
      <rPr>
        <sz val="11"/>
        <color theme="1"/>
        <rFont val="Calibri"/>
        <family val="2"/>
        <scheme val="minor"/>
      </rPr>
      <t xml:space="preserve">Manuel du praticien pour les parcs éco-industriels </t>
    </r>
  </si>
  <si>
    <t>Manuel de mise en œuvre pour les parcs éco-industriels</t>
  </si>
  <si>
    <t>(ONUDI, 2019)</t>
  </si>
  <si>
    <t>(ONUDI, Groupe de la Banque mondiale, GIZ, 2017)</t>
  </si>
  <si>
    <t>(ONUDI, Groupe de la Banque mondiale, GIZ et MOTIE 2018)</t>
  </si>
  <si>
    <t xml:space="preserve"> (ONUDI 2017)</t>
  </si>
  <si>
    <r>
      <rPr>
        <b/>
        <sz val="14"/>
        <color theme="0"/>
        <rFont val="Arial"/>
        <family val="2"/>
      </rPr>
      <t>LISTE DES ACRONYMES</t>
    </r>
  </si>
  <si>
    <r>
      <t>CO</t>
    </r>
    <r>
      <rPr>
        <vertAlign val="subscript"/>
        <sz val="11"/>
        <color theme="1"/>
        <rFont val="Calibri"/>
        <family val="2"/>
        <scheme val="minor"/>
      </rPr>
      <t>2</t>
    </r>
  </si>
  <si>
    <t>Dioxyde de carbone</t>
  </si>
  <si>
    <r>
      <t>CO</t>
    </r>
    <r>
      <rPr>
        <vertAlign val="subscript"/>
        <sz val="11"/>
        <color theme="1"/>
        <rFont val="Calibri"/>
        <family val="2"/>
        <scheme val="minor"/>
      </rPr>
      <t>2</t>
    </r>
    <r>
      <rPr>
        <sz val="11"/>
        <color theme="1"/>
        <rFont val="Calibri"/>
        <family val="2"/>
        <scheme val="minor"/>
      </rPr>
      <t>-eq</t>
    </r>
  </si>
  <si>
    <t>Équivalent en dioxyde de carbone</t>
  </si>
  <si>
    <t>PEI</t>
  </si>
  <si>
    <t>Parc éco-industriel</t>
  </si>
  <si>
    <t>GES</t>
  </si>
  <si>
    <t>Gaz à effet de serre</t>
  </si>
  <si>
    <t>GIZ</t>
  </si>
  <si>
    <r>
      <rPr>
        <sz val="11"/>
        <rFont val="Calibri"/>
        <family val="2"/>
        <scheme val="minor"/>
      </rPr>
      <t>Deutsche Gesellschaft für Internationale Zusammenarbeit GmbH</t>
    </r>
  </si>
  <si>
    <t>NOx</t>
  </si>
  <si>
    <t>Oxydes d’azote</t>
  </si>
  <si>
    <t>OHS</t>
  </si>
  <si>
    <t>Santé et sécurité au travail</t>
  </si>
  <si>
    <t>RECP</t>
  </si>
  <si>
    <t>Une production plus efficace et plus propre</t>
  </si>
  <si>
    <t>SECO</t>
  </si>
  <si>
    <t>Secrétariat d’État à l’économie de la Suisse</t>
  </si>
  <si>
    <t>PME</t>
  </si>
  <si>
    <t>Petites et moyennes entreprises (&lt; 250 employés)</t>
  </si>
  <si>
    <t>ONUDI</t>
  </si>
  <si>
    <r>
      <rPr>
        <sz val="11"/>
        <rFont val="Calibri"/>
        <family val="2"/>
        <scheme val="minor"/>
      </rPr>
      <t>Organisation des Nations unies pour le développement industriel</t>
    </r>
  </si>
  <si>
    <t>GBM</t>
  </si>
  <si>
    <r>
      <rPr>
        <sz val="11"/>
        <rFont val="Calibri"/>
        <family val="2"/>
        <scheme val="minor"/>
      </rPr>
      <t>Groupe de la Banque mondiale</t>
    </r>
  </si>
  <si>
    <r>
      <rPr>
        <b/>
        <sz val="14"/>
        <color theme="0"/>
        <rFont val="Arial"/>
        <family val="2"/>
      </rPr>
      <t>QUESTIONS OU COMMENTAIRES</t>
    </r>
  </si>
  <si>
    <t>Pour toute question, commentaire ou demande d’information, veuillez envoyer un courriel :</t>
  </si>
  <si>
    <r>
      <rPr>
        <b/>
        <sz val="14"/>
        <color rgb="FF4C1966"/>
        <rFont val="Calibri"/>
        <family val="2"/>
        <scheme val="minor"/>
      </rPr>
      <t>Version de l’outil</t>
    </r>
    <r>
      <rPr>
        <sz val="14"/>
        <color rgb="FF4C1966"/>
        <rFont val="Calibri"/>
        <family val="2"/>
        <scheme val="minor"/>
      </rPr>
      <t> </t>
    </r>
    <r>
      <rPr>
        <b/>
        <sz val="14"/>
        <color rgb="FF4C1966"/>
        <rFont val="Calibri"/>
        <family val="2"/>
        <scheme val="minor"/>
      </rPr>
      <t>:</t>
    </r>
    <r>
      <rPr>
        <b/>
        <sz val="11"/>
        <color rgb="FF4C1966"/>
        <rFont val="Calibri"/>
        <family val="2"/>
        <scheme val="minor"/>
      </rPr>
      <t xml:space="preserve"> </t>
    </r>
    <r>
      <rPr>
        <sz val="11"/>
        <rFont val="Calibri"/>
        <family val="2"/>
        <scheme val="minor"/>
      </rPr>
      <t>V2, avril 2019</t>
    </r>
  </si>
  <si>
    <r>
      <rPr>
        <b/>
        <sz val="14"/>
        <color rgb="FF4C1966"/>
        <rFont val="Calibri"/>
        <family val="2"/>
        <scheme val="minor"/>
      </rPr>
      <t>Avis de non-responsabilité</t>
    </r>
    <r>
      <rPr>
        <sz val="14"/>
        <color rgb="FF4C1966"/>
        <rFont val="Calibri"/>
        <family val="2"/>
        <scheme val="minor"/>
      </rPr>
      <t> </t>
    </r>
    <r>
      <rPr>
        <b/>
        <sz val="14"/>
        <color rgb="FF4C1966"/>
        <rFont val="Calibri"/>
        <family val="2"/>
        <scheme val="minor"/>
      </rPr>
      <t>:</t>
    </r>
    <r>
      <rPr>
        <b/>
        <sz val="14"/>
        <color rgb="FF7D508C"/>
        <rFont val="Calibri"/>
        <family val="2"/>
        <scheme val="minor"/>
      </rPr>
      <t xml:space="preserve"> </t>
    </r>
    <r>
      <rPr>
        <sz val="11"/>
        <color theme="1"/>
        <rFont val="Calibri"/>
        <family val="2"/>
        <scheme val="minor"/>
      </rPr>
      <t>L’ONUDI ne peut être tenue responsable de l’application de cet outil et de ses résultats. La responsabilité de l’application de l’outil incombe exclusivement à l’utilisateur de l’outil.</t>
    </r>
  </si>
  <si>
    <r>
      <rPr>
        <b/>
        <sz val="10"/>
        <color rgb="FFFFFFFF"/>
        <rFont val="Calibri"/>
        <family val="2"/>
        <scheme val="minor"/>
      </rPr>
      <t>Outil de sélection de PEI de l’ONUDI (V2)</t>
    </r>
  </si>
  <si>
    <r>
      <rPr>
        <b/>
        <sz val="12"/>
        <color theme="0"/>
        <rFont val="Calibri"/>
        <family val="2"/>
        <scheme val="minor"/>
      </rPr>
      <t>PROCESSUS ET CRITÈRES</t>
    </r>
    <r>
      <rPr>
        <sz val="12"/>
        <color theme="0"/>
        <rFont val="Calibri"/>
        <family val="2"/>
        <scheme val="minor"/>
      </rPr>
      <t xml:space="preserve">
</t>
    </r>
    <r>
      <rPr>
        <b/>
        <sz val="12"/>
        <color theme="0"/>
        <rFont val="Calibri"/>
        <family val="2"/>
        <scheme val="minor"/>
      </rPr>
      <t>POUR DRESSER UNE LISTE RESTREINTE DE PARCS INDUSTRIELS</t>
    </r>
  </si>
  <si>
    <r>
      <rPr>
        <sz val="10"/>
        <rFont val="Calibri"/>
        <family val="2"/>
        <scheme val="minor"/>
      </rPr>
      <t>Veuillez fournir une brève description du processus et des critères appliqués pour présélectionner les parcs industriels, ainsi que les références des bases de données utilisées</t>
    </r>
  </si>
  <si>
    <r>
      <rPr>
        <b/>
        <sz val="11"/>
        <color theme="0"/>
        <rFont val="Calibri"/>
        <family val="2"/>
        <scheme val="minor"/>
      </rPr>
      <t>PARC INDUSTRIEL 1</t>
    </r>
  </si>
  <si>
    <r>
      <rPr>
        <b/>
        <sz val="11"/>
        <color theme="0"/>
        <rFont val="Calibri"/>
        <family val="2"/>
        <scheme val="minor"/>
      </rPr>
      <t>PARC INDUSTRIEL 2</t>
    </r>
  </si>
  <si>
    <r>
      <rPr>
        <b/>
        <sz val="11"/>
        <color theme="0"/>
        <rFont val="Calibri"/>
        <family val="2"/>
        <scheme val="minor"/>
      </rPr>
      <t>PARC INDUSTRIEL 3</t>
    </r>
  </si>
  <si>
    <r>
      <rPr>
        <b/>
        <sz val="11"/>
        <color theme="0"/>
        <rFont val="Calibri"/>
        <family val="2"/>
        <scheme val="minor"/>
      </rPr>
      <t>PARC INDUSTRIEL 4</t>
    </r>
  </si>
  <si>
    <r>
      <rPr>
        <b/>
        <sz val="11"/>
        <color theme="0"/>
        <rFont val="Calibri"/>
        <family val="2"/>
        <scheme val="minor"/>
      </rPr>
      <t>PARC INDUSTRIEL 5</t>
    </r>
  </si>
  <si>
    <r>
      <rPr>
        <b/>
        <sz val="11"/>
        <color theme="0"/>
        <rFont val="Calibri"/>
        <family val="2"/>
        <scheme val="minor"/>
      </rPr>
      <t>PARC INDUSTRIEL 6</t>
    </r>
  </si>
  <si>
    <r>
      <rPr>
        <b/>
        <sz val="11"/>
        <color theme="0"/>
        <rFont val="Calibri"/>
        <family val="2"/>
        <scheme val="minor"/>
      </rPr>
      <t>PARC INDUSTRIEL 7</t>
    </r>
  </si>
  <si>
    <r>
      <rPr>
        <b/>
        <sz val="11"/>
        <color theme="0"/>
        <rFont val="Calibri"/>
        <family val="2"/>
        <scheme val="minor"/>
      </rPr>
      <t>PARC INDUSTRIEL 8</t>
    </r>
  </si>
  <si>
    <r>
      <rPr>
        <b/>
        <sz val="11"/>
        <color theme="0"/>
        <rFont val="Calibri"/>
        <family val="2"/>
        <scheme val="minor"/>
      </rPr>
      <t>PARC INDUSTRIEL 9</t>
    </r>
  </si>
  <si>
    <r>
      <rPr>
        <b/>
        <sz val="11"/>
        <color theme="0"/>
        <rFont val="Calibri"/>
        <family val="2"/>
        <scheme val="minor"/>
      </rPr>
      <t>PARC INDUSTRIEL 10</t>
    </r>
  </si>
  <si>
    <r>
      <rPr>
        <b/>
        <sz val="12"/>
        <rFont val="Calibri"/>
        <family val="2"/>
        <scheme val="minor"/>
      </rPr>
      <t>Nom du parc industriel</t>
    </r>
  </si>
  <si>
    <r>
      <rPr>
        <b/>
        <sz val="10"/>
        <color theme="1"/>
        <rFont val="Calibri"/>
        <family val="2"/>
        <scheme val="minor"/>
      </rPr>
      <t>Nom de la direction du parc / du développeur</t>
    </r>
  </si>
  <si>
    <r>
      <rPr>
        <b/>
        <sz val="10"/>
        <rFont val="Calibri"/>
        <family val="2"/>
        <scheme val="minor"/>
      </rPr>
      <t>Modèle de gestion du parc</t>
    </r>
  </si>
  <si>
    <r>
      <rPr>
        <b/>
        <sz val="10"/>
        <color theme="1"/>
        <rFont val="Calibri"/>
        <family val="2"/>
        <scheme val="minor"/>
      </rPr>
      <t>Propriété du parc (national, investissement direct étranger)</t>
    </r>
  </si>
  <si>
    <r>
      <rPr>
        <b/>
        <sz val="10"/>
        <color theme="1"/>
        <rFont val="Calibri"/>
        <family val="2"/>
        <scheme val="minor"/>
      </rPr>
      <t>Adresse/page web/numéro de téléphone du parc</t>
    </r>
  </si>
  <si>
    <r>
      <rPr>
        <b/>
        <sz val="10"/>
        <color theme="1"/>
        <rFont val="Calibri"/>
        <family val="2"/>
        <scheme val="minor"/>
      </rPr>
      <t>Lien vers la carte Google</t>
    </r>
  </si>
  <si>
    <r>
      <rPr>
        <b/>
        <sz val="10"/>
        <rFont val="Calibri"/>
        <family val="2"/>
        <scheme val="minor"/>
      </rPr>
      <t>Superficie totale (ha)</t>
    </r>
  </si>
  <si>
    <r>
      <rPr>
        <b/>
        <sz val="10"/>
        <rFont val="Calibri"/>
        <family val="2"/>
        <scheme val="minor"/>
      </rPr>
      <t xml:space="preserve">Type de parc industriel (p. ex. friche industrielle ou terrain vierge). </t>
    </r>
    <r>
      <rPr>
        <b/>
        <sz val="10"/>
        <rFont val="Calibri"/>
        <family val="2"/>
        <scheme val="minor"/>
      </rPr>
      <t>Pourcentage approximatif de développement</t>
    </r>
    <r>
      <rPr>
        <sz val="10"/>
        <rFont val="Calibri"/>
        <family val="2"/>
        <scheme val="minor"/>
      </rPr>
      <t> </t>
    </r>
    <r>
      <rPr>
        <b/>
        <sz val="10"/>
        <rFont val="Calibri"/>
        <family val="2"/>
        <scheme val="minor"/>
      </rPr>
      <t>:</t>
    </r>
  </si>
  <si>
    <r>
      <rPr>
        <b/>
        <sz val="10"/>
        <rFont val="Calibri"/>
        <family val="2"/>
        <scheme val="minor"/>
      </rPr>
      <t>Secteur(s) industriel(s) clé(s) du parc</t>
    </r>
  </si>
  <si>
    <r>
      <rPr>
        <b/>
        <sz val="10"/>
        <rFont val="Calibri"/>
        <family val="2"/>
        <scheme val="minor"/>
      </rPr>
      <t>Nombre total approximatif d’entreprises dans le parc (industrielles et non industrielles)</t>
    </r>
  </si>
  <si>
    <r>
      <rPr>
        <b/>
        <sz val="10"/>
        <rFont val="Calibri"/>
        <family val="2"/>
        <scheme val="minor"/>
      </rPr>
      <t xml:space="preserve">Nombre ou pourcentage de petites et moyennes entreprises (PME) </t>
    </r>
    <r>
      <rPr>
        <sz val="10"/>
        <rFont val="Calibri"/>
        <family val="2"/>
        <scheme val="minor"/>
      </rPr>
      <t xml:space="preserve">
</t>
    </r>
    <r>
      <rPr>
        <b/>
        <sz val="10"/>
        <rFont val="Calibri"/>
        <family val="2"/>
        <scheme val="minor"/>
      </rPr>
      <t>(entreprises de moins de 250 salariés)</t>
    </r>
  </si>
  <si>
    <r>
      <rPr>
        <b/>
        <sz val="10"/>
        <rFont val="Calibri"/>
        <family val="2"/>
        <scheme val="minor"/>
      </rPr>
      <t xml:space="preserve"> Nombre total approximatif de travailleurs dans le parc</t>
    </r>
    <r>
      <rPr>
        <sz val="10"/>
        <rFont val="Calibri"/>
        <family val="2"/>
        <scheme val="minor"/>
      </rPr>
      <t xml:space="preserve">
(Nombre de femmes et à quel poste (par exemple, au niveau de la direction ?))</t>
    </r>
  </si>
  <si>
    <r>
      <rPr>
        <b/>
        <sz val="10"/>
        <rFont val="Calibri"/>
        <family val="2"/>
        <scheme val="minor"/>
      </rPr>
      <t>Liste des principales infrastructures et services publics existants</t>
    </r>
  </si>
  <si>
    <t xml:space="preserve"> Questions clés concernant le parc industriel</t>
  </si>
  <si>
    <r>
      <rPr>
        <b/>
        <sz val="10"/>
        <rFont val="Calibri"/>
        <family val="2"/>
        <scheme val="minor"/>
      </rPr>
      <t>Pénurie d’eau dans la région</t>
    </r>
    <r>
      <rPr>
        <sz val="10"/>
        <rFont val="Calibri"/>
        <family val="2"/>
        <scheme val="minor"/>
      </rPr>
      <t> </t>
    </r>
    <r>
      <rPr>
        <b/>
        <sz val="10"/>
        <rFont val="Calibri"/>
        <family val="2"/>
        <scheme val="minor"/>
      </rPr>
      <t>?</t>
    </r>
  </si>
  <si>
    <r>
      <rPr>
        <b/>
        <sz val="10"/>
        <rFont val="Calibri"/>
        <family val="2"/>
        <scheme val="minor"/>
      </rPr>
      <t>La pollution de l’eau est un problème dans la région</t>
    </r>
    <r>
      <rPr>
        <sz val="10"/>
        <rFont val="Calibri"/>
        <family val="2"/>
        <scheme val="minor"/>
      </rPr>
      <t> </t>
    </r>
    <r>
      <rPr>
        <b/>
        <sz val="10"/>
        <rFont val="Calibri"/>
        <family val="2"/>
        <scheme val="minor"/>
      </rPr>
      <t>?</t>
    </r>
  </si>
  <si>
    <r>
      <rPr>
        <b/>
        <sz val="10"/>
        <rFont val="Calibri"/>
        <family val="2"/>
        <scheme val="minor"/>
      </rPr>
      <t>Y a-t-il des entreprises consommant beaucoup d’eau dans le parc</t>
    </r>
    <r>
      <rPr>
        <sz val="10"/>
        <rFont val="Calibri"/>
        <family val="2"/>
        <scheme val="minor"/>
      </rPr>
      <t> </t>
    </r>
    <r>
      <rPr>
        <b/>
        <sz val="10"/>
        <rFont val="Calibri"/>
        <family val="2"/>
        <scheme val="minor"/>
      </rPr>
      <t xml:space="preserve">? </t>
    </r>
    <r>
      <rPr>
        <sz val="10"/>
        <rFont val="Calibri"/>
        <family val="2"/>
        <scheme val="minor"/>
      </rPr>
      <t xml:space="preserve">
</t>
    </r>
    <r>
      <rPr>
        <b/>
        <sz val="10"/>
        <rFont val="Calibri"/>
        <family val="2"/>
        <scheme val="minor"/>
      </rPr>
      <t>Si oui, quel type d’entreprises</t>
    </r>
    <r>
      <rPr>
        <sz val="10"/>
        <rFont val="Calibri"/>
        <family val="2"/>
        <scheme val="minor"/>
      </rPr>
      <t> </t>
    </r>
    <r>
      <rPr>
        <b/>
        <sz val="10"/>
        <rFont val="Calibri"/>
        <family val="2"/>
        <scheme val="minor"/>
      </rPr>
      <t>?</t>
    </r>
  </si>
  <si>
    <r>
      <rPr>
        <b/>
        <sz val="10"/>
        <rFont val="Calibri"/>
        <family val="2"/>
        <scheme val="minor"/>
      </rPr>
      <t>Y a-t-il des entreprises situées dans le parc qui produisent de grandes quantités de déchets / sous-produits</t>
    </r>
    <r>
      <rPr>
        <sz val="10"/>
        <rFont val="Calibri"/>
        <family val="2"/>
        <scheme val="minor"/>
      </rPr>
      <t> </t>
    </r>
    <r>
      <rPr>
        <b/>
        <sz val="10"/>
        <rFont val="Calibri"/>
        <family val="2"/>
        <scheme val="minor"/>
      </rPr>
      <t xml:space="preserve">? </t>
    </r>
    <r>
      <rPr>
        <b/>
        <sz val="10"/>
        <rFont val="Calibri"/>
        <family val="2"/>
        <scheme val="minor"/>
      </rPr>
      <t>Si oui, quel type d’entreprises</t>
    </r>
    <r>
      <rPr>
        <sz val="10"/>
        <rFont val="Calibri"/>
        <family val="2"/>
        <scheme val="minor"/>
      </rPr>
      <t> </t>
    </r>
    <r>
      <rPr>
        <b/>
        <sz val="10"/>
        <rFont val="Calibri"/>
        <family val="2"/>
        <scheme val="minor"/>
      </rPr>
      <t>?</t>
    </r>
  </si>
  <si>
    <r>
      <rPr>
        <b/>
        <sz val="10"/>
        <rFont val="Calibri"/>
        <family val="2"/>
        <scheme val="minor"/>
      </rPr>
      <t>Le parc abrite-t-il des entreprises à forte consommation d’énergie</t>
    </r>
    <r>
      <rPr>
        <sz val="10"/>
        <rFont val="Calibri"/>
        <family val="2"/>
        <scheme val="minor"/>
      </rPr>
      <t> </t>
    </r>
    <r>
      <rPr>
        <b/>
        <sz val="10"/>
        <rFont val="Calibri"/>
        <family val="2"/>
        <scheme val="minor"/>
      </rPr>
      <t xml:space="preserve">? </t>
    </r>
    <r>
      <rPr>
        <b/>
        <sz val="10"/>
        <rFont val="Calibri"/>
        <family val="2"/>
        <scheme val="minor"/>
      </rPr>
      <t>Si oui, quel type d’entreprises</t>
    </r>
    <r>
      <rPr>
        <sz val="10"/>
        <rFont val="Calibri"/>
        <family val="2"/>
        <scheme val="minor"/>
      </rPr>
      <t> </t>
    </r>
    <r>
      <rPr>
        <b/>
        <sz val="10"/>
        <rFont val="Calibri"/>
        <family val="2"/>
        <scheme val="minor"/>
      </rPr>
      <t>?</t>
    </r>
  </si>
  <si>
    <r>
      <rPr>
        <b/>
        <sz val="10"/>
        <rFont val="Calibri"/>
        <family val="2"/>
        <scheme val="minor"/>
      </rPr>
      <t>Congestion du trafic dans la région</t>
    </r>
    <r>
      <rPr>
        <sz val="10"/>
        <rFont val="Calibri"/>
        <family val="2"/>
        <scheme val="minor"/>
      </rPr>
      <t> </t>
    </r>
    <r>
      <rPr>
        <b/>
        <sz val="10"/>
        <rFont val="Calibri"/>
        <family val="2"/>
        <scheme val="minor"/>
      </rPr>
      <t>?</t>
    </r>
  </si>
  <si>
    <r>
      <rPr>
        <b/>
        <sz val="10"/>
        <rFont val="Calibri"/>
        <family val="2"/>
        <scheme val="minor"/>
      </rPr>
      <t>Pollution atmosphérique (par exemple SO</t>
    </r>
    <r>
      <rPr>
        <b/>
        <vertAlign val="subscript"/>
        <sz val="10"/>
        <color theme="1"/>
        <rFont val="Calibri"/>
        <family val="2"/>
        <scheme val="minor"/>
      </rPr>
      <t>2</t>
    </r>
    <r>
      <rPr>
        <b/>
        <sz val="10"/>
        <color theme="1"/>
        <rFont val="Calibri"/>
        <family val="2"/>
        <scheme val="minor"/>
      </rPr>
      <t>, NO</t>
    </r>
    <r>
      <rPr>
        <b/>
        <vertAlign val="subscript"/>
        <sz val="10"/>
        <color theme="1"/>
        <rFont val="Calibri"/>
        <family val="2"/>
        <scheme val="minor"/>
      </rPr>
      <t>x</t>
    </r>
    <r>
      <rPr>
        <b/>
        <sz val="10"/>
        <color theme="1"/>
        <rFont val="Calibri"/>
        <family val="2"/>
        <scheme val="minor"/>
      </rPr>
      <t>)</t>
    </r>
    <r>
      <rPr>
        <sz val="10"/>
        <color theme="1"/>
        <rFont val="Calibri"/>
        <family val="2"/>
        <scheme val="minor"/>
      </rPr>
      <t> </t>
    </r>
    <r>
      <rPr>
        <b/>
        <sz val="10"/>
        <color theme="1"/>
        <rFont val="Calibri"/>
        <family val="2"/>
        <scheme val="minor"/>
      </rPr>
      <t>?</t>
    </r>
  </si>
  <si>
    <r>
      <rPr>
        <b/>
        <sz val="10"/>
        <rFont val="Calibri"/>
        <family val="2"/>
        <scheme val="minor"/>
      </rPr>
      <t>Réputation générale du parc industriel par les communautés et les représentants du gouvernement</t>
    </r>
    <r>
      <rPr>
        <sz val="10"/>
        <rFont val="Calibri"/>
        <family val="2"/>
        <scheme val="minor"/>
      </rPr>
      <t> </t>
    </r>
    <r>
      <rPr>
        <b/>
        <sz val="10"/>
        <rFont val="Calibri"/>
        <family val="2"/>
        <scheme val="minor"/>
      </rPr>
      <t>?</t>
    </r>
  </si>
  <si>
    <r>
      <rPr>
        <b/>
        <sz val="10"/>
        <rFont val="Calibri"/>
        <family val="2"/>
        <scheme val="minor"/>
      </rPr>
      <t>Facteurs économiques pour le développement industriel local (par exemple, favorables, défavorables)</t>
    </r>
    <r>
      <rPr>
        <sz val="10"/>
        <rFont val="Calibri"/>
        <family val="2"/>
        <scheme val="minor"/>
      </rPr>
      <t> </t>
    </r>
    <r>
      <rPr>
        <b/>
        <sz val="10"/>
        <rFont val="Calibri"/>
        <family val="2"/>
        <scheme val="minor"/>
      </rPr>
      <t>?</t>
    </r>
  </si>
  <si>
    <r>
      <rPr>
        <b/>
        <sz val="14"/>
        <color theme="5"/>
        <rFont val="Calibri"/>
        <family val="2"/>
        <scheme val="minor"/>
      </rPr>
      <t>Instruction</t>
    </r>
    <r>
      <rPr>
        <sz val="14"/>
        <color theme="5"/>
        <rFont val="Calibri"/>
        <family val="2"/>
        <scheme val="minor"/>
      </rPr>
      <t> </t>
    </r>
    <r>
      <rPr>
        <b/>
        <sz val="14"/>
        <color theme="5"/>
        <rFont val="Calibri"/>
        <family val="2"/>
        <scheme val="minor"/>
      </rPr>
      <t xml:space="preserve">: </t>
    </r>
    <r>
      <rPr>
        <sz val="11"/>
        <color theme="1"/>
        <rFont val="Calibri"/>
        <family val="2"/>
        <scheme val="minor"/>
      </rPr>
      <t xml:space="preserve">La liste suivante de prérequis permet d’effectuer une première sélection et de ne conserver que les parcs industriels les plus pertinents (par exemple, pas plus de 10). </t>
    </r>
  </si>
  <si>
    <r>
      <rPr>
        <b/>
        <sz val="14"/>
        <color theme="0"/>
        <rFont val="Calibri"/>
        <family val="2"/>
        <scheme val="minor"/>
      </rPr>
      <t>Critères</t>
    </r>
  </si>
  <si>
    <r>
      <rPr>
        <b/>
        <sz val="14"/>
        <color theme="0"/>
        <rFont val="Calibri"/>
        <family val="2"/>
        <scheme val="minor"/>
      </rPr>
      <t>Critères de présélection</t>
    </r>
    <r>
      <rPr>
        <sz val="14"/>
        <color theme="0"/>
        <rFont val="Calibri"/>
        <family val="2"/>
        <scheme val="minor"/>
      </rPr>
      <t xml:space="preserve">
</t>
    </r>
    <r>
      <rPr>
        <b/>
        <sz val="14"/>
        <color theme="0"/>
        <rFont val="Calibri"/>
        <family val="2"/>
        <scheme val="minor"/>
      </rPr>
      <t>(les valeurs peuvent être ajustées en fonction du contexte national)</t>
    </r>
  </si>
  <si>
    <r>
      <rPr>
        <b/>
        <sz val="12"/>
        <color theme="1"/>
        <rFont val="Calibri"/>
        <family val="2"/>
        <scheme val="minor"/>
      </rPr>
      <t xml:space="preserve">Gestion du parc </t>
    </r>
  </si>
  <si>
    <r>
      <rPr>
        <sz val="12"/>
        <color theme="1"/>
        <rFont val="Calibri"/>
        <family val="2"/>
        <scheme val="minor"/>
      </rPr>
      <t>Il existe une entité distincte de gestion du parc ou une autre agence, le cas échéant, chargée de la planification, de l’exploitation, de la gestion et de la surveillance du parc (avec une adresse valide).</t>
    </r>
  </si>
  <si>
    <r>
      <rPr>
        <b/>
        <sz val="11"/>
        <rFont val="Calibri"/>
        <family val="2"/>
        <scheme val="minor"/>
      </rPr>
      <t>Veuillez sélectionner</t>
    </r>
  </si>
  <si>
    <r>
      <rPr>
        <b/>
        <sz val="12"/>
        <color theme="1"/>
        <rFont val="Calibri"/>
        <family val="2"/>
        <scheme val="minor"/>
      </rPr>
      <t xml:space="preserve">Taille </t>
    </r>
  </si>
  <si>
    <r>
      <rPr>
        <sz val="12"/>
        <rFont val="Calibri"/>
        <family val="2"/>
        <scheme val="minor"/>
      </rPr>
      <t xml:space="preserve">La superficie du parc est supérieure à 100 hectares </t>
    </r>
  </si>
  <si>
    <r>
      <rPr>
        <b/>
        <sz val="12"/>
        <rFont val="Calibri"/>
        <family val="2"/>
        <scheme val="minor"/>
      </rPr>
      <t xml:space="preserve"> Activités industrielles</t>
    </r>
  </si>
  <si>
    <r>
      <rPr>
        <sz val="12"/>
        <rFont val="Calibri"/>
        <family val="2"/>
        <scheme val="minor"/>
      </rPr>
      <t>Un nombre suffisant d’industries (&gt; 15) avec des activités productives distinctes (par exemple, pas d’entrepôts) sont situées dans le parc industriel.</t>
    </r>
  </si>
  <si>
    <r>
      <rPr>
        <sz val="12"/>
        <rFont val="Calibri"/>
        <family val="2"/>
        <scheme val="minor"/>
      </rPr>
      <t>Le parc industriel soutient les PME, soit directement dans le parc industriel, soit indirectement à l’extérieur du parc ou par l’intermédiaire de grandes entreprises présentes dans le parc.</t>
    </r>
  </si>
  <si>
    <r>
      <rPr>
        <b/>
        <sz val="12"/>
        <color theme="1"/>
        <rFont val="Calibri"/>
        <family val="2"/>
        <scheme val="minor"/>
      </rPr>
      <t>Législation et réglementation</t>
    </r>
  </si>
  <si>
    <r>
      <rPr>
        <sz val="12"/>
        <rFont val="Calibri"/>
        <family val="2"/>
        <scheme val="minor"/>
      </rPr>
      <t>Aucun signe d’activités criminelles ou d’entreprises illégales dans le parc industriel (les difficultés à respecter les normes environnementales ou sociales peuvent être résolues par le projet de PEI).</t>
    </r>
  </si>
  <si>
    <r>
      <rPr>
        <b/>
        <sz val="12"/>
        <color theme="1"/>
        <rFont val="Calibri"/>
        <family val="2"/>
        <scheme val="minor"/>
      </rPr>
      <t>Secret et confidentialité</t>
    </r>
  </si>
  <si>
    <r>
      <rPr>
        <sz val="12"/>
        <color theme="1"/>
        <rFont val="Calibri"/>
        <family val="2"/>
        <scheme val="minor"/>
      </rPr>
      <t>Pas d’activités industrielles très sensibles et confidentielles dans le parc (par exemple, des entreprises travaillant avec le ministère de la Défense).</t>
    </r>
  </si>
  <si>
    <r>
      <rPr>
        <b/>
        <sz val="12"/>
        <color theme="1"/>
        <rFont val="Calibri"/>
        <family val="2"/>
        <scheme val="minor"/>
      </rPr>
      <t xml:space="preserve">Risque </t>
    </r>
  </si>
  <si>
    <r>
      <rPr>
        <sz val="12"/>
        <color theme="1"/>
        <rFont val="Calibri"/>
        <family val="2"/>
        <scheme val="minor"/>
      </rPr>
      <t>Le parc industriel n’est pas situé dans une zone très sensible ou à haut risque (par exemple, une zone inondable).</t>
    </r>
  </si>
  <si>
    <r>
      <rPr>
        <b/>
        <sz val="12"/>
        <color theme="1"/>
        <rFont val="Calibri"/>
        <family val="2"/>
        <scheme val="minor"/>
      </rPr>
      <t>Lieu</t>
    </r>
  </si>
  <si>
    <r>
      <rPr>
        <sz val="12"/>
        <color theme="1"/>
        <rFont val="Calibri"/>
        <family val="2"/>
        <scheme val="minor"/>
      </rPr>
      <t>Le parc industriel est facilement accessible aux praticiens qui travailleront sur le projet de PEI (par exemple, les consultants nationaux et internationaux).</t>
    </r>
  </si>
  <si>
    <r>
      <rPr>
        <b/>
        <sz val="12"/>
        <color theme="1"/>
        <rFont val="Calibri"/>
        <family val="2"/>
        <scheme val="minor"/>
      </rPr>
      <t>Engagement</t>
    </r>
  </si>
  <si>
    <r>
      <rPr>
        <sz val="12"/>
        <color theme="1"/>
        <rFont val="Calibri"/>
        <family val="2"/>
        <scheme val="minor"/>
      </rPr>
      <t>Il y a des signes clairs que les industries et la direction du parc veulent travailler avec l’équipe du projet pour améliorer les performances environnementales, sociales et économiques du parc industriel.</t>
    </r>
  </si>
  <si>
    <r>
      <rPr>
        <b/>
        <sz val="14"/>
        <color theme="0"/>
        <rFont val="Calibri"/>
        <family val="2"/>
        <scheme val="minor"/>
      </rPr>
      <t>Le parc industriel répond-il à TOUS les critères de présélection</t>
    </r>
    <r>
      <rPr>
        <sz val="14"/>
        <color theme="0"/>
        <rFont val="Calibri"/>
        <family val="2"/>
        <scheme val="minor"/>
      </rPr>
      <t> </t>
    </r>
    <r>
      <rPr>
        <b/>
        <sz val="14"/>
        <color theme="0"/>
        <rFont val="Calibri"/>
        <family val="2"/>
        <scheme val="minor"/>
      </rPr>
      <t>?</t>
    </r>
  </si>
  <si>
    <r>
      <rPr>
        <b/>
        <sz val="20"/>
        <color rgb="FFFFFFFF"/>
        <rFont val="Arial"/>
        <family val="2"/>
      </rPr>
      <t xml:space="preserve">HIÉRARCHISATION </t>
    </r>
    <r>
      <rPr>
        <sz val="20"/>
        <color rgb="FFFFFFFF"/>
        <rFont val="Arial"/>
        <family val="2"/>
      </rPr>
      <t>- QUESTIONS</t>
    </r>
  </si>
  <si>
    <r>
      <rPr>
        <b/>
        <sz val="11"/>
        <color rgb="FF7030A0"/>
        <rFont val="Calibri"/>
        <family val="2"/>
        <scheme val="minor"/>
      </rPr>
      <t>Instruction</t>
    </r>
    <r>
      <rPr>
        <sz val="11"/>
        <color rgb="FF7030A0"/>
        <rFont val="Calibri"/>
        <family val="2"/>
        <scheme val="minor"/>
      </rPr>
      <t xml:space="preserve"> : </t>
    </r>
    <r>
      <rPr>
        <sz val="11"/>
        <color theme="1"/>
        <rFont val="Calibri"/>
        <family val="2"/>
        <scheme val="minor"/>
      </rPr>
      <t>Répondez aux questions pour chaque parc industriel, en attribuant une note de 1 (pas du tout d’accord) à 6 (tout à fait d’accord). Par défaut, chaque critère a le même poids (1), mais vous pouvez choisir une valeur différente (0,5 ou 2).</t>
    </r>
  </si>
  <si>
    <r>
      <rPr>
        <b/>
        <sz val="14"/>
        <color theme="3"/>
        <rFont val="Calibri"/>
        <family val="2"/>
        <scheme val="minor"/>
      </rPr>
      <t>Légende pour la notation</t>
    </r>
    <r>
      <rPr>
        <sz val="14"/>
        <color theme="3"/>
        <rFont val="Calibri"/>
        <family val="2"/>
        <scheme val="minor"/>
      </rPr>
      <t> </t>
    </r>
    <r>
      <rPr>
        <b/>
        <sz val="14"/>
        <color theme="3"/>
        <rFont val="Calibri"/>
        <family val="2"/>
        <scheme val="minor"/>
      </rPr>
      <t xml:space="preserve">:  </t>
    </r>
    <r>
      <rPr>
        <b/>
        <sz val="14"/>
        <color theme="3"/>
        <rFont val="Calibri"/>
        <family val="2"/>
        <scheme val="minor"/>
      </rPr>
      <t>1 = Totalement incorrect / 2 = Incorrect / 3 = Probablement incorrect / 4 = Probablement vrai / 5 = Vrai / 6 = Totalement vrai</t>
    </r>
  </si>
  <si>
    <r>
      <rPr>
        <b/>
        <sz val="14"/>
        <color theme="3"/>
        <rFont val="Calibri"/>
        <family val="2"/>
        <scheme val="minor"/>
      </rPr>
      <t>Légende pour la notation</t>
    </r>
    <r>
      <rPr>
        <sz val="14"/>
        <color theme="3"/>
        <rFont val="Calibri"/>
        <family val="2"/>
        <scheme val="minor"/>
      </rPr>
      <t> </t>
    </r>
    <r>
      <rPr>
        <b/>
        <sz val="14"/>
        <color theme="3"/>
        <rFont val="Calibri"/>
        <family val="2"/>
        <scheme val="minor"/>
      </rPr>
      <t xml:space="preserve">:  </t>
    </r>
    <r>
      <rPr>
        <b/>
        <sz val="14"/>
        <color theme="3"/>
        <rFont val="Calibri"/>
        <family val="2"/>
        <scheme val="minor"/>
      </rPr>
      <t>1 = Totalement incorrect / 2 = Incorrect / 3 = Probablement incorrect / 4 = Probablement vrai / 5 = Vrai / 6 = Totalement vrai</t>
    </r>
  </si>
  <si>
    <r>
      <rPr>
        <b/>
        <sz val="11"/>
        <color theme="0"/>
        <rFont val="Calibri"/>
        <family val="2"/>
        <scheme val="minor"/>
      </rPr>
      <t>DÉCLARATIONS DE HIÉRARCHISATION</t>
    </r>
    <r>
      <rPr>
        <sz val="11"/>
        <color theme="0"/>
        <rFont val="Calibri"/>
        <family val="2"/>
        <scheme val="minor"/>
      </rPr>
      <t xml:space="preserve">
Un score élevé peut être attribué si les points suivants sont respectés</t>
    </r>
  </si>
  <si>
    <r>
      <rPr>
        <b/>
        <sz val="11"/>
        <color theme="0"/>
        <rFont val="Calibri"/>
        <family val="2"/>
        <scheme val="minor"/>
      </rPr>
      <t>POIDS</t>
    </r>
    <r>
      <rPr>
        <sz val="11"/>
        <color theme="0"/>
        <rFont val="Calibri"/>
        <family val="2"/>
        <scheme val="minor"/>
      </rPr>
      <t xml:space="preserve">
</t>
    </r>
    <r>
      <rPr>
        <b/>
        <sz val="11"/>
        <color theme="0"/>
        <rFont val="Calibri"/>
        <family val="2"/>
        <scheme val="minor"/>
      </rPr>
      <t>(0,5-2)</t>
    </r>
  </si>
  <si>
    <r>
      <rPr>
        <b/>
        <sz val="11"/>
        <color theme="0"/>
        <rFont val="Calibri"/>
        <family val="2"/>
        <scheme val="minor"/>
      </rPr>
      <t>JUSTIFICATION</t>
    </r>
    <r>
      <rPr>
        <sz val="11"/>
        <color theme="0"/>
        <rFont val="Calibri"/>
        <family val="2"/>
        <scheme val="minor"/>
      </rPr>
      <t xml:space="preserve">
</t>
    </r>
    <r>
      <rPr>
        <b/>
        <sz val="11"/>
        <color theme="0"/>
        <rFont val="Calibri"/>
        <family val="2"/>
        <scheme val="minor"/>
      </rPr>
      <t>et commentaires sur le poids accordé</t>
    </r>
  </si>
  <si>
    <r>
      <rPr>
        <b/>
        <sz val="11"/>
        <color theme="0"/>
        <rFont val="Calibri"/>
        <family val="2"/>
        <scheme val="minor"/>
      </rPr>
      <t xml:space="preserve">Score </t>
    </r>
    <r>
      <rPr>
        <sz val="11"/>
        <color theme="0"/>
        <rFont val="Calibri"/>
        <family val="2"/>
        <scheme val="minor"/>
      </rPr>
      <t xml:space="preserve">
</t>
    </r>
    <r>
      <rPr>
        <b/>
        <sz val="11"/>
        <color theme="0"/>
        <rFont val="Calibri"/>
        <family val="2"/>
        <scheme val="minor"/>
      </rPr>
      <t>(1-6)</t>
    </r>
  </si>
  <si>
    <r>
      <rPr>
        <b/>
        <sz val="11"/>
        <color theme="0"/>
        <rFont val="Calibri"/>
        <family val="2"/>
        <scheme val="minor"/>
      </rPr>
      <t>Justification / commentaires sur la note attribuée</t>
    </r>
  </si>
  <si>
    <r>
      <rPr>
        <b/>
        <sz val="11"/>
        <color theme="1"/>
        <rFont val="Calibri"/>
        <family val="2"/>
        <scheme val="minor"/>
      </rPr>
      <t xml:space="preserve">Gestion du parc </t>
    </r>
    <r>
      <rPr>
        <sz val="11"/>
        <color theme="1"/>
        <rFont val="Calibri"/>
        <family val="2"/>
        <scheme val="minor"/>
      </rPr>
      <t xml:space="preserve">
</t>
    </r>
    <r>
      <rPr>
        <b/>
        <sz val="11"/>
        <color theme="1"/>
        <rFont val="Calibri"/>
        <family val="2"/>
        <scheme val="minor"/>
      </rPr>
      <t xml:space="preserve"> </t>
    </r>
  </si>
  <si>
    <t>La direction du parc/le développeur dispose de ressources suffisantes (humaines, financières) pour travailler à l’élaboration d’un PEI</t>
  </si>
  <si>
    <t>Le parc industriel est conçu conformément aux documents de planification générale disponibles (par exemple, le zonage des infrastructures et des services publics)</t>
  </si>
  <si>
    <t>La direction du parc fait preuve d’un engagement clair et d’une volonté de travailler sur le projet de PEI (par exemple, réponse rapide au courrier, personnes enthousiastes, engagement du personnel de direction du parc)</t>
  </si>
  <si>
    <r>
      <rPr>
        <b/>
        <sz val="11"/>
        <color theme="1"/>
        <rFont val="Calibri"/>
        <family val="2"/>
        <scheme val="minor"/>
      </rPr>
      <t>Moyenne pondérée - Gestion du parc</t>
    </r>
  </si>
  <si>
    <r>
      <rPr>
        <b/>
        <sz val="11"/>
        <color theme="1"/>
        <rFont val="Calibri"/>
        <family val="2"/>
        <scheme val="minor"/>
      </rPr>
      <t>aux</t>
    </r>
    <r>
      <rPr>
        <sz val="11"/>
        <color theme="1"/>
        <rFont val="Calibri"/>
        <family val="2"/>
        <scheme val="minor"/>
      </rPr>
      <t xml:space="preserve">
</t>
    </r>
    <r>
      <rPr>
        <b/>
        <sz val="11"/>
        <color theme="1"/>
        <rFont val="Calibri"/>
        <family val="2"/>
        <scheme val="minor"/>
      </rPr>
      <t>Aspects environnementaux</t>
    </r>
  </si>
  <si>
    <t>Le nombre total (et la diversité) des industries implantées dans le parc est suffisant pour envisager le développement de synergies industrielles</t>
  </si>
  <si>
    <t>Il est techniquement possible d’améliorer les performances environnementales du parc industriel (par exemple, espace libre pour la construction d’une station d’épuration, potentiel de production d’électricité renouvelable)</t>
  </si>
  <si>
    <t>La direction du parc et les industries démontrent une volonté claire de développer l’efficacité des ressources et une production plus propre</t>
  </si>
  <si>
    <r>
      <rPr>
        <b/>
        <sz val="11"/>
        <color theme="1"/>
        <rFont val="Calibri"/>
        <family val="2"/>
        <scheme val="minor"/>
      </rPr>
      <t>Moyenne pondérée - Aspects environnementaux</t>
    </r>
  </si>
  <si>
    <r>
      <rPr>
        <b/>
        <sz val="11"/>
        <rFont val="Calibri"/>
        <family val="2"/>
        <scheme val="minor"/>
      </rPr>
      <t>Aspects sociaux</t>
    </r>
  </si>
  <si>
    <r>
      <rPr>
        <sz val="11"/>
        <rFont val="Calibri"/>
        <family val="2"/>
        <scheme val="minor"/>
      </rPr>
      <t>La réputation du parc est suffisamment bonne pour permettre le développement de collaborations à long terme et avancées avec la communauté et/ou le gouvernement</t>
    </r>
  </si>
  <si>
    <t>Les industries et la direction du parc s’occupent des conditions de travail. Par exemple, les conditions de travail sont conformes aux normes nationales et sectorielles (ou, si possible, vont au-delà de la conformité)</t>
  </si>
  <si>
    <r>
      <rPr>
        <sz val="11"/>
        <rFont val="Calibri"/>
        <family val="2"/>
        <scheme val="minor"/>
      </rPr>
      <t>La direction du parc et les entreprises locataires s’engagent à améliorer l’égalité entre les hommes et les femmes et à lutter activement contre toute forme de discrimination</t>
    </r>
  </si>
  <si>
    <r>
      <rPr>
        <b/>
        <sz val="11"/>
        <color theme="1"/>
        <rFont val="Calibri"/>
        <family val="2"/>
        <scheme val="minor"/>
      </rPr>
      <t>Moyenne pondérée - Aspects sociaux</t>
    </r>
  </si>
  <si>
    <r>
      <rPr>
        <b/>
        <sz val="11"/>
        <color theme="1"/>
        <rFont val="Calibri"/>
        <family val="2"/>
        <scheme val="minor"/>
      </rPr>
      <t>Aspects économiques</t>
    </r>
  </si>
  <si>
    <t>La gestion du parc et les industries ont la capacité d’investir (ou d’attirer des investissements) dans le développement de nouvelles infrastructures, ou de modifier les infrastructures et les services publics existants</t>
  </si>
  <si>
    <t>Le parc industriel stimule l’économie locale (c’est-à-dire qu’il attire des industries, contribue au développement des entreprises locales et à la création d’emplois, etc.)</t>
  </si>
  <si>
    <r>
      <rPr>
        <b/>
        <sz val="11"/>
        <color theme="1"/>
        <rFont val="Calibri"/>
        <family val="2"/>
        <scheme val="minor"/>
      </rPr>
      <t>Moyenne pondérée - Aspects économiques</t>
    </r>
  </si>
  <si>
    <r>
      <rPr>
        <b/>
        <sz val="11"/>
        <color theme="1"/>
        <rFont val="Calibri"/>
        <family val="2"/>
        <scheme val="minor"/>
      </rPr>
      <t>Reproductibilité</t>
    </r>
  </si>
  <si>
    <t>Les activités industrielles présentes dans le parc sont représentatives du paysage économique national</t>
  </si>
  <si>
    <t>La taille des entreprises (en termes de nombre de travailleurs) et du parc industriel (en termes de superficie) est représentative des moyennes nationales</t>
  </si>
  <si>
    <t>Les caractéristiques (par exemple, le régime fiscal, la situation géographique) du parc industriel sont représentatives des autres parcs industriels du pays</t>
  </si>
  <si>
    <r>
      <rPr>
        <sz val="11"/>
        <rFont val="Calibri"/>
        <family val="2"/>
        <scheme val="minor"/>
      </rPr>
      <t>Le développeur/la société de gestion exploite plus d’un parc industriel dans le pays ou à l’étranger, ou souhaite développer d’autres parcs dans un avenir proche</t>
    </r>
  </si>
  <si>
    <r>
      <rPr>
        <b/>
        <sz val="11"/>
        <color theme="1"/>
        <rFont val="Calibri"/>
        <family val="2"/>
        <scheme val="minor"/>
      </rPr>
      <t>Moyenne pondérée - Reproductibilité</t>
    </r>
  </si>
  <si>
    <r>
      <rPr>
        <b/>
        <sz val="11"/>
        <color theme="1"/>
        <rFont val="Calibri"/>
        <family val="2"/>
        <scheme val="minor"/>
      </rPr>
      <t>Visibilité</t>
    </r>
  </si>
  <si>
    <t>Le parc industriel est suffisamment grand et productif pour être visible à l’échelle nationale</t>
  </si>
  <si>
    <r>
      <rPr>
        <sz val="11"/>
        <rFont val="Calibri"/>
        <family val="2"/>
        <scheme val="minor"/>
      </rPr>
      <t>Le parc industriel présente un potentiel important de collaboration avec d’autres projets de développement durable dans le pays</t>
    </r>
  </si>
  <si>
    <t>Le parc industriel est aligné sur les politiques et priorités existantes des autorités locales, régionales et nationales</t>
  </si>
  <si>
    <t>Les parties prenantes impliquées dans le développement du PEI seraient intéressées par le partage de leur expérience (par exemple, participation à des conférences, des ateliers, des entretiens)</t>
  </si>
  <si>
    <r>
      <rPr>
        <b/>
        <sz val="11"/>
        <color theme="1"/>
        <rFont val="Calibri"/>
        <family val="2"/>
        <scheme val="minor"/>
      </rPr>
      <t xml:space="preserve">Moyenne pondérée - Visibilité  </t>
    </r>
  </si>
  <si>
    <r>
      <rPr>
        <b/>
        <sz val="11"/>
        <rFont val="Calibri"/>
        <family val="2"/>
        <scheme val="minor"/>
      </rPr>
      <t xml:space="preserve"> NOTE MOYENNE PONDÉRÉE</t>
    </r>
    <r>
      <rPr>
        <sz val="11"/>
        <rFont val="Calibri"/>
        <family val="2"/>
        <scheme val="minor"/>
      </rPr>
      <t> </t>
    </r>
    <r>
      <rPr>
        <b/>
        <sz val="11"/>
        <rFont val="Calibri"/>
        <family val="2"/>
        <scheme val="minor"/>
      </rPr>
      <t>:</t>
    </r>
  </si>
  <si>
    <r>
      <rPr>
        <b/>
        <sz val="20"/>
        <color rgb="FFFFFFFF"/>
        <rFont val="Arial"/>
        <family val="2"/>
      </rPr>
      <t>HIÉRARCHISATION</t>
    </r>
    <r>
      <rPr>
        <sz val="20"/>
        <color rgb="FFFFFFFF"/>
        <rFont val="Arial"/>
        <family val="2"/>
      </rPr>
      <t xml:space="preserve">
</t>
    </r>
    <r>
      <rPr>
        <b/>
        <sz val="20"/>
        <color rgb="FFFFFFFF"/>
        <rFont val="Arial"/>
        <family val="2"/>
      </rPr>
      <t>Résumé des résultats</t>
    </r>
  </si>
  <si>
    <r>
      <rPr>
        <b/>
        <sz val="11"/>
        <color rgb="FF7D508C"/>
        <rFont val="Calibri"/>
        <family val="2"/>
        <scheme val="minor"/>
      </rPr>
      <t>Instruction</t>
    </r>
    <r>
      <rPr>
        <sz val="11"/>
        <color rgb="FF7D508C"/>
        <rFont val="Calibri"/>
        <family val="2"/>
        <scheme val="minor"/>
      </rPr>
      <t> </t>
    </r>
    <r>
      <rPr>
        <b/>
        <sz val="11"/>
        <color rgb="FF7D508C"/>
        <rFont val="Calibri"/>
        <family val="2"/>
        <scheme val="minor"/>
      </rPr>
      <t xml:space="preserve">: </t>
    </r>
    <r>
      <rPr>
        <sz val="11"/>
        <color theme="1"/>
        <rFont val="Calibri"/>
        <family val="2"/>
        <scheme val="minor"/>
      </rPr>
      <t>Les scores de cette feuille de calcul sont calculés automatiquement, sur la base de la feuille de calcul des priorités</t>
    </r>
  </si>
  <si>
    <r>
      <rPr>
        <sz val="11"/>
        <rFont val="Calibri"/>
        <family val="2"/>
        <scheme val="minor"/>
      </rPr>
      <t>Gestion du parc</t>
    </r>
  </si>
  <si>
    <r>
      <rPr>
        <sz val="11"/>
        <rFont val="Calibri"/>
        <family val="2"/>
        <scheme val="minor"/>
      </rPr>
      <t>Interventions environnementales</t>
    </r>
  </si>
  <si>
    <r>
      <rPr>
        <sz val="11"/>
        <rFont val="Calibri"/>
        <family val="2"/>
        <scheme val="minor"/>
      </rPr>
      <t>Interventions sociales</t>
    </r>
  </si>
  <si>
    <r>
      <rPr>
        <sz val="11"/>
        <rFont val="Calibri"/>
        <family val="2"/>
        <scheme val="minor"/>
      </rPr>
      <t>Interventions économiques</t>
    </r>
  </si>
  <si>
    <r>
      <rPr>
        <b/>
        <sz val="11"/>
        <color theme="1"/>
        <rFont val="Calibri"/>
        <family val="2"/>
        <scheme val="minor"/>
      </rPr>
      <t>TOTAL</t>
    </r>
  </si>
  <si>
    <r>
      <rPr>
        <sz val="11"/>
        <color theme="0"/>
        <rFont val="Calibri"/>
        <family val="2"/>
        <scheme val="minor"/>
      </rPr>
      <t>Nom du parc industriel :</t>
    </r>
  </si>
  <si>
    <r>
      <rPr>
        <b/>
        <sz val="14"/>
        <rFont val="Calibri"/>
        <family val="2"/>
        <scheme val="minor"/>
      </rPr>
      <t>Nom du parc industriel A</t>
    </r>
  </si>
  <si>
    <r>
      <rPr>
        <sz val="11"/>
        <color theme="0"/>
        <rFont val="Calibri"/>
        <family val="2"/>
        <scheme val="minor"/>
      </rPr>
      <t>Date d’examen :</t>
    </r>
  </si>
  <si>
    <r>
      <rPr>
        <sz val="10"/>
        <rFont val="Calibri"/>
        <family val="2"/>
        <scheme val="minor"/>
      </rPr>
      <t>Insérer la date</t>
    </r>
  </si>
  <si>
    <r>
      <rPr>
        <sz val="11"/>
        <color theme="0"/>
        <rFont val="Calibri"/>
        <family val="2"/>
        <scheme val="minor"/>
      </rPr>
      <t>Nom des évaluateurs</t>
    </r>
  </si>
  <si>
    <r>
      <rPr>
        <sz val="10"/>
        <rFont val="Calibri"/>
        <family val="2"/>
        <scheme val="minor"/>
      </rPr>
      <t>Insérer les noms/organisations</t>
    </r>
  </si>
  <si>
    <t>Les critères de référence internationaux inclus dans cette feuille de travail sont basés sur : ONUDI, Banque mondiale, GIZ (2017). Un cadre international pour les parcs éco-industriels. Version décembre 2017.</t>
  </si>
  <si>
    <r>
      <rPr>
        <b/>
        <sz val="13"/>
        <color theme="0"/>
        <rFont val="Calibri"/>
        <family val="2"/>
        <scheme val="minor"/>
      </rPr>
      <t xml:space="preserve">CADRE INTERNATIONAL DE PEI </t>
    </r>
    <r>
      <rPr>
        <sz val="13"/>
        <color theme="0"/>
        <rFont val="Calibri"/>
        <family val="2"/>
        <scheme val="minor"/>
      </rPr>
      <t xml:space="preserve">(ONUDI, BANQUE MONDIALE, GIZ, 2017) </t>
    </r>
  </si>
  <si>
    <r>
      <rPr>
        <b/>
        <sz val="13"/>
        <color theme="0"/>
        <rFont val="Calibri"/>
        <family val="2"/>
        <scheme val="minor"/>
      </rPr>
      <t>EXAMEN DU PARC INDUSTRIEL PAR LE PEI</t>
    </r>
  </si>
  <si>
    <r>
      <rPr>
        <b/>
        <sz val="11"/>
        <color theme="1"/>
        <rFont val="Calibri"/>
        <family val="2"/>
        <scheme val="minor"/>
      </rPr>
      <t>Sujet</t>
    </r>
  </si>
  <si>
    <r>
      <rPr>
        <b/>
        <sz val="11"/>
        <color theme="1"/>
        <rFont val="Calibri"/>
        <family val="2"/>
        <scheme val="minor"/>
      </rPr>
      <t>Sous-sujet</t>
    </r>
  </si>
  <si>
    <r>
      <rPr>
        <b/>
        <sz val="11"/>
        <color theme="1"/>
        <rFont val="Calibri"/>
        <family val="2"/>
        <scheme val="minor"/>
      </rPr>
      <t xml:space="preserve">Conditions préalables et indicateurs de performance du PEI </t>
    </r>
    <r>
      <rPr>
        <sz val="11"/>
        <color theme="1"/>
        <rFont val="Calibri"/>
        <family val="2"/>
        <scheme val="minor"/>
      </rPr>
      <t xml:space="preserve">
</t>
    </r>
    <r>
      <rPr>
        <b/>
        <sz val="11"/>
        <color theme="1"/>
        <rFont val="Calibri"/>
        <family val="2"/>
        <scheme val="minor"/>
      </rPr>
      <t>(y compris les valeurs cibles)</t>
    </r>
    <r>
      <rPr>
        <sz val="11"/>
        <color theme="1"/>
        <rFont val="Calibri"/>
        <family val="2"/>
        <scheme val="minor"/>
      </rPr>
      <t xml:space="preserve">
Pour plus de détails, veuillez consulter la publication du cadre international des PEI</t>
    </r>
  </si>
  <si>
    <r>
      <rPr>
        <b/>
        <sz val="11"/>
        <rFont val="Calibri"/>
        <family val="2"/>
        <scheme val="minor"/>
      </rPr>
      <t xml:space="preserve">Le parc répond aux critères des PEI </t>
    </r>
    <r>
      <rPr>
        <sz val="11"/>
        <rFont val="Calibri"/>
        <family val="2"/>
        <scheme val="minor"/>
      </rPr>
      <t xml:space="preserve">
</t>
    </r>
    <r>
      <rPr>
        <b/>
        <u/>
        <sz val="12"/>
        <rFont val="Calibri"/>
        <family val="2"/>
        <scheme val="minor"/>
      </rPr>
      <t>AUJOURD’HUI</t>
    </r>
    <r>
      <rPr>
        <sz val="12"/>
        <rFont val="Calibri"/>
        <family val="2"/>
        <scheme val="minor"/>
      </rPr>
      <t> </t>
    </r>
    <r>
      <rPr>
        <b/>
        <u/>
        <sz val="12"/>
        <rFont val="Calibri"/>
        <family val="2"/>
        <scheme val="minor"/>
      </rPr>
      <t>?</t>
    </r>
  </si>
  <si>
    <r>
      <rPr>
        <b/>
        <sz val="11"/>
        <rFont val="Calibri"/>
        <family val="2"/>
        <scheme val="minor"/>
      </rPr>
      <t>Quelle est la performance visée</t>
    </r>
    <r>
      <rPr>
        <sz val="11"/>
        <rFont val="Calibri"/>
        <family val="2"/>
        <scheme val="minor"/>
      </rPr>
      <t> </t>
    </r>
    <r>
      <rPr>
        <b/>
        <sz val="11"/>
        <rFont val="Calibri"/>
        <family val="2"/>
        <scheme val="minor"/>
      </rPr>
      <t>?</t>
    </r>
    <r>
      <rPr>
        <sz val="11"/>
        <rFont val="Calibri"/>
        <family val="2"/>
        <scheme val="minor"/>
      </rPr>
      <t xml:space="preserve">
</t>
    </r>
    <r>
      <rPr>
        <b/>
        <u/>
        <sz val="11"/>
        <rFont val="Calibri"/>
        <family val="2"/>
        <scheme val="minor"/>
      </rPr>
      <t>DANS 2 OU 3 ANS</t>
    </r>
    <r>
      <rPr>
        <sz val="11"/>
        <rFont val="Calibri"/>
        <family val="2"/>
        <scheme val="minor"/>
      </rPr>
      <t> </t>
    </r>
    <r>
      <rPr>
        <b/>
        <u/>
        <sz val="11"/>
        <rFont val="Calibri"/>
        <family val="2"/>
        <scheme val="minor"/>
      </rPr>
      <t>?</t>
    </r>
  </si>
  <si>
    <r>
      <rPr>
        <b/>
        <sz val="11"/>
        <rFont val="Calibri"/>
        <family val="2"/>
        <scheme val="minor"/>
      </rPr>
      <t xml:space="preserve">Notes/preuves sur les performances actuelles et le potentiel d’amélioration. </t>
    </r>
    <r>
      <rPr>
        <sz val="11"/>
        <rFont val="Calibri"/>
        <family val="2"/>
        <scheme val="minor"/>
      </rPr>
      <t xml:space="preserve">
Veuillez quantifier dans la mesure du possible</t>
    </r>
  </si>
  <si>
    <r>
      <rPr>
        <b/>
        <sz val="14"/>
        <color theme="0"/>
        <rFont val="Calibri"/>
        <family val="2"/>
        <scheme val="minor"/>
      </rPr>
      <t>LA GESTION DU PARC</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</si>
  <si>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Services de gestion des parcs</t>
    </r>
  </si>
  <si>
    <t>Entité chargée de la gestion du parc</t>
  </si>
  <si>
    <t>Il existe une entité distincte chargée de la gestion du parc (ou une autre agence, le cas échéant) qui s’occupe de la planification, de l’exploitation, de la gestion et de la surveillance du parc.</t>
  </si>
  <si>
    <t>Propriété du parc et infrastructure commune</t>
  </si>
  <si>
    <t>Entité de gestion du parc chargée de gérer et d’entretenir la propriété du parc industriel, l’infrastructure commune et les services prévus dans le contrat de location et le plan directeur du parc.</t>
  </si>
  <si>
    <t>Suivi et gestion des risques</t>
  </si>
  <si>
    <t xml:space="preserve">Suivi des performances et des risques </t>
  </si>
  <si>
    <t>L’entité chargée de la gestion du parc a mis en place un système de suivi :
• des progrès en matière de performances environnementales, sociales et économiques au niveau des parcs. 
• des facteurs de risque critiques et réponses correspondantes</t>
  </si>
  <si>
    <t>Le cas échéant, la direction du parc a mis en place un plan pour réagir aux éventuels effets négatifs des risques liés au changement climatique (vagues de chaleur et sécheresses, tempêtes et inondations).</t>
  </si>
  <si>
    <t xml:space="preserve">Informations sur les règlements et normes applicables </t>
  </si>
  <si>
    <t>L’entité chargée de la gestion du parc dispose d’un système opérationnel pour se conformer aux réglementations locales/nationales et aux normes internationales applicables au parc industriel.</t>
  </si>
  <si>
    <t>Planification et zonage</t>
  </si>
  <si>
    <t>Plan directeur</t>
  </si>
  <si>
    <t>Un plan directeur (ou un document de planification équivalent) a été élaboré pour tout parc industriel nouveau ou existant et est revu périodiquement (et mis à jour si nécessaire).</t>
  </si>
  <si>
    <r>
      <rPr>
        <b/>
        <sz val="14"/>
        <color theme="0"/>
        <rFont val="Calibri"/>
        <family val="2"/>
        <scheme val="minor"/>
      </rPr>
      <t>LA GESTION DU PARC</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</si>
  <si>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Renforcement de la gestion des parcs</t>
  </si>
  <si>
    <t>100 % des entreprises du parc industriel ont signé un contrat de résidence/une charte du parc/un code de conduite</t>
  </si>
  <si>
    <t>Propriété de l’entité de gestion du parc et infrastructure commune</t>
  </si>
  <si>
    <t>Au moins 75 % des entreprises résidentes se déclarent satisfaites de la fourniture de services et d’infrastructures communes par l’entité chargée de la gestion du parc (ou l’agence alternative, le cas échéant).</t>
  </si>
  <si>
    <t>Performances du PEI et gestion des risques critiques</t>
  </si>
  <si>
    <t>Au moins tous les 6 mois, l’entité chargée de la gestion du parc contrôle et prépare des rapports consolidés concernant la réalisation des valeurs cibles définies dans le présent cadre</t>
  </si>
  <si>
    <r>
      <rPr>
        <b/>
        <sz val="14"/>
        <color theme="0"/>
        <rFont val="Calibri"/>
        <family val="2"/>
        <scheme val="minor"/>
      </rPr>
      <t>ENVIRONNEMENT</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</si>
  <si>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Gestion et suivi</t>
    </r>
  </si>
  <si>
    <t>Systèmes de gestion de l’environnement et de l’énergie</t>
  </si>
  <si>
    <t>L’entité chargée de la gestion du parc applique un système de gestion de l’environnement et de l’énergie conforme aux normes internationales certifiées</t>
  </si>
  <si>
    <r>
      <rPr>
        <sz val="11"/>
        <rFont val="Calibri"/>
        <family val="2"/>
        <scheme val="minor"/>
      </rPr>
      <t>Énergie</t>
    </r>
  </si>
  <si>
    <t>Efficacité énergétique</t>
  </si>
  <si>
    <t>Des programmes et des documents de soutien sont en place pour améliorer l’efficacité énergétique des entreprises résidentes</t>
  </si>
  <si>
    <t>Échange d’énergie thermique perdue</t>
  </si>
  <si>
    <t>Une stratégie de récupération de la chaleur industrielle est en place pour étudier les possibilités de récupération de la chaleur et de l’énergie pour les principales entreprises consommatrices d’énergie du parc.</t>
  </si>
  <si>
    <r>
      <rPr>
        <sz val="11"/>
        <rFont val="Calibri"/>
        <family val="2"/>
        <scheme val="minor"/>
      </rPr>
      <t>Eau</t>
    </r>
  </si>
  <si>
    <t>Efficacité, réutilisation et recyclage de l’eau</t>
  </si>
  <si>
    <t xml:space="preserve">L’entité chargée de la gestion du parc dispose de plans démontrables et (de préférence) de preuves documentées préalables pour augmenter la réutilisation de l’eau à court et à moyen terme. </t>
  </si>
  <si>
    <r>
      <rPr>
        <sz val="11"/>
        <rFont val="Calibri"/>
        <family val="2"/>
        <scheme val="minor"/>
      </rPr>
      <t>Changement climatique et environnement naturel</t>
    </r>
  </si>
  <si>
    <t>Air, émissions de GES et prévention de la pollution</t>
  </si>
  <si>
    <t>Un programme est mis en place pour contrôler, atténuer et/ou minimiser les émissions de gaz à effet de serre. Il existe des preuves évidentes des mesures prises pour introduire des activités d’atténuation.</t>
  </si>
  <si>
    <t>Évaluation environnementale et services écosystémiques</t>
  </si>
  <si>
    <t>L’entité chargée de la gestion du parc a mis en place un plan d’évaluation des impacts environnementaux opérationnels et vise à limiter l’impact sur les services écosystémiques locaux prioritaires.</t>
  </si>
  <si>
    <r>
      <rPr>
        <b/>
        <sz val="14"/>
        <color theme="0"/>
        <rFont val="Calibri"/>
        <family val="2"/>
        <scheme val="minor"/>
      </rPr>
      <t>ENVIRONNEMENT</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</si>
  <si>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 xml:space="preserve">Au moins 40 % des entreprises résidentes employant plus de 250 personnes disposent d’un système de gestion de l’environnement et de l’énergie conforme aux normes internationales certifiées. </t>
  </si>
  <si>
    <t>Consommation d’énergie</t>
  </si>
  <si>
    <t>Au moins 90 % de la consommation d’énergie combinée des installations du parc et de l’entreprise sont équipés de systèmes de mesure et de contrôle.</t>
  </si>
  <si>
    <t>Énergies renouvelables et propres</t>
  </si>
  <si>
    <t>L’utilisation totale d’énergie renouvelable dans le parc industriel est égale ou supérieure à la moyenne nationale annuelle du bouquet énergétique.</t>
  </si>
  <si>
    <r>
      <t>L’entité chargée de la gestion du parc fixe des objectifs ambitieux (au-delà des normes industrielles) en matière d’intensité carbone (maximum de kilogrammes d’équivalent dioxyde de carbone (kg CO</t>
    </r>
    <r>
      <rPr>
        <vertAlign val="subscript"/>
        <sz val="11"/>
        <color theme="1"/>
        <rFont val="Calibri"/>
        <family val="2"/>
        <scheme val="minor"/>
      </rPr>
      <t>2</t>
    </r>
    <r>
      <rPr>
        <sz val="11"/>
        <color theme="1"/>
        <rFont val="Calibri"/>
        <family val="2"/>
        <scheme val="minor"/>
      </rPr>
      <t>-eq) / kilowattheure (kWh) pour le parc et ses résidents) et</t>
    </r>
    <r>
      <rPr>
        <sz val="11"/>
        <color theme="1"/>
        <rFont val="Calibri"/>
        <family val="2"/>
        <scheme val="minor"/>
      </rPr>
      <t xml:space="preserve"> s’efforce d’atteindre ces objectifs.</t>
    </r>
  </si>
  <si>
    <t>L’entité chargée de la gestion du parc fixe des objectifs ambitieux en matière d’intensité énergétique par unité de production (kWh/$ de chiffre d’affaires) pour le parc et ses résidents et s’efforce de les atteindre.</t>
  </si>
  <si>
    <t>Consommation d’eau</t>
  </si>
  <si>
    <t>100 % de la demande totale en eau des entreprises du parc industriel n’a pas d’impact négatif significatif sur les sources d’eau locales ou les communautés locales.</t>
  </si>
  <si>
    <t>Traitement de l’eau</t>
  </si>
  <si>
    <t>Au moins 95 % des eaux usées industrielles générées par les parcs industriels et les entreprises résidentes sont traitées conformément aux normes environnementales appropriées.</t>
  </si>
  <si>
    <t>Au moins 50 % du total des eaux usées industrielles des entreprises du parc sont réutilisées de manière responsable à l’intérieur ou à l’extérieur du parc industriel.</t>
  </si>
  <si>
    <t>Déchets et utilisation des matériaux</t>
  </si>
  <si>
    <t>Réutilisation et recyclage des déchets et des sous-produits</t>
  </si>
  <si>
    <t>Au moins 20 % des déchets solides produits par les entreprises sont réutilisés par d’autres entreprises, des communautés voisines ou des municipalités.</t>
  </si>
  <si>
    <t>Matières dangereuses et toxiques</t>
  </si>
  <si>
    <t>100 % des entreprises du parc manipulent, stockent, transportent et éliminent de manière appropriée les matériaux toxiques et dangereux.</t>
  </si>
  <si>
    <t>Élimination des déchets</t>
  </si>
  <si>
    <t>Moins de 50 % des déchets produits par les entreprises du parc industriel sont mis en décharge.</t>
  </si>
  <si>
    <t>Flore et faune</t>
  </si>
  <si>
    <t>Au moins 5 % de l’espace ouvert du parc est utilisé pour la flore et la faune indigènes.</t>
  </si>
  <si>
    <t>Au moins 50 % des entreprises du parc ont mis en place des stratégies de prévention de la pollution et de réduction des émissions afin de réduire l’intensité et la masse des rejets de pollution/émissions au-delà des réglementations nationales.</t>
  </si>
  <si>
    <t xml:space="preserve">Au moins 30 % des plus grands pollueurs du parc industriel ont mis en place un cadre de gestion des risques. </t>
  </si>
  <si>
    <r>
      <rPr>
        <b/>
        <sz val="14"/>
        <color theme="0"/>
        <rFont val="Calibri"/>
        <family val="2"/>
        <scheme val="minor"/>
      </rPr>
      <t>SOCIAL</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</si>
  <si>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Systèmes de gestion sociale</t>
    </r>
  </si>
  <si>
    <t>L’équipe de direction</t>
  </si>
  <si>
    <t>Il existe un personnel spécialisé (dans le cadre de l’entité de gestion du parc) chargé de planifier et de gérer les normes de qualité sociale.</t>
  </si>
  <si>
    <r>
      <rPr>
        <sz val="11"/>
        <rFont val="Calibri"/>
        <family val="2"/>
        <scheme val="minor"/>
      </rPr>
      <t>Infrastructures sociales</t>
    </r>
  </si>
  <si>
    <t>Infrastructures sociales primaires</t>
  </si>
  <si>
    <t>Les infrastructures sociales primaires essentielles ont été prévues de manière adéquate dans le plan directeur du site et sont pleinement opérationnelles dans le parc.</t>
  </si>
  <si>
    <r>
      <rPr>
        <b/>
        <sz val="14"/>
        <color theme="0"/>
        <rFont val="Calibri"/>
        <family val="2"/>
        <scheme val="minor"/>
      </rPr>
      <t>SOCIAL</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</si>
  <si>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OH&amp;S système de gestion</t>
  </si>
  <si>
    <t>Au moins 75 % des entreprises du parc industriel employant plus de 250 personnes disposent d’un système de gestion performant de la santé et de la sécurité au travail.</t>
  </si>
  <si>
    <t>Gestion des griefs</t>
  </si>
  <si>
    <t xml:space="preserve">100 % des griefs reçus par l’entité de gestion du parc sont traités dans les 90 jours. </t>
  </si>
  <si>
    <t>Au moins 60 % des griefs reçus par l’entité chargée de la gestion du parc sont réglés.</t>
  </si>
  <si>
    <t>Au moins 75 % des entreprises du parc industriel employant plus de 250 personnes ont mis en place un système de code de conduite pour traiter les plaintes.</t>
  </si>
  <si>
    <t xml:space="preserve">Réponse au harcèlement </t>
  </si>
  <si>
    <t>Au moins 75 % des entreprises du parc industriel employant plus de 250 personnes disposent d’un système de prévention et de réponse au harcèlement.</t>
  </si>
  <si>
    <t xml:space="preserve">Infrastructures sociales primaires </t>
  </si>
  <si>
    <t>Au moins 80 % des employés interrogés se déclarent satisfaits de l’infrastructure sociale.</t>
  </si>
  <si>
    <t>Sécurité du parc industriel</t>
  </si>
  <si>
    <t>100 % des problèmes de sécurité et de sûreté signalés sont traités de manière adéquate dans les 30 jours.</t>
  </si>
  <si>
    <t>Renforcement des capacités</t>
  </si>
  <si>
    <t>75 % des entreprises du parc industriel employant plus de 250 personnes disposent d’un programme de formation et de développement des compétences et des professions.</t>
  </si>
  <si>
    <t>Au moins 20 % de la main-d’œuvre féminine bénéficie des infrastructures/programmes de soutien disponibles pour le développement des compétences.</t>
  </si>
  <si>
    <t>Sensibilisation de la communauté locale</t>
  </si>
  <si>
    <t>Dialogue communautaire</t>
  </si>
  <si>
    <t>Au moins 80 % des membres de la communauté interrogés sont satisfaits du dialogue communautaire.</t>
  </si>
  <si>
    <t>Sensibilisation de la communauté</t>
  </si>
  <si>
    <t>Au moins deux activités de sensibilisation sont mises en œuvre chaque année par l’entité chargée de la gestion du parc.</t>
  </si>
  <si>
    <r>
      <rPr>
        <b/>
        <sz val="14"/>
        <color theme="0"/>
        <rFont val="Calibri"/>
        <family val="2"/>
        <scheme val="minor"/>
      </rPr>
      <t>ÉCONOMIQUE</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</si>
  <si>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Création d’emplois</t>
    </r>
  </si>
  <si>
    <t>Type d’emploi</t>
  </si>
  <si>
    <t>L’entité chargée de la gestion du parc a prévu de créer un nombre et des types d’emplois spécifiques (y compris en matière de diversité et d’inclusion), conformément aux objectifs du gouvernement.</t>
  </si>
  <si>
    <r>
      <rPr>
        <sz val="11"/>
        <rFont val="Calibri"/>
        <family val="2"/>
        <scheme val="minor"/>
      </rPr>
      <t>Entreprises locales &amp; promotion des PME</t>
    </r>
  </si>
  <si>
    <t>Développement des PME</t>
  </si>
  <si>
    <t>L’entité chargée de la gestion du parc autorise et encourage l’établissement de PME qui fournissent des services et apportent une valeur ajoutée aux résidents du parc.</t>
  </si>
  <si>
    <r>
      <rPr>
        <sz val="11"/>
        <rFont val="Calibri"/>
        <family val="2"/>
        <scheme val="minor"/>
      </rPr>
      <t>Création de valeur économique</t>
    </r>
  </si>
  <si>
    <t>Demande du marché pour les services et l’infrastructure du PEI</t>
  </si>
  <si>
    <t>Une étude de la demande du marché et de la faisabilité d’infrastructures et de services « verts » spécifiques a été entreprise pour justifier la planification et la mise en œuvre dans le parc industriel.</t>
  </si>
  <si>
    <t>Le PEI répond aux intérêts économiques du gouvernement</t>
  </si>
  <si>
    <t>Suivi par l’entité de gestion du parc, le parc industriel remplit les objectifs gouvernementaux pertinents, y compris les investissements directs nationaux et étrangers et les recettes fiscales.</t>
  </si>
  <si>
    <r>
      <rPr>
        <b/>
        <sz val="14"/>
        <color theme="0"/>
        <rFont val="Calibri"/>
        <family val="2"/>
        <scheme val="minor"/>
      </rPr>
      <t>ÉCONOMIQUE</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</si>
  <si>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Création d’emplois locaux</t>
  </si>
  <si>
    <t>Au moins 60 % de l’ensemble des travailleurs employés dans le parc industriel habitent à proximité de leur lieu de travail.</t>
  </si>
  <si>
    <t>Au moins 25 % du total des travailleurs des entreprises du parc industriel sont employés par le biais d’emplois directs et de contrats à durée indéterminée.</t>
  </si>
  <si>
    <t>Promotion des entreprises locales et des PME</t>
  </si>
  <si>
    <t>Valeur ajoutée locale</t>
  </si>
  <si>
    <r>
      <rPr>
        <sz val="11"/>
        <rFont val="Calibri"/>
        <family val="2"/>
        <scheme val="minor"/>
      </rPr>
      <t>Au moins 25 % des entreprises résidentes font appel à des fournisseurs ou prestataires de services locaux pour au moins 80 % de la valeur totale de leurs achats.</t>
    </r>
  </si>
  <si>
    <t>Au moins 90 % de la valeur totale des achats de l’entité chargée de la gestion du parc sont effectués par des entreprises ou des prestataires de services locaux.</t>
  </si>
  <si>
    <t xml:space="preserve">Un parc prêt à accueillir des entreprises </t>
  </si>
  <si>
    <t>En moyenne, le taux d’occupation des espaces disponibles pour les entreprises résidentes était de &gt;50 % au cours des 5 dernières années.</t>
  </si>
  <si>
    <r>
      <rPr>
        <b/>
        <sz val="14"/>
        <rFont val="Calibri"/>
        <family val="2"/>
        <scheme val="minor"/>
      </rPr>
      <t>Nom du parc industriel B</t>
    </r>
  </si>
  <si>
    <r>
      <rPr>
        <b/>
        <sz val="14"/>
        <rFont val="Calibri"/>
        <family val="2"/>
        <scheme val="minor"/>
      </rPr>
      <t>Nom du parc industriel C</t>
    </r>
  </si>
  <si>
    <r>
      <rPr>
        <b/>
        <sz val="14"/>
        <rFont val="Calibri"/>
        <family val="2"/>
        <scheme val="minor"/>
      </rPr>
      <t>Nom du parc industriel D</t>
    </r>
  </si>
  <si>
    <r>
      <rPr>
        <b/>
        <sz val="14"/>
        <rFont val="Calibri"/>
        <family val="2"/>
        <scheme val="minor"/>
      </rPr>
      <t>Nom du parc industriel E</t>
    </r>
  </si>
  <si>
    <r>
      <rPr>
        <b/>
        <sz val="24"/>
        <color theme="0"/>
        <rFont val="Arial"/>
        <family val="2"/>
      </rPr>
      <t xml:space="preserve">RÉSUMÉ </t>
    </r>
    <r>
      <rPr>
        <sz val="24"/>
        <color theme="0"/>
        <rFont val="Arial"/>
        <family val="2"/>
      </rPr>
      <t>- EXAMEN DES PARCS INDUSTRIELS 
PAR RAPPORT AU CADRE INTERNATIONAL POUR LES PEI</t>
    </r>
  </si>
  <si>
    <r>
      <rPr>
        <b/>
        <sz val="11"/>
        <color theme="0"/>
        <rFont val="Calibri"/>
        <family val="2"/>
        <scheme val="minor"/>
      </rPr>
      <t xml:space="preserve">pourcentage des objectifs de référence de PEI atteints </t>
    </r>
    <r>
      <rPr>
        <sz val="11"/>
        <color theme="0"/>
        <rFont val="Calibri"/>
        <family val="2"/>
        <scheme val="minor"/>
      </rPr>
      <t xml:space="preserve">
Selon le cadre international de PEI (ONUDI, GBM et GIZ, 2017)</t>
    </r>
  </si>
  <si>
    <r>
      <rPr>
        <b/>
        <sz val="11"/>
        <color theme="0"/>
        <rFont val="Calibri"/>
        <family val="2"/>
        <scheme val="minor"/>
      </rPr>
      <t>Parcs industriels prioritaires</t>
    </r>
    <r>
      <rPr>
        <sz val="11"/>
        <color theme="0"/>
        <rFont val="Calibri"/>
        <family val="2"/>
        <scheme val="minor"/>
      </rPr>
      <t xml:space="preserve">
Parcs ayant obtenu le score le plus élevé dans la feuille de travail « Graphique - Hiérarchisation »</t>
    </r>
  </si>
  <si>
    <r>
      <rPr>
        <b/>
        <sz val="11"/>
        <color theme="0"/>
        <rFont val="Calibri"/>
        <family val="2"/>
        <scheme val="minor"/>
      </rPr>
      <t>Performances actuelles</t>
    </r>
  </si>
  <si>
    <r>
      <rPr>
        <b/>
        <sz val="11"/>
        <color theme="0"/>
        <rFont val="Calibri"/>
        <family val="2"/>
        <scheme val="minor"/>
      </rPr>
      <t>Résultats escomptés dans 2 à 3 ans</t>
    </r>
  </si>
  <si>
    <r>
      <rPr>
        <b/>
        <sz val="11"/>
        <color theme="0"/>
        <rFont val="Calibri"/>
        <family val="2"/>
        <scheme val="minor"/>
      </rPr>
      <t>Potentiel d’amélioration</t>
    </r>
  </si>
  <si>
    <r>
      <rPr>
        <b/>
        <sz val="11"/>
        <color theme="0"/>
        <rFont val="Calibri"/>
        <family val="2"/>
        <scheme val="minor"/>
      </rPr>
      <t xml:space="preserve">Compte « Oui » </t>
    </r>
    <r>
      <rPr>
        <sz val="11"/>
        <color theme="0"/>
        <rFont val="Calibri"/>
        <family val="2"/>
        <scheme val="minor"/>
      </rPr>
      <t xml:space="preserve">
</t>
    </r>
    <r>
      <rPr>
        <b/>
        <sz val="11"/>
        <color theme="0"/>
        <rFont val="Calibri"/>
        <family val="2"/>
        <scheme val="minor"/>
      </rPr>
      <t xml:space="preserve">(poids 1) + </t>
    </r>
    <r>
      <rPr>
        <sz val="11"/>
        <color theme="0"/>
        <rFont val="Calibri"/>
        <family val="2"/>
        <scheme val="minor"/>
      </rPr>
      <t xml:space="preserve">
</t>
    </r>
    <r>
      <rPr>
        <b/>
        <sz val="11"/>
        <color theme="0"/>
        <rFont val="Calibri"/>
        <family val="2"/>
        <scheme val="minor"/>
      </rPr>
      <t>« À confirmer »</t>
    </r>
    <r>
      <rPr>
        <sz val="11"/>
        <color theme="0"/>
        <rFont val="Calibri"/>
        <family val="2"/>
        <scheme val="minor"/>
      </rPr>
      <t xml:space="preserve">
</t>
    </r>
    <r>
      <rPr>
        <b/>
        <sz val="11"/>
        <color theme="0"/>
        <rFont val="Calibri"/>
        <family val="2"/>
        <scheme val="minor"/>
      </rPr>
      <t xml:space="preserve"> (poids 0,5)</t>
    </r>
  </si>
  <si>
    <r>
      <rPr>
        <b/>
        <sz val="11"/>
        <color theme="0"/>
        <rFont val="Calibri"/>
        <family val="2"/>
        <scheme val="minor"/>
      </rPr>
      <t xml:space="preserve">Total des indices de référence </t>
    </r>
    <r>
      <rPr>
        <sz val="11"/>
        <color theme="0"/>
        <rFont val="Calibri"/>
        <family val="2"/>
        <scheme val="minor"/>
      </rPr>
      <t xml:space="preserve">
</t>
    </r>
    <r>
      <rPr>
        <b/>
        <sz val="11"/>
        <color theme="0"/>
        <rFont val="Calibri"/>
        <family val="2"/>
        <scheme val="minor"/>
      </rPr>
      <t xml:space="preserve">hormis </t>
    </r>
    <r>
      <rPr>
        <b/>
        <sz val="11"/>
        <color theme="0"/>
        <rFont val="Calibri"/>
        <family val="2"/>
        <scheme val="minor"/>
      </rPr>
      <t>« Sans objet »</t>
    </r>
  </si>
  <si>
    <r>
      <rPr>
        <b/>
        <sz val="11"/>
        <color theme="0"/>
        <rFont val="Calibri"/>
        <family val="2"/>
        <scheme val="minor"/>
      </rPr>
      <t>pourcentage de réalisation des objectifs de référence applicables</t>
    </r>
  </si>
  <si>
    <r>
      <rPr>
        <b/>
        <sz val="11"/>
        <color theme="0"/>
        <rFont val="Calibri"/>
        <family val="2"/>
        <scheme val="minor"/>
      </rPr>
      <t>Confiance</t>
    </r>
    <r>
      <rPr>
        <sz val="11"/>
        <color theme="0"/>
        <rFont val="Calibri"/>
        <family val="2"/>
        <scheme val="minor"/>
      </rPr>
      <t xml:space="preserve">
</t>
    </r>
    <r>
      <rPr>
        <b/>
        <sz val="11"/>
        <color theme="0"/>
        <rFont val="Calibri"/>
        <family val="2"/>
        <scheme val="minor"/>
      </rPr>
      <t>(+/-)</t>
    </r>
  </si>
  <si>
    <r>
      <rPr>
        <b/>
        <sz val="11"/>
        <color theme="0"/>
        <rFont val="Calibri"/>
        <family val="2"/>
        <scheme val="minor"/>
      </rPr>
      <t xml:space="preserve">Compte « Oui » </t>
    </r>
    <r>
      <rPr>
        <sz val="11"/>
        <color theme="0"/>
        <rFont val="Calibri"/>
        <family val="2"/>
        <scheme val="minor"/>
      </rPr>
      <t xml:space="preserve">
</t>
    </r>
    <r>
      <rPr>
        <b/>
        <sz val="11"/>
        <color theme="0"/>
        <rFont val="Calibri"/>
        <family val="2"/>
        <scheme val="minor"/>
      </rPr>
      <t xml:space="preserve">(poids 1) + </t>
    </r>
    <r>
      <rPr>
        <sz val="11"/>
        <color theme="0"/>
        <rFont val="Calibri"/>
        <family val="2"/>
        <scheme val="minor"/>
      </rPr>
      <t xml:space="preserve">
</t>
    </r>
    <r>
      <rPr>
        <b/>
        <sz val="11"/>
        <color theme="0"/>
        <rFont val="Calibri"/>
        <family val="2"/>
        <scheme val="minor"/>
      </rPr>
      <t xml:space="preserve">« À confirmer » </t>
    </r>
    <r>
      <rPr>
        <sz val="11"/>
        <color theme="0"/>
        <rFont val="Calibri"/>
        <family val="2"/>
        <scheme val="minor"/>
      </rPr>
      <t xml:space="preserve">
</t>
    </r>
    <r>
      <rPr>
        <b/>
        <sz val="11"/>
        <color theme="0"/>
        <rFont val="Calibri"/>
        <family val="2"/>
        <scheme val="minor"/>
      </rPr>
      <t>(poids 0,5)</t>
    </r>
  </si>
  <si>
    <r>
      <rPr>
        <i/>
        <sz val="11"/>
        <rFont val="Calibri"/>
        <family val="2"/>
        <scheme val="minor"/>
      </rPr>
      <t>L’investissement en temps dépend du niveau de détail souhaité</t>
    </r>
  </si>
  <si>
    <r>
      <rPr>
        <b/>
        <sz val="11"/>
        <rFont val="Calibri"/>
        <family val="2"/>
        <scheme val="minor"/>
      </rPr>
      <t xml:space="preserve">Analyse simple de base </t>
    </r>
    <r>
      <rPr>
        <sz val="11"/>
        <rFont val="Calibri"/>
        <family val="2"/>
        <scheme val="minor"/>
      </rPr>
      <t xml:space="preserve">
</t>
    </r>
    <r>
      <rPr>
        <b/>
        <sz val="11"/>
        <rFont val="Calibri"/>
        <family val="2"/>
        <scheme val="minor"/>
      </rPr>
      <t xml:space="preserve"> </t>
    </r>
  </si>
  <si>
    <r>
      <rPr>
        <b/>
        <sz val="11"/>
        <rFont val="Calibri"/>
        <family val="2"/>
        <scheme val="minor"/>
      </rPr>
      <t xml:space="preserve">Analyse détaillée </t>
    </r>
    <r>
      <rPr>
        <sz val="11"/>
        <rFont val="Calibri"/>
        <family val="2"/>
        <scheme val="minor"/>
      </rPr>
      <t xml:space="preserve">
</t>
    </r>
    <r>
      <rPr>
        <b/>
        <sz val="11"/>
        <rFont val="Calibri"/>
        <family val="2"/>
        <scheme val="minor"/>
      </rPr>
      <t xml:space="preserve"> </t>
    </r>
  </si>
  <si>
    <r>
      <rPr>
        <sz val="11"/>
        <rFont val="Calibri"/>
        <family val="2"/>
        <scheme val="minor"/>
      </rPr>
      <t>Gestionnaire/coordinateur d’une agence de développement</t>
    </r>
  </si>
  <si>
    <r>
      <rPr>
        <sz val="11"/>
        <rFont val="Calibri"/>
        <family val="2"/>
        <scheme val="minor"/>
      </rPr>
      <t>0,5 jour-personne</t>
    </r>
  </si>
  <si>
    <r>
      <rPr>
        <sz val="11"/>
        <rFont val="Calibri"/>
        <family val="2"/>
        <scheme val="minor"/>
      </rPr>
      <t>1 jour-personne</t>
    </r>
  </si>
  <si>
    <r>
      <rPr>
        <sz val="11"/>
        <rFont val="Calibri"/>
        <family val="2"/>
        <scheme val="minor"/>
      </rPr>
      <t>Expert / consultant PEI</t>
    </r>
  </si>
  <si>
    <r>
      <rPr>
        <sz val="11"/>
        <rFont val="Calibri"/>
        <family val="2"/>
        <scheme val="minor"/>
      </rPr>
      <t>1 à 2 jours-personnes</t>
    </r>
  </si>
  <si>
    <r>
      <rPr>
        <sz val="11"/>
        <rFont val="Calibri"/>
        <family val="2"/>
        <scheme val="minor"/>
      </rPr>
      <t>Parties prenantes du gouvernement</t>
    </r>
  </si>
  <si>
    <r>
      <rPr>
        <sz val="11"/>
        <rFont val="Calibri"/>
        <family val="2"/>
        <scheme val="minor"/>
      </rPr>
      <t>0,25 jour-personne</t>
    </r>
  </si>
  <si>
    <r>
      <rPr>
        <sz val="11"/>
        <rFont val="Calibri"/>
        <family val="2"/>
        <scheme val="minor"/>
      </rPr>
      <t>0,5 jour-personne</t>
    </r>
  </si>
  <si>
    <r>
      <rPr>
        <sz val="11"/>
        <rFont val="Calibri"/>
        <family val="2"/>
        <scheme val="minor"/>
      </rPr>
      <t>Parcs industriels (gestion)</t>
    </r>
  </si>
  <si>
    <r>
      <rPr>
        <sz val="11"/>
        <rFont val="Calibri"/>
        <family val="2"/>
        <scheme val="minor"/>
      </rPr>
      <t>0,1 jour-personne
par parc</t>
    </r>
  </si>
  <si>
    <r>
      <rPr>
        <sz val="11"/>
        <rFont val="Calibri"/>
        <family val="2"/>
        <scheme val="minor"/>
      </rPr>
      <t>0,2 jour-personne
par parc</t>
    </r>
  </si>
  <si>
    <t>Lieu où l’étape 
peut être réalisée</t>
  </si>
  <si>
    <r>
      <rPr>
        <i/>
        <sz val="11"/>
        <rFont val="Calibri"/>
        <family val="2"/>
        <scheme val="minor"/>
      </rPr>
      <t>L’investissement en temps dépend du niveau de détail souhaité</t>
    </r>
  </si>
  <si>
    <r>
      <rPr>
        <b/>
        <sz val="11"/>
        <rFont val="Calibri"/>
        <family val="2"/>
        <scheme val="minor"/>
      </rPr>
      <t xml:space="preserve">Analyse simple de base </t>
    </r>
    <r>
      <rPr>
        <sz val="11"/>
        <rFont val="Calibri"/>
        <family val="2"/>
        <scheme val="minor"/>
      </rPr>
      <t xml:space="preserve">
</t>
    </r>
    <r>
      <rPr>
        <b/>
        <sz val="11"/>
        <rFont val="Calibri"/>
        <family val="2"/>
        <scheme val="minor"/>
      </rPr>
      <t xml:space="preserve"> </t>
    </r>
  </si>
  <si>
    <r>
      <rPr>
        <b/>
        <sz val="11"/>
        <rFont val="Calibri"/>
        <family val="2"/>
        <scheme val="minor"/>
      </rPr>
      <t xml:space="preserve">Analyse détaillée </t>
    </r>
    <r>
      <rPr>
        <sz val="11"/>
        <rFont val="Calibri"/>
        <family val="2"/>
        <scheme val="minor"/>
      </rPr>
      <t xml:space="preserve">
</t>
    </r>
    <r>
      <rPr>
        <b/>
        <sz val="11"/>
        <rFont val="Calibri"/>
        <family val="2"/>
        <scheme val="minor"/>
      </rPr>
      <t xml:space="preserve"> </t>
    </r>
  </si>
  <si>
    <r>
      <rPr>
        <sz val="11"/>
        <rFont val="Calibri"/>
        <family val="2"/>
        <scheme val="minor"/>
      </rPr>
      <t>Gestionnaire/coordinateur d’une agence de développement</t>
    </r>
  </si>
  <si>
    <r>
      <rPr>
        <sz val="11"/>
        <rFont val="Calibri"/>
        <family val="2"/>
        <scheme val="minor"/>
      </rPr>
      <t>0,5 à 1 jour-personne</t>
    </r>
  </si>
  <si>
    <r>
      <rPr>
        <sz val="11"/>
        <rFont val="Calibri"/>
        <family val="2"/>
        <scheme val="minor"/>
      </rPr>
      <t>1 à 2 jours-personnes</t>
    </r>
  </si>
  <si>
    <r>
      <rPr>
        <sz val="11"/>
        <rFont val="Calibri"/>
        <family val="2"/>
        <scheme val="minor"/>
      </rPr>
      <t>Expert / consultant PEI</t>
    </r>
  </si>
  <si>
    <r>
      <rPr>
        <sz val="11"/>
        <rFont val="Calibri"/>
        <family val="2"/>
        <scheme val="minor"/>
      </rPr>
      <t>1 à 2 jours-personnes</t>
    </r>
  </si>
  <si>
    <r>
      <rPr>
        <sz val="11"/>
        <rFont val="Calibri"/>
        <family val="2"/>
        <scheme val="minor"/>
      </rPr>
      <t>2 à 4 jours-personnes</t>
    </r>
  </si>
  <si>
    <r>
      <rPr>
        <sz val="11"/>
        <rFont val="Calibri"/>
        <family val="2"/>
        <scheme val="minor"/>
      </rPr>
      <t>Parties prenantes du gouvernement</t>
    </r>
  </si>
  <si>
    <r>
      <rPr>
        <sz val="11"/>
        <rFont val="Calibri"/>
        <family val="2"/>
        <scheme val="minor"/>
      </rPr>
      <t>0,25 jour-personne</t>
    </r>
  </si>
  <si>
    <r>
      <rPr>
        <sz val="11"/>
        <rFont val="Calibri"/>
        <family val="2"/>
        <scheme val="minor"/>
      </rPr>
      <t>Parcs industriels (gestion)</t>
    </r>
  </si>
  <si>
    <r>
      <rPr>
        <sz val="11"/>
        <rFont val="Calibri"/>
        <family val="2"/>
        <scheme val="minor"/>
      </rPr>
      <t>0,1 jour-personne
par parc</t>
    </r>
  </si>
  <si>
    <r>
      <rPr>
        <sz val="11"/>
        <rFont val="Calibri"/>
        <family val="2"/>
        <scheme val="minor"/>
      </rPr>
      <t>0,2 jour-personne
par parc</t>
    </r>
  </si>
  <si>
    <t>Lieu où l’étape 
peut être réalisée</t>
  </si>
  <si>
    <r>
      <rPr>
        <i/>
        <sz val="11"/>
        <rFont val="Calibri"/>
        <family val="2"/>
        <scheme val="minor"/>
      </rPr>
      <t>L’investissement en temps dépend du niveau de détail souhaité</t>
    </r>
  </si>
  <si>
    <r>
      <rPr>
        <b/>
        <sz val="11"/>
        <rFont val="Calibri"/>
        <family val="2"/>
        <scheme val="minor"/>
      </rPr>
      <t xml:space="preserve">Analyse simple de base </t>
    </r>
    <r>
      <rPr>
        <sz val="11"/>
        <rFont val="Calibri"/>
        <family val="2"/>
        <scheme val="minor"/>
      </rPr>
      <t xml:space="preserve">
</t>
    </r>
    <r>
      <rPr>
        <b/>
        <sz val="11"/>
        <rFont val="Calibri"/>
        <family val="2"/>
        <scheme val="minor"/>
      </rPr>
      <t xml:space="preserve"> </t>
    </r>
  </si>
  <si>
    <r>
      <rPr>
        <b/>
        <sz val="11"/>
        <rFont val="Calibri"/>
        <family val="2"/>
        <scheme val="minor"/>
      </rPr>
      <t xml:space="preserve">Analyse détaillée </t>
    </r>
    <r>
      <rPr>
        <sz val="11"/>
        <rFont val="Calibri"/>
        <family val="2"/>
        <scheme val="minor"/>
      </rPr>
      <t xml:space="preserve">
</t>
    </r>
    <r>
      <rPr>
        <b/>
        <sz val="11"/>
        <rFont val="Calibri"/>
        <family val="2"/>
        <scheme val="minor"/>
      </rPr>
      <t xml:space="preserve"> </t>
    </r>
  </si>
  <si>
    <r>
      <rPr>
        <sz val="11"/>
        <rFont val="Calibri"/>
        <family val="2"/>
        <scheme val="minor"/>
      </rPr>
      <t>Gestionnaire/coordinateur d’une agence de développement</t>
    </r>
  </si>
  <si>
    <r>
      <rPr>
        <sz val="11"/>
        <rFont val="Calibri"/>
        <family val="2"/>
        <scheme val="minor"/>
      </rPr>
      <t>1 jour-personne</t>
    </r>
  </si>
  <si>
    <r>
      <rPr>
        <sz val="11"/>
        <rFont val="Calibri"/>
        <family val="2"/>
        <scheme val="minor"/>
      </rPr>
      <t>2 jours-personnes</t>
    </r>
  </si>
  <si>
    <r>
      <rPr>
        <sz val="11"/>
        <rFont val="Calibri"/>
        <family val="2"/>
        <scheme val="minor"/>
      </rPr>
      <t>Expert / consultant PEI</t>
    </r>
  </si>
  <si>
    <r>
      <rPr>
        <sz val="11"/>
        <rFont val="Calibri"/>
        <family val="2"/>
        <scheme val="minor"/>
      </rPr>
      <t>Parties prenantes du gouvernement</t>
    </r>
  </si>
  <si>
    <r>
      <rPr>
        <sz val="11"/>
        <rFont val="Calibri"/>
        <family val="2"/>
        <scheme val="minor"/>
      </rPr>
      <t>0 jour-personne</t>
    </r>
  </si>
  <si>
    <r>
      <rPr>
        <sz val="11"/>
        <rFont val="Calibri"/>
        <family val="2"/>
        <scheme val="minor"/>
      </rPr>
      <t>0,25 jour-personne</t>
    </r>
  </si>
  <si>
    <r>
      <rPr>
        <sz val="11"/>
        <rFont val="Calibri"/>
        <family val="2"/>
        <scheme val="minor"/>
      </rPr>
      <t>Parcs industriels (gestion)</t>
    </r>
  </si>
  <si>
    <t>Lieu où l’étape 
peut être réalisée</t>
  </si>
  <si>
    <r>
      <rPr>
        <i/>
        <sz val="11"/>
        <rFont val="Calibri"/>
        <family val="2"/>
        <scheme val="minor"/>
      </rPr>
      <t>L’investissement en temps dépend du niveau de détail souhaité</t>
    </r>
  </si>
  <si>
    <r>
      <rPr>
        <b/>
        <sz val="11"/>
        <rFont val="Calibri"/>
        <family val="2"/>
        <scheme val="minor"/>
      </rPr>
      <t xml:space="preserve">Analyse simple de base </t>
    </r>
    <r>
      <rPr>
        <sz val="11"/>
        <rFont val="Calibri"/>
        <family val="2"/>
        <scheme val="minor"/>
      </rPr>
      <t xml:space="preserve">
</t>
    </r>
    <r>
      <rPr>
        <b/>
        <sz val="11"/>
        <rFont val="Calibri"/>
        <family val="2"/>
        <scheme val="minor"/>
      </rPr>
      <t xml:space="preserve"> </t>
    </r>
  </si>
  <si>
    <r>
      <rPr>
        <b/>
        <sz val="11"/>
        <rFont val="Calibri"/>
        <family val="2"/>
        <scheme val="minor"/>
      </rPr>
      <t xml:space="preserve">Analyse détaillée </t>
    </r>
    <r>
      <rPr>
        <sz val="11"/>
        <rFont val="Calibri"/>
        <family val="2"/>
        <scheme val="minor"/>
      </rPr>
      <t xml:space="preserve">
</t>
    </r>
    <r>
      <rPr>
        <b/>
        <sz val="11"/>
        <rFont val="Calibri"/>
        <family val="2"/>
        <scheme val="minor"/>
      </rPr>
      <t xml:space="preserve"> </t>
    </r>
  </si>
  <si>
    <r>
      <rPr>
        <sz val="11"/>
        <rFont val="Calibri"/>
        <family val="2"/>
        <scheme val="minor"/>
      </rPr>
      <t>Gestionnaire/coordinateur d’une agence de développement</t>
    </r>
  </si>
  <si>
    <r>
      <rPr>
        <sz val="11"/>
        <rFont val="Calibri"/>
        <family val="2"/>
        <scheme val="minor"/>
      </rPr>
      <t>1 jour-personne</t>
    </r>
  </si>
  <si>
    <r>
      <rPr>
        <sz val="11"/>
        <rFont val="Calibri"/>
        <family val="2"/>
        <scheme val="minor"/>
      </rPr>
      <t>2 jours-personnes</t>
    </r>
  </si>
  <si>
    <r>
      <rPr>
        <sz val="11"/>
        <rFont val="Calibri"/>
        <family val="2"/>
        <scheme val="minor"/>
      </rPr>
      <t>Expert / consultant PEI</t>
    </r>
  </si>
  <si>
    <r>
      <rPr>
        <sz val="11"/>
        <rFont val="Calibri"/>
        <family val="2"/>
        <scheme val="minor"/>
      </rPr>
      <t>1 à 2 jours-personnes</t>
    </r>
  </si>
  <si>
    <r>
      <rPr>
        <sz val="11"/>
        <rFont val="Calibri"/>
        <family val="2"/>
        <scheme val="minor"/>
      </rPr>
      <t>2 à 4 jours-personnes</t>
    </r>
  </si>
  <si>
    <r>
      <rPr>
        <sz val="11"/>
        <rFont val="Calibri"/>
        <family val="2"/>
        <scheme val="minor"/>
      </rPr>
      <t>Parties prenantes du gouvernement</t>
    </r>
  </si>
  <si>
    <r>
      <rPr>
        <sz val="11"/>
        <rFont val="Calibri"/>
        <family val="2"/>
        <scheme val="minor"/>
      </rPr>
      <t>0,5 jour-personne</t>
    </r>
  </si>
  <si>
    <r>
      <rPr>
        <sz val="11"/>
        <rFont val="Calibri"/>
        <family val="2"/>
        <scheme val="minor"/>
      </rPr>
      <t>1 jour-personne</t>
    </r>
  </si>
  <si>
    <r>
      <rPr>
        <sz val="11"/>
        <rFont val="Calibri"/>
        <family val="2"/>
        <scheme val="minor"/>
      </rPr>
      <t>Parcs industriels (gestion)</t>
    </r>
  </si>
  <si>
    <r>
      <rPr>
        <sz val="11"/>
        <rFont val="Calibri"/>
        <family val="2"/>
        <scheme val="minor"/>
      </rPr>
      <t>0,1 jour-personne
par parc</t>
    </r>
  </si>
  <si>
    <r>
      <rPr>
        <sz val="11"/>
        <rFont val="Calibri"/>
        <family val="2"/>
        <scheme val="minor"/>
      </rPr>
      <t>0,2 jour-personne
par parc</t>
    </r>
  </si>
  <si>
    <t>Lieu où l’étape 
peut être réalisée</t>
  </si>
  <si>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</si>
  <si>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</si>
  <si>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</si>
  <si>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</si>
  <si>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</si>
  <si>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</si>
  <si>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</si>
  <si>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</si>
  <si>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</si>
  <si>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</si>
  <si>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</si>
  <si>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t>Services de gestion des parcs</t>
  </si>
  <si>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</si>
  <si>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</si>
  <si>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</si>
  <si>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</si>
  <si>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t>Suivi et gestion des risques</t>
  </si>
  <si>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</si>
  <si>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</si>
  <si>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</si>
  <si>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</si>
  <si>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</si>
  <si>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</si>
  <si>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</si>
  <si>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</si>
  <si>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</si>
  <si>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</si>
  <si>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</si>
  <si>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</si>
  <si>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</si>
  <si>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</si>
  <si>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t>Gestion et suivi</t>
  </si>
  <si>
    <t>Systèmes de gestion de l’environnement et de l’énergie</t>
  </si>
  <si>
    <r>
      <rPr>
        <b/>
        <sz val="11"/>
        <rFont val="Calibri"/>
        <family val="2"/>
        <scheme val="minor"/>
      </rPr>
      <t>Veuillez sélectionner</t>
    </r>
  </si>
  <si>
    <r>
      <rPr>
        <b/>
        <sz val="11"/>
        <rFont val="Calibri"/>
        <family val="2"/>
        <scheme val="minor"/>
      </rPr>
      <t>Veuillez sélectionner</t>
    </r>
  </si>
  <si>
    <t>Énergie</t>
  </si>
  <si>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</si>
  <si>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</si>
  <si>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</si>
  <si>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</si>
  <si>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</si>
  <si>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</si>
  <si>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t>Efficacité énergétique</t>
  </si>
  <si>
    <r>
      <rPr>
        <b/>
        <sz val="11"/>
        <rFont val="Calibri"/>
        <family val="2"/>
        <scheme val="minor"/>
      </rPr>
      <t>Veuillez sélectionner</t>
    </r>
  </si>
  <si>
    <r>
      <rPr>
        <b/>
        <sz val="11"/>
        <rFont val="Calibri"/>
        <family val="2"/>
        <scheme val="minor"/>
      </rPr>
      <t>Veuillez sélectionner</t>
    </r>
  </si>
  <si>
    <t>Eau</t>
  </si>
  <si>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</si>
  <si>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</si>
  <si>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</si>
  <si>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</si>
  <si>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t>Efficacité, réutilisation et recyclage de l’eau</t>
  </si>
  <si>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</si>
  <si>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</si>
  <si>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</si>
  <si>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</si>
  <si>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</si>
  <si>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</si>
  <si>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</si>
  <si>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</si>
  <si>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t>Changement climatique et environnement naturel</t>
  </si>
  <si>
    <r>
      <rPr>
        <b/>
        <sz val="11"/>
        <rFont val="Calibri"/>
        <family val="2"/>
        <scheme val="minor"/>
      </rPr>
      <t>Veuillez sélectionner</t>
    </r>
  </si>
  <si>
    <r>
      <rPr>
        <b/>
        <sz val="11"/>
        <rFont val="Calibri"/>
        <family val="2"/>
        <scheme val="minor"/>
      </rPr>
      <t>Veuillez sélectionner</t>
    </r>
  </si>
  <si>
    <t>Air, émissions de GES et prévention de la pollution</t>
  </si>
  <si>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</si>
  <si>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</si>
  <si>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</si>
  <si>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</si>
  <si>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</si>
  <si>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</si>
  <si>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</si>
  <si>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</si>
  <si>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t>Systèmes de gestion sociale</t>
  </si>
  <si>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</si>
  <si>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</si>
  <si>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</si>
  <si>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</si>
  <si>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</si>
  <si>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</si>
  <si>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</si>
  <si>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</si>
  <si>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</si>
  <si>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</si>
  <si>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t>Infrastructures sociales</t>
  </si>
  <si>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</si>
  <si>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</si>
  <si>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</si>
  <si>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</si>
  <si>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</si>
  <si>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</si>
  <si>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</si>
  <si>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</si>
  <si>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</si>
  <si>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</si>
  <si>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</si>
  <si>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</si>
  <si>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</si>
  <si>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</si>
  <si>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</si>
  <si>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</si>
  <si>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</si>
  <si>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</si>
  <si>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</si>
  <si>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</si>
  <si>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t>Création d’emplois</t>
  </si>
  <si>
    <r>
      <rPr>
        <b/>
        <sz val="11"/>
        <rFont val="Calibri"/>
        <family val="2"/>
        <scheme val="minor"/>
      </rPr>
      <t>Veuillez sélectionner</t>
    </r>
  </si>
  <si>
    <r>
      <rPr>
        <b/>
        <sz val="11"/>
        <rFont val="Calibri"/>
        <family val="2"/>
        <scheme val="minor"/>
      </rPr>
      <t>Veuillez sélectionner</t>
    </r>
  </si>
  <si>
    <t>Type d’emploi</t>
  </si>
  <si>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</si>
  <si>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</si>
  <si>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</si>
  <si>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</si>
  <si>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</si>
  <si>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r>
      <rPr>
        <b/>
        <sz val="11"/>
        <rFont val="Calibri"/>
        <family val="2"/>
        <scheme val="minor"/>
      </rPr>
      <t>Veuillez sélectionner</t>
    </r>
  </si>
  <si>
    <t>Création de valeur économique</t>
  </si>
  <si>
    <r>
      <rPr>
        <b/>
        <sz val="11"/>
        <rFont val="Calibri"/>
        <family val="2"/>
        <scheme val="minor"/>
      </rPr>
      <t>Veuillez sélectionner</t>
    </r>
  </si>
  <si>
    <r>
      <rPr>
        <b/>
        <sz val="11"/>
        <rFont val="Calibri"/>
        <family val="2"/>
        <scheme val="minor"/>
      </rPr>
      <t>Veuillez sélectionner</t>
    </r>
  </si>
  <si>
    <r>
      <rPr>
        <b/>
        <sz val="10"/>
        <color rgb="FFFFFFFF"/>
        <rFont val="Calibri"/>
        <family val="2"/>
        <scheme val="minor"/>
      </rPr>
      <t>Outil de sélection de PEI de l’ONUDI (V2)</t>
    </r>
  </si>
  <si>
    <r>
      <rPr>
        <sz val="11"/>
        <color theme="0"/>
        <rFont val="Calibri"/>
        <family val="2"/>
        <scheme val="minor"/>
      </rPr>
      <t>Nom du parc industriel :</t>
    </r>
  </si>
  <si>
    <r>
      <rPr>
        <sz val="11"/>
        <color theme="0"/>
        <rFont val="Calibri"/>
        <family val="2"/>
        <scheme val="minor"/>
      </rPr>
      <t>Date d’examen :</t>
    </r>
  </si>
  <si>
    <r>
      <rPr>
        <sz val="10"/>
        <rFont val="Calibri"/>
        <family val="2"/>
        <scheme val="minor"/>
      </rPr>
      <t>Insérer la date</t>
    </r>
  </si>
  <si>
    <r>
      <rPr>
        <sz val="11"/>
        <color theme="0"/>
        <rFont val="Calibri"/>
        <family val="2"/>
        <scheme val="minor"/>
      </rPr>
      <t>Nom des évaluateurs</t>
    </r>
  </si>
  <si>
    <r>
      <rPr>
        <sz val="10"/>
        <rFont val="Calibri"/>
        <family val="2"/>
        <scheme val="minor"/>
      </rPr>
      <t>Insérer les noms/organisations</t>
    </r>
  </si>
  <si>
    <t>Les critères de référence internationaux inclus dans cette feuille de travail sont basés sur : ONUDI, Banque mondiale, GIZ (2017). Un cadre international pour les parcs éco-industriels. Version décembre 2017.</t>
  </si>
  <si>
    <r>
      <rPr>
        <b/>
        <sz val="13"/>
        <color theme="0"/>
        <rFont val="Calibri"/>
        <family val="2"/>
        <scheme val="minor"/>
      </rPr>
      <t xml:space="preserve">CADRE INTERNATIONAL DE PEI </t>
    </r>
    <r>
      <rPr>
        <sz val="13"/>
        <color theme="0"/>
        <rFont val="Calibri"/>
        <family val="2"/>
        <scheme val="minor"/>
      </rPr>
      <t xml:space="preserve">(ONUDI, BANQUE MONDIALE, GIZ, 2017) </t>
    </r>
  </si>
  <si>
    <r>
      <rPr>
        <b/>
        <sz val="13"/>
        <color theme="0"/>
        <rFont val="Calibri"/>
        <family val="2"/>
        <scheme val="minor"/>
      </rPr>
      <t>EXAMEN DU PARC INDUSTRIEL PAR LE PEI</t>
    </r>
  </si>
  <si>
    <r>
      <rPr>
        <b/>
        <sz val="11"/>
        <color theme="1"/>
        <rFont val="Calibri"/>
        <family val="2"/>
        <scheme val="minor"/>
      </rPr>
      <t>Sujet</t>
    </r>
  </si>
  <si>
    <r>
      <rPr>
        <b/>
        <sz val="11"/>
        <color theme="1"/>
        <rFont val="Calibri"/>
        <family val="2"/>
        <scheme val="minor"/>
      </rPr>
      <t>Sous-sujet</t>
    </r>
  </si>
  <si>
    <r>
      <rPr>
        <b/>
        <sz val="11"/>
        <color theme="1"/>
        <rFont val="Calibri"/>
        <family val="2"/>
        <scheme val="minor"/>
      </rPr>
      <t xml:space="preserve">Conditions préalables et indicateurs de performance du PEI </t>
    </r>
    <r>
      <rPr>
        <sz val="11"/>
        <color theme="1"/>
        <rFont val="Calibri"/>
        <family val="2"/>
        <scheme val="minor"/>
      </rPr>
      <t xml:space="preserve">
</t>
    </r>
    <r>
      <rPr>
        <b/>
        <sz val="11"/>
        <color theme="1"/>
        <rFont val="Calibri"/>
        <family val="2"/>
        <scheme val="minor"/>
      </rPr>
      <t>(y compris les valeurs cibles)</t>
    </r>
    <r>
      <rPr>
        <sz val="11"/>
        <color theme="1"/>
        <rFont val="Calibri"/>
        <family val="2"/>
        <scheme val="minor"/>
      </rPr>
      <t xml:space="preserve">
Pour plus de détails, veuillez consulter la publication du cadre international des PEI</t>
    </r>
  </si>
  <si>
    <r>
      <rPr>
        <b/>
        <sz val="11"/>
        <rFont val="Calibri"/>
        <family val="2"/>
        <scheme val="minor"/>
      </rPr>
      <t xml:space="preserve">Le parc répond aux critères des PEI </t>
    </r>
    <r>
      <rPr>
        <sz val="11"/>
        <rFont val="Calibri"/>
        <family val="2"/>
        <scheme val="minor"/>
      </rPr>
      <t xml:space="preserve">
</t>
    </r>
    <r>
      <rPr>
        <b/>
        <u/>
        <sz val="12"/>
        <rFont val="Calibri"/>
        <family val="2"/>
        <scheme val="minor"/>
      </rPr>
      <t>AUJOURD’HUI</t>
    </r>
    <r>
      <rPr>
        <sz val="12"/>
        <rFont val="Calibri"/>
        <family val="2"/>
        <scheme val="minor"/>
      </rPr>
      <t> </t>
    </r>
    <r>
      <rPr>
        <b/>
        <u/>
        <sz val="12"/>
        <rFont val="Calibri"/>
        <family val="2"/>
        <scheme val="minor"/>
      </rPr>
      <t>?</t>
    </r>
  </si>
  <si>
    <r>
      <rPr>
        <b/>
        <sz val="11"/>
        <rFont val="Calibri"/>
        <family val="2"/>
        <scheme val="minor"/>
      </rPr>
      <t>Quelle est la performance visée</t>
    </r>
    <r>
      <rPr>
        <sz val="11"/>
        <rFont val="Calibri"/>
        <family val="2"/>
        <scheme val="minor"/>
      </rPr>
      <t> </t>
    </r>
    <r>
      <rPr>
        <b/>
        <sz val="11"/>
        <rFont val="Calibri"/>
        <family val="2"/>
        <scheme val="minor"/>
      </rPr>
      <t>?</t>
    </r>
    <r>
      <rPr>
        <sz val="11"/>
        <rFont val="Calibri"/>
        <family val="2"/>
        <scheme val="minor"/>
      </rPr>
      <t xml:space="preserve">
</t>
    </r>
    <r>
      <rPr>
        <b/>
        <u/>
        <sz val="11"/>
        <rFont val="Calibri"/>
        <family val="2"/>
        <scheme val="minor"/>
      </rPr>
      <t>DANS 2 OU 3 ANS</t>
    </r>
    <r>
      <rPr>
        <sz val="11"/>
        <rFont val="Calibri"/>
        <family val="2"/>
        <scheme val="minor"/>
      </rPr>
      <t> </t>
    </r>
    <r>
      <rPr>
        <b/>
        <u/>
        <sz val="11"/>
        <rFont val="Calibri"/>
        <family val="2"/>
        <scheme val="minor"/>
      </rPr>
      <t>?</t>
    </r>
  </si>
  <si>
    <r>
      <rPr>
        <b/>
        <sz val="11"/>
        <rFont val="Calibri"/>
        <family val="2"/>
        <scheme val="minor"/>
      </rPr>
      <t xml:space="preserve">Notes/preuves sur les performances actuelles et le potentiel d’amélioration. </t>
    </r>
    <r>
      <rPr>
        <sz val="11"/>
        <rFont val="Calibri"/>
        <family val="2"/>
        <scheme val="minor"/>
      </rPr>
      <t xml:space="preserve">
Veuillez quantifier dans la mesure du possible</t>
    </r>
  </si>
  <si>
    <r>
      <rPr>
        <b/>
        <sz val="14"/>
        <color theme="0"/>
        <rFont val="Calibri"/>
        <family val="2"/>
        <scheme val="minor"/>
      </rPr>
      <t>LA GESTION DU PARC</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</si>
  <si>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Services de gestion des parcs</t>
    </r>
  </si>
  <si>
    <t>Entité chargée de la gestion du parc</t>
  </si>
  <si>
    <t>Il existe une entité distincte chargée de la gestion du parc (ou une autre agence, le cas échéant) qui s’occupe de la planification, de l’exploitation, de la gestion et de la surveillance du parc.</t>
  </si>
  <si>
    <r>
      <rPr>
        <b/>
        <sz val="11"/>
        <rFont val="Calibri"/>
        <family val="2"/>
        <scheme val="minor"/>
      </rPr>
      <t>Veuillez sélectionner</t>
    </r>
  </si>
  <si>
    <r>
      <rPr>
        <b/>
        <sz val="11"/>
        <rFont val="Calibri"/>
        <family val="2"/>
        <scheme val="minor"/>
      </rPr>
      <t>Veuillez sélectionner</t>
    </r>
  </si>
  <si>
    <t>Propriété du parc et infrastructure commune</t>
  </si>
  <si>
    <t>Entité de gestion du parc chargée de gérer et d’entretenir la propriété du parc industriel, l’infrastructure commune et les services prévus dans le contrat de location et le plan directeur du parc.</t>
  </si>
  <si>
    <r>
      <rPr>
        <b/>
        <sz val="11"/>
        <rFont val="Calibri"/>
        <family val="2"/>
        <scheme val="minor"/>
      </rPr>
      <t>Veuillez sélectionner</t>
    </r>
  </si>
  <si>
    <r>
      <rPr>
        <b/>
        <sz val="11"/>
        <rFont val="Calibri"/>
        <family val="2"/>
        <scheme val="minor"/>
      </rPr>
      <t>Veuillez sélectionner</t>
    </r>
  </si>
  <si>
    <t>Suivi et gestion des risques</t>
  </si>
  <si>
    <t xml:space="preserve">Suivi des performances et des risques </t>
  </si>
  <si>
    <t>L’entité chargée de la gestion du parc a mis en place un système de suivi :
• des progrès en matière de performances environnementales, sociales et économiques au niveau des parcs. 
• des facteurs de risque critiques et réponses correspondantes</t>
  </si>
  <si>
    <r>
      <rPr>
        <b/>
        <sz val="11"/>
        <rFont val="Calibri"/>
        <family val="2"/>
        <scheme val="minor"/>
      </rPr>
      <t>Veuillez sélectionner</t>
    </r>
  </si>
  <si>
    <r>
      <rPr>
        <b/>
        <sz val="11"/>
        <rFont val="Calibri"/>
        <family val="2"/>
        <scheme val="minor"/>
      </rPr>
      <t>Veuillez sélectionner</t>
    </r>
  </si>
  <si>
    <t>Le cas échéant, la direction du parc a mis en place un plan pour réagir aux éventuels effets négatifs des risques liés au changement climatique (vagues de chaleur et sécheresses, tempêtes et inondations).</t>
  </si>
  <si>
    <r>
      <rPr>
        <b/>
        <sz val="11"/>
        <rFont val="Calibri"/>
        <family val="2"/>
        <scheme val="minor"/>
      </rPr>
      <t>Veuillez sélectionner</t>
    </r>
  </si>
  <si>
    <r>
      <rPr>
        <b/>
        <sz val="11"/>
        <rFont val="Calibri"/>
        <family val="2"/>
        <scheme val="minor"/>
      </rPr>
      <t>Veuillez sélectionner</t>
    </r>
  </si>
  <si>
    <t xml:space="preserve">Informations sur les règlements et normes applicables </t>
  </si>
  <si>
    <t>L’entité chargée de la gestion du parc dispose d’un système opérationnel pour se conformer aux réglementations locales/nationales et aux normes internationales applicables au parc industriel.</t>
  </si>
  <si>
    <r>
      <rPr>
        <b/>
        <sz val="11"/>
        <rFont val="Calibri"/>
        <family val="2"/>
        <scheme val="minor"/>
      </rPr>
      <t>Veuillez sélectionner</t>
    </r>
  </si>
  <si>
    <r>
      <rPr>
        <b/>
        <sz val="11"/>
        <rFont val="Calibri"/>
        <family val="2"/>
        <scheme val="minor"/>
      </rPr>
      <t>Veuillez sélectionner</t>
    </r>
  </si>
  <si>
    <t>Planification et zonage</t>
  </si>
  <si>
    <t>Plan directeur</t>
  </si>
  <si>
    <t>Un plan directeur (ou un document de planification équivalent) a été élaboré pour tout parc industriel nouveau ou existant et est revu périodiquement (et mis à jour si nécessaire).</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</si>
  <si>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</si>
  <si>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</si>
  <si>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LA GESTION DU PARC</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</si>
  <si>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Services de gestion des parcs</t>
  </si>
  <si>
    <t>Renforcement de la gestion des parcs</t>
  </si>
  <si>
    <t>100 % des entreprises du parc industriel ont signé un contrat de résidence/une charte du parc/un code de conduite</t>
  </si>
  <si>
    <r>
      <rPr>
        <b/>
        <sz val="11"/>
        <rFont val="Calibri"/>
        <family val="2"/>
        <scheme val="minor"/>
      </rPr>
      <t>Veuillez sélectionner</t>
    </r>
  </si>
  <si>
    <r>
      <rPr>
        <b/>
        <sz val="11"/>
        <rFont val="Calibri"/>
        <family val="2"/>
        <scheme val="minor"/>
      </rPr>
      <t>Veuillez sélectionner</t>
    </r>
  </si>
  <si>
    <t>Propriété de l’entité de gestion du parc et infrastructure commune</t>
  </si>
  <si>
    <t>Au moins 75 % des entreprises résidentes se déclarent satisfaites de la fourniture de services et d’infrastructures communes par l’entité chargée de la gestion du parc (ou l’agence alternative, le cas échéant).</t>
  </si>
  <si>
    <r>
      <rPr>
        <b/>
        <sz val="11"/>
        <rFont val="Calibri"/>
        <family val="2"/>
        <scheme val="minor"/>
      </rPr>
      <t>Veuillez sélectionner</t>
    </r>
  </si>
  <si>
    <r>
      <rPr>
        <b/>
        <sz val="11"/>
        <rFont val="Calibri"/>
        <family val="2"/>
        <scheme val="minor"/>
      </rPr>
      <t>Veuillez sélectionner</t>
    </r>
  </si>
  <si>
    <t>Suivi et gestion des risques</t>
  </si>
  <si>
    <t>Performances du PEI et gestion des risques critiques</t>
  </si>
  <si>
    <t>Au moins tous les 6 mois, l’entité chargée de la gestion du parc contrôle et prépare des rapports consolidés concernant la réalisation des valeurs cibles définies dans le présent cadre</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</si>
  <si>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</si>
  <si>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</si>
  <si>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ENVIRONNEMENT</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</si>
  <si>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Gestion et suivi</t>
    </r>
  </si>
  <si>
    <t>Systèmes de gestion de l’environnement et de l’énergie</t>
  </si>
  <si>
    <t>L’entité chargée de la gestion du parc applique un système de gestion de l’environnement et de l’énergie conforme aux normes internationales certifiées</t>
  </si>
  <si>
    <r>
      <rPr>
        <b/>
        <sz val="11"/>
        <rFont val="Calibri"/>
        <family val="2"/>
        <scheme val="minor"/>
      </rPr>
      <t>Veuillez sélectionner</t>
    </r>
  </si>
  <si>
    <r>
      <rPr>
        <b/>
        <sz val="11"/>
        <rFont val="Calibri"/>
        <family val="2"/>
        <scheme val="minor"/>
      </rPr>
      <t>Veuillez sélectionner</t>
    </r>
  </si>
  <si>
    <r>
      <rPr>
        <sz val="11"/>
        <rFont val="Calibri"/>
        <family val="2"/>
        <scheme val="minor"/>
      </rPr>
      <t>Énergie</t>
    </r>
  </si>
  <si>
    <t>Efficacité énergétique</t>
  </si>
  <si>
    <t>Des programmes et des documents de soutien sont en place pour améliorer l’efficacité énergétique des entreprises résidentes</t>
  </si>
  <si>
    <r>
      <rPr>
        <b/>
        <sz val="11"/>
        <rFont val="Calibri"/>
        <family val="2"/>
        <scheme val="minor"/>
      </rPr>
      <t>Veuillez sélectionner</t>
    </r>
  </si>
  <si>
    <r>
      <rPr>
        <b/>
        <sz val="11"/>
        <rFont val="Calibri"/>
        <family val="2"/>
        <scheme val="minor"/>
      </rPr>
      <t>Veuillez sélectionner</t>
    </r>
  </si>
  <si>
    <t>Échange d’énergie thermique perdue</t>
  </si>
  <si>
    <t>Une stratégie de récupération de la chaleur industrielle est en place pour étudier les possibilités de récupération de la chaleur et de l’énergie pour les principales entreprises consommatrices d’énergie du parc.</t>
  </si>
  <si>
    <r>
      <rPr>
        <b/>
        <sz val="11"/>
        <rFont val="Calibri"/>
        <family val="2"/>
        <scheme val="minor"/>
      </rPr>
      <t>Veuillez sélectionner</t>
    </r>
  </si>
  <si>
    <r>
      <rPr>
        <b/>
        <sz val="11"/>
        <rFont val="Calibri"/>
        <family val="2"/>
        <scheme val="minor"/>
      </rPr>
      <t>Veuillez sélectionner</t>
    </r>
  </si>
  <si>
    <r>
      <rPr>
        <sz val="11"/>
        <rFont val="Calibri"/>
        <family val="2"/>
        <scheme val="minor"/>
      </rPr>
      <t>Eau</t>
    </r>
  </si>
  <si>
    <t>Efficacité, réutilisation et recyclage de l’eau</t>
  </si>
  <si>
    <t xml:space="preserve">L’entité chargée de la gestion du parc dispose de plans démontrables et (de préférence) de preuves documentées préalables pour augmenter la réutilisation de l’eau à court et à moyen terme. </t>
  </si>
  <si>
    <r>
      <rPr>
        <b/>
        <sz val="11"/>
        <rFont val="Calibri"/>
        <family val="2"/>
        <scheme val="minor"/>
      </rPr>
      <t>Veuillez sélectionner</t>
    </r>
  </si>
  <si>
    <r>
      <rPr>
        <b/>
        <sz val="11"/>
        <rFont val="Calibri"/>
        <family val="2"/>
        <scheme val="minor"/>
      </rPr>
      <t>Veuillez sélectionner</t>
    </r>
  </si>
  <si>
    <r>
      <rPr>
        <sz val="11"/>
        <rFont val="Calibri"/>
        <family val="2"/>
        <scheme val="minor"/>
      </rPr>
      <t>Changement climatique et environnement naturel</t>
    </r>
  </si>
  <si>
    <t>Air, émissions de GES et prévention de la pollution</t>
  </si>
  <si>
    <t>Un programme est mis en place pour contrôler, atténuer et/ou minimiser les émissions de gaz à effet de serre. Il existe des preuves évidentes des mesures prises pour introduire des activités d’atténuation.</t>
  </si>
  <si>
    <r>
      <rPr>
        <b/>
        <sz val="11"/>
        <rFont val="Calibri"/>
        <family val="2"/>
        <scheme val="minor"/>
      </rPr>
      <t>Veuillez sélectionner</t>
    </r>
  </si>
  <si>
    <r>
      <rPr>
        <b/>
        <sz val="11"/>
        <rFont val="Calibri"/>
        <family val="2"/>
        <scheme val="minor"/>
      </rPr>
      <t>Veuillez sélectionner</t>
    </r>
  </si>
  <si>
    <t>Évaluation environnementale et services écosystémiques</t>
  </si>
  <si>
    <t>L’entité chargée de la gestion du parc a mis en place un plan d’évaluation des impacts environnementaux opérationnels et vise à limiter l’impact sur les services écosystémiques locaux prioritaires.</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</si>
  <si>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</si>
  <si>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</si>
  <si>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ENVIRONNEMENT</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</si>
  <si>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Gestion et suivi</t>
  </si>
  <si>
    <t>Systèmes de gestion de l’environnement et de l’énergie</t>
  </si>
  <si>
    <t xml:space="preserve">Au moins 40 % des entreprises résidentes employant plus de 250 personnes disposent d’un système de gestion de l’environnement et de l’énergie conforme aux normes internationales certifiées. </t>
  </si>
  <si>
    <r>
      <rPr>
        <b/>
        <sz val="11"/>
        <rFont val="Calibri"/>
        <family val="2"/>
        <scheme val="minor"/>
      </rPr>
      <t>Veuillez sélectionner</t>
    </r>
  </si>
  <si>
    <r>
      <rPr>
        <b/>
        <sz val="11"/>
        <rFont val="Calibri"/>
        <family val="2"/>
        <scheme val="minor"/>
      </rPr>
      <t>Veuillez sélectionner</t>
    </r>
  </si>
  <si>
    <t>Énergie</t>
  </si>
  <si>
    <t>Consommation d’énergie</t>
  </si>
  <si>
    <t>Au moins 90 % de la consommation d’énergie combinée des installations du parc et de l’entreprise sont équipés de systèmes de mesure et de contrôle.</t>
  </si>
  <si>
    <r>
      <rPr>
        <b/>
        <sz val="11"/>
        <rFont val="Calibri"/>
        <family val="2"/>
        <scheme val="minor"/>
      </rPr>
      <t>Veuillez sélectionner</t>
    </r>
  </si>
  <si>
    <r>
      <rPr>
        <b/>
        <sz val="11"/>
        <rFont val="Calibri"/>
        <family val="2"/>
        <scheme val="minor"/>
      </rPr>
      <t>Veuillez sélectionner</t>
    </r>
  </si>
  <si>
    <t>Énergies renouvelables et propres</t>
  </si>
  <si>
    <t>L’utilisation totale d’énergie renouvelable dans le parc industriel est égale ou supérieure à la moyenne nationale annuelle du bouquet énergétique.</t>
  </si>
  <si>
    <r>
      <rPr>
        <b/>
        <sz val="11"/>
        <rFont val="Calibri"/>
        <family val="2"/>
        <scheme val="minor"/>
      </rPr>
      <t>Veuillez sélectionner</t>
    </r>
  </si>
  <si>
    <r>
      <rPr>
        <b/>
        <sz val="11"/>
        <rFont val="Calibri"/>
        <family val="2"/>
        <scheme val="minor"/>
      </rPr>
      <t>Veuillez sélectionner</t>
    </r>
  </si>
  <si>
    <r>
      <t>L’entité chargée de la gestion du parc fixe des objectifs ambitieux (au-delà des normes industrielles) en matière d’intensité carbone (maximum de kilogrammes d’équivalent dioxyde de carbone (kg CO</t>
    </r>
    <r>
      <rPr>
        <vertAlign val="subscript"/>
        <sz val="11"/>
        <color theme="1"/>
        <rFont val="Calibri"/>
        <family val="2"/>
        <scheme val="minor"/>
      </rPr>
      <t>2</t>
    </r>
    <r>
      <rPr>
        <sz val="11"/>
        <color theme="1"/>
        <rFont val="Calibri"/>
        <family val="2"/>
        <scheme val="minor"/>
      </rPr>
      <t>-eq) / kilowattheure (kWh) pour le parc et ses résidents) et</t>
    </r>
    <r>
      <rPr>
        <sz val="11"/>
        <color theme="1"/>
        <rFont val="Calibri"/>
        <family val="2"/>
        <scheme val="minor"/>
      </rPr>
      <t xml:space="preserve"> s’efforce d’atteindre ces objectifs.</t>
    </r>
  </si>
  <si>
    <r>
      <rPr>
        <b/>
        <sz val="11"/>
        <rFont val="Calibri"/>
        <family val="2"/>
        <scheme val="minor"/>
      </rPr>
      <t>Veuillez sélectionner</t>
    </r>
  </si>
  <si>
    <r>
      <rPr>
        <b/>
        <sz val="11"/>
        <rFont val="Calibri"/>
        <family val="2"/>
        <scheme val="minor"/>
      </rPr>
      <t>Veuillez sélectionner</t>
    </r>
  </si>
  <si>
    <t>Efficacité énergétique</t>
  </si>
  <si>
    <t>L’entité chargée de la gestion du parc fixe des objectifs ambitieux en matière d’intensité énergétique par unité de production (kWh/$ de chiffre d’affaires) pour le parc et ses résidents et s’efforce de les atteindre.</t>
  </si>
  <si>
    <r>
      <rPr>
        <b/>
        <sz val="11"/>
        <rFont val="Calibri"/>
        <family val="2"/>
        <scheme val="minor"/>
      </rPr>
      <t>Veuillez sélectionner</t>
    </r>
  </si>
  <si>
    <r>
      <rPr>
        <b/>
        <sz val="11"/>
        <rFont val="Calibri"/>
        <family val="2"/>
        <scheme val="minor"/>
      </rPr>
      <t>Veuillez sélectionner</t>
    </r>
  </si>
  <si>
    <t>Eau</t>
  </si>
  <si>
    <t>Consommation d’eau</t>
  </si>
  <si>
    <t>100 % de la demande totale en eau des entreprises du parc industriel n’a pas d’impact négatif significatif sur les sources d’eau locales ou les communautés locales.</t>
  </si>
  <si>
    <r>
      <rPr>
        <b/>
        <sz val="11"/>
        <rFont val="Calibri"/>
        <family val="2"/>
        <scheme val="minor"/>
      </rPr>
      <t>Veuillez sélectionner</t>
    </r>
  </si>
  <si>
    <r>
      <rPr>
        <b/>
        <sz val="11"/>
        <rFont val="Calibri"/>
        <family val="2"/>
        <scheme val="minor"/>
      </rPr>
      <t>Veuillez sélectionner</t>
    </r>
  </si>
  <si>
    <t>Traitement de l’eau</t>
  </si>
  <si>
    <t>Au moins 95 % des eaux usées industrielles générées par les parcs industriels et les entreprises résidentes sont traitées conformément aux normes environnementales appropriées.</t>
  </si>
  <si>
    <r>
      <rPr>
        <b/>
        <sz val="11"/>
        <rFont val="Calibri"/>
        <family val="2"/>
        <scheme val="minor"/>
      </rPr>
      <t>Veuillez sélectionner</t>
    </r>
  </si>
  <si>
    <r>
      <rPr>
        <b/>
        <sz val="11"/>
        <rFont val="Calibri"/>
        <family val="2"/>
        <scheme val="minor"/>
      </rPr>
      <t>Veuillez sélectionner</t>
    </r>
  </si>
  <si>
    <t>Efficacité, réutilisation et recyclage de l’eau</t>
  </si>
  <si>
    <t>Au moins 50 % du total des eaux usées industrielles des entreprises du parc sont réutilisées de manière responsable à l’intérieur ou à l’extérieur du parc industriel.</t>
  </si>
  <si>
    <r>
      <rPr>
        <b/>
        <sz val="11"/>
        <rFont val="Calibri"/>
        <family val="2"/>
        <scheme val="minor"/>
      </rPr>
      <t>Veuillez sélectionner</t>
    </r>
  </si>
  <si>
    <r>
      <rPr>
        <b/>
        <sz val="11"/>
        <rFont val="Calibri"/>
        <family val="2"/>
        <scheme val="minor"/>
      </rPr>
      <t>Veuillez sélectionner</t>
    </r>
  </si>
  <si>
    <t>Déchets et utilisation des matériaux</t>
  </si>
  <si>
    <t>Réutilisation et recyclage des déchets et des sous-produits</t>
  </si>
  <si>
    <t>Au moins 20 % des déchets solides produits par les entreprises sont réutilisés par d’autres entreprises, des communautés voisines ou des municipalités.</t>
  </si>
  <si>
    <r>
      <rPr>
        <b/>
        <sz val="11"/>
        <rFont val="Calibri"/>
        <family val="2"/>
        <scheme val="minor"/>
      </rPr>
      <t>Veuillez sélectionner</t>
    </r>
  </si>
  <si>
    <r>
      <rPr>
        <b/>
        <sz val="11"/>
        <rFont val="Calibri"/>
        <family val="2"/>
        <scheme val="minor"/>
      </rPr>
      <t>Veuillez sélectionner</t>
    </r>
  </si>
  <si>
    <t>Matières dangereuses et toxiques</t>
  </si>
  <si>
    <t>100 % des entreprises du parc manipulent, stockent, transportent et éliminent de manière appropriée les matériaux toxiques et dangereux.</t>
  </si>
  <si>
    <r>
      <rPr>
        <b/>
        <sz val="11"/>
        <rFont val="Calibri"/>
        <family val="2"/>
        <scheme val="minor"/>
      </rPr>
      <t>Veuillez sélectionner</t>
    </r>
  </si>
  <si>
    <r>
      <rPr>
        <b/>
        <sz val="11"/>
        <rFont val="Calibri"/>
        <family val="2"/>
        <scheme val="minor"/>
      </rPr>
      <t>Veuillez sélectionner</t>
    </r>
  </si>
  <si>
    <t>Élimination des déchets</t>
  </si>
  <si>
    <t>Moins de 50 % des déchets produits par les entreprises du parc industriel sont mis en décharge.</t>
  </si>
  <si>
    <r>
      <rPr>
        <b/>
        <sz val="11"/>
        <rFont val="Calibri"/>
        <family val="2"/>
        <scheme val="minor"/>
      </rPr>
      <t>Veuillez sélectionner</t>
    </r>
  </si>
  <si>
    <r>
      <rPr>
        <b/>
        <sz val="11"/>
        <rFont val="Calibri"/>
        <family val="2"/>
        <scheme val="minor"/>
      </rPr>
      <t>Veuillez sélectionner</t>
    </r>
  </si>
  <si>
    <t>Changement climatique et environnement naturel</t>
  </si>
  <si>
    <t>Flore et faune</t>
  </si>
  <si>
    <t>Au moins 5 % de l’espace ouvert du parc est utilisé pour la flore et la faune indigènes.</t>
  </si>
  <si>
    <r>
      <rPr>
        <b/>
        <sz val="11"/>
        <rFont val="Calibri"/>
        <family val="2"/>
        <scheme val="minor"/>
      </rPr>
      <t>Veuillez sélectionner</t>
    </r>
  </si>
  <si>
    <r>
      <rPr>
        <b/>
        <sz val="11"/>
        <rFont val="Calibri"/>
        <family val="2"/>
        <scheme val="minor"/>
      </rPr>
      <t>Veuillez sélectionner</t>
    </r>
  </si>
  <si>
    <t>Air, émissions de GES et prévention de la pollution</t>
  </si>
  <si>
    <t>Au moins 50 % des entreprises du parc ont mis en place des stratégies de prévention de la pollution et de réduction des émissions afin de réduire l’intensité et la masse des rejets de pollution/émissions au-delà des réglementations nationales.</t>
  </si>
  <si>
    <r>
      <rPr>
        <b/>
        <sz val="11"/>
        <rFont val="Calibri"/>
        <family val="2"/>
        <scheme val="minor"/>
      </rPr>
      <t>Veuillez sélectionner</t>
    </r>
  </si>
  <si>
    <r>
      <rPr>
        <b/>
        <sz val="11"/>
        <rFont val="Calibri"/>
        <family val="2"/>
        <scheme val="minor"/>
      </rPr>
      <t>Veuillez sélectionner</t>
    </r>
  </si>
  <si>
    <t xml:space="preserve">Au moins 30 % des plus grands pollueurs du parc industriel ont mis en place un cadre de gestion des risques. </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</si>
  <si>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</si>
  <si>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</si>
  <si>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SOCIAL</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</si>
  <si>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Systèmes de gestion sociale</t>
    </r>
  </si>
  <si>
    <t>L’équipe de direction</t>
  </si>
  <si>
    <t>Il existe un personnel spécialisé (dans le cadre de l’entité de gestion du parc) chargé de planifier et de gérer les normes de qualité sociale.</t>
  </si>
  <si>
    <r>
      <rPr>
        <b/>
        <sz val="11"/>
        <rFont val="Calibri"/>
        <family val="2"/>
        <scheme val="minor"/>
      </rPr>
      <t>Veuillez sélectionner</t>
    </r>
  </si>
  <si>
    <r>
      <rPr>
        <b/>
        <sz val="11"/>
        <rFont val="Calibri"/>
        <family val="2"/>
        <scheme val="minor"/>
      </rPr>
      <t>Veuillez sélectionner</t>
    </r>
  </si>
  <si>
    <r>
      <rPr>
        <sz val="11"/>
        <rFont val="Calibri"/>
        <family val="2"/>
        <scheme val="minor"/>
      </rPr>
      <t>Infrastructures sociales</t>
    </r>
  </si>
  <si>
    <t>Infrastructures sociales primaires</t>
  </si>
  <si>
    <t>Les infrastructures sociales primaires essentielles ont été prévues de manière adéquate dans le plan directeur du site et sont pleinement opérationnelles dans le parc.</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</si>
  <si>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</si>
  <si>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</si>
  <si>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SOCIAL</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</si>
  <si>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Systèmes de gestion sociale</t>
  </si>
  <si>
    <t>OH&amp;S système de gestion</t>
  </si>
  <si>
    <t>Au moins 75 % des entreprises du parc industriel employant plus de 250 personnes disposent d’un système de gestion performant de la santé et de la sécurité au travail.</t>
  </si>
  <si>
    <r>
      <rPr>
        <b/>
        <sz val="11"/>
        <rFont val="Calibri"/>
        <family val="2"/>
        <scheme val="minor"/>
      </rPr>
      <t>Veuillez sélectionner</t>
    </r>
  </si>
  <si>
    <r>
      <rPr>
        <b/>
        <sz val="11"/>
        <rFont val="Calibri"/>
        <family val="2"/>
        <scheme val="minor"/>
      </rPr>
      <t>Veuillez sélectionner</t>
    </r>
  </si>
  <si>
    <t>Gestion des griefs</t>
  </si>
  <si>
    <t xml:space="preserve">100 % des griefs reçus par l’entité de gestion du parc sont traités dans les 90 jours. </t>
  </si>
  <si>
    <r>
      <rPr>
        <b/>
        <sz val="11"/>
        <rFont val="Calibri"/>
        <family val="2"/>
        <scheme val="minor"/>
      </rPr>
      <t>Veuillez sélectionner</t>
    </r>
  </si>
  <si>
    <r>
      <rPr>
        <b/>
        <sz val="11"/>
        <rFont val="Calibri"/>
        <family val="2"/>
        <scheme val="minor"/>
      </rPr>
      <t>Veuillez sélectionner</t>
    </r>
  </si>
  <si>
    <t>Au moins 60 % des griefs reçus par l’entité chargée de la gestion du parc sont réglés.</t>
  </si>
  <si>
    <r>
      <rPr>
        <b/>
        <sz val="11"/>
        <rFont val="Calibri"/>
        <family val="2"/>
        <scheme val="minor"/>
      </rPr>
      <t>Veuillez sélectionner</t>
    </r>
  </si>
  <si>
    <r>
      <rPr>
        <b/>
        <sz val="11"/>
        <rFont val="Calibri"/>
        <family val="2"/>
        <scheme val="minor"/>
      </rPr>
      <t>Veuillez sélectionner</t>
    </r>
  </si>
  <si>
    <t>Au moins 75 % des entreprises du parc industriel employant plus de 250 personnes ont mis en place un système de code de conduite pour traiter les plaintes.</t>
  </si>
  <si>
    <r>
      <rPr>
        <b/>
        <sz val="11"/>
        <rFont val="Calibri"/>
        <family val="2"/>
        <scheme val="minor"/>
      </rPr>
      <t>Veuillez sélectionner</t>
    </r>
  </si>
  <si>
    <r>
      <rPr>
        <b/>
        <sz val="11"/>
        <rFont val="Calibri"/>
        <family val="2"/>
        <scheme val="minor"/>
      </rPr>
      <t>Veuillez sélectionner</t>
    </r>
  </si>
  <si>
    <t xml:space="preserve">Réponse au harcèlement </t>
  </si>
  <si>
    <t>Au moins 75 % des entreprises du parc industriel employant plus de 250 personnes disposent d’un système de prévention et de réponse au harcèlement.</t>
  </si>
  <si>
    <r>
      <rPr>
        <b/>
        <sz val="11"/>
        <rFont val="Calibri"/>
        <family val="2"/>
        <scheme val="minor"/>
      </rPr>
      <t>Veuillez sélectionner</t>
    </r>
  </si>
  <si>
    <r>
      <rPr>
        <b/>
        <sz val="11"/>
        <rFont val="Calibri"/>
        <family val="2"/>
        <scheme val="minor"/>
      </rPr>
      <t>Veuillez sélectionner</t>
    </r>
  </si>
  <si>
    <t>Infrastructures sociales</t>
  </si>
  <si>
    <t xml:space="preserve">Infrastructures sociales primaires </t>
  </si>
  <si>
    <t>Au moins 80 % des employés interrogés se déclarent satisfaits de l’infrastructure sociale.</t>
  </si>
  <si>
    <r>
      <rPr>
        <b/>
        <sz val="11"/>
        <rFont val="Calibri"/>
        <family val="2"/>
        <scheme val="minor"/>
      </rPr>
      <t>Veuillez sélectionner</t>
    </r>
  </si>
  <si>
    <r>
      <rPr>
        <b/>
        <sz val="11"/>
        <rFont val="Calibri"/>
        <family val="2"/>
        <scheme val="minor"/>
      </rPr>
      <t>Veuillez sélectionner</t>
    </r>
  </si>
  <si>
    <t>Sécurité du parc industriel</t>
  </si>
  <si>
    <t>100 % des problèmes de sécurité et de sûreté signalés sont traités de manière adéquate dans les 30 jours.</t>
  </si>
  <si>
    <r>
      <rPr>
        <b/>
        <sz val="11"/>
        <rFont val="Calibri"/>
        <family val="2"/>
        <scheme val="minor"/>
      </rPr>
      <t>Veuillez sélectionner</t>
    </r>
  </si>
  <si>
    <r>
      <rPr>
        <b/>
        <sz val="11"/>
        <rFont val="Calibri"/>
        <family val="2"/>
        <scheme val="minor"/>
      </rPr>
      <t>Veuillez sélectionner</t>
    </r>
  </si>
  <si>
    <t>Renforcement des capacités</t>
  </si>
  <si>
    <t>75 % des entreprises du parc industriel employant plus de 250 personnes disposent d’un programme de formation et de développement des compétences et des professions.</t>
  </si>
  <si>
    <r>
      <rPr>
        <b/>
        <sz val="11"/>
        <rFont val="Calibri"/>
        <family val="2"/>
        <scheme val="minor"/>
      </rPr>
      <t>Veuillez sélectionner</t>
    </r>
  </si>
  <si>
    <r>
      <rPr>
        <b/>
        <sz val="11"/>
        <rFont val="Calibri"/>
        <family val="2"/>
        <scheme val="minor"/>
      </rPr>
      <t>Veuillez sélectionner</t>
    </r>
  </si>
  <si>
    <t>Au moins 20 % de la main-d’œuvre féminine bénéficie des infrastructures/programmes de soutien disponibles pour le développement des compétences.</t>
  </si>
  <si>
    <r>
      <rPr>
        <b/>
        <sz val="11"/>
        <rFont val="Calibri"/>
        <family val="2"/>
        <scheme val="minor"/>
      </rPr>
      <t>Veuillez sélectionner</t>
    </r>
  </si>
  <si>
    <r>
      <rPr>
        <b/>
        <sz val="11"/>
        <rFont val="Calibri"/>
        <family val="2"/>
        <scheme val="minor"/>
      </rPr>
      <t>Veuillez sélectionner</t>
    </r>
  </si>
  <si>
    <t>Sensibilisation de la communauté locale</t>
  </si>
  <si>
    <t>Dialogue communautaire</t>
  </si>
  <si>
    <t>Au moins 80 % des membres de la communauté interrogés sont satisfaits du dialogue communautaire.</t>
  </si>
  <si>
    <r>
      <rPr>
        <b/>
        <sz val="11"/>
        <rFont val="Calibri"/>
        <family val="2"/>
        <scheme val="minor"/>
      </rPr>
      <t>Veuillez sélectionner</t>
    </r>
  </si>
  <si>
    <r>
      <rPr>
        <b/>
        <sz val="11"/>
        <rFont val="Calibri"/>
        <family val="2"/>
        <scheme val="minor"/>
      </rPr>
      <t>Veuillez sélectionner</t>
    </r>
  </si>
  <si>
    <t>Sensibilisation de la communauté</t>
  </si>
  <si>
    <t>Au moins deux activités de sensibilisation sont mises en œuvre chaque année par l’entité chargée de la gestion du parc.</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</si>
  <si>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</si>
  <si>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</si>
  <si>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ÉCONOMIQUE</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</si>
  <si>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Création d’emplois</t>
    </r>
  </si>
  <si>
    <t>Type d’emploi</t>
  </si>
  <si>
    <t>L’entité chargée de la gestion du parc a prévu de créer un nombre et des types d’emplois spécifiques (y compris en matière de diversité et d’inclusion), conformément aux objectifs du gouvernement.</t>
  </si>
  <si>
    <r>
      <rPr>
        <b/>
        <sz val="11"/>
        <rFont val="Calibri"/>
        <family val="2"/>
        <scheme val="minor"/>
      </rPr>
      <t>Veuillez sélectionner</t>
    </r>
  </si>
  <si>
    <r>
      <rPr>
        <b/>
        <sz val="11"/>
        <rFont val="Calibri"/>
        <family val="2"/>
        <scheme val="minor"/>
      </rPr>
      <t>Veuillez sélectionner</t>
    </r>
  </si>
  <si>
    <r>
      <rPr>
        <sz val="11"/>
        <rFont val="Calibri"/>
        <family val="2"/>
        <scheme val="minor"/>
      </rPr>
      <t>Entreprises locales &amp; promotion des PME</t>
    </r>
  </si>
  <si>
    <t>Développement des PME</t>
  </si>
  <si>
    <t>L’entité chargée de la gestion du parc autorise et encourage l’établissement de PME qui fournissent des services et apportent une valeur ajoutée aux résidents du parc.</t>
  </si>
  <si>
    <r>
      <rPr>
        <b/>
        <sz val="11"/>
        <rFont val="Calibri"/>
        <family val="2"/>
        <scheme val="minor"/>
      </rPr>
      <t>Veuillez sélectionner</t>
    </r>
  </si>
  <si>
    <r>
      <rPr>
        <b/>
        <sz val="11"/>
        <rFont val="Calibri"/>
        <family val="2"/>
        <scheme val="minor"/>
      </rPr>
      <t>Veuillez sélectionner</t>
    </r>
  </si>
  <si>
    <r>
      <rPr>
        <sz val="11"/>
        <rFont val="Calibri"/>
        <family val="2"/>
        <scheme val="minor"/>
      </rPr>
      <t>Création de valeur économique</t>
    </r>
  </si>
  <si>
    <t>Demande du marché pour les services et l’infrastructure du PEI</t>
  </si>
  <si>
    <t>Une étude de la demande du marché et de la faisabilité d’infrastructures et de services « verts » spécifiques a été entreprise pour justifier la planification et la mise en œuvre dans le parc industriel.</t>
  </si>
  <si>
    <r>
      <rPr>
        <b/>
        <sz val="11"/>
        <rFont val="Calibri"/>
        <family val="2"/>
        <scheme val="minor"/>
      </rPr>
      <t>Veuillez sélectionner</t>
    </r>
  </si>
  <si>
    <r>
      <rPr>
        <b/>
        <sz val="11"/>
        <rFont val="Calibri"/>
        <family val="2"/>
        <scheme val="minor"/>
      </rPr>
      <t>Veuillez sélectionner</t>
    </r>
  </si>
  <si>
    <t>Le PEI répond aux intérêts économiques du gouvernement</t>
  </si>
  <si>
    <t>Suivi par l’entité de gestion du parc, le parc industriel remplit les objectifs gouvernementaux pertinents, y compris les investissements directs nationaux et étrangers et les recettes fiscales.</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</si>
  <si>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</si>
  <si>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</si>
  <si>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ÉCONOMIQUE</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</si>
  <si>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Création d’emplois</t>
  </si>
  <si>
    <t>Création d’emplois locaux</t>
  </si>
  <si>
    <t>Au moins 60 % de l’ensemble des travailleurs employés dans le parc industriel habitent à proximité de leur lieu de travail.</t>
  </si>
  <si>
    <r>
      <rPr>
        <b/>
        <sz val="11"/>
        <rFont val="Calibri"/>
        <family val="2"/>
        <scheme val="minor"/>
      </rPr>
      <t>Veuillez sélectionner</t>
    </r>
  </si>
  <si>
    <r>
      <rPr>
        <b/>
        <sz val="11"/>
        <rFont val="Calibri"/>
        <family val="2"/>
        <scheme val="minor"/>
      </rPr>
      <t>Veuillez sélectionner</t>
    </r>
  </si>
  <si>
    <t>Type d’emploi</t>
  </si>
  <si>
    <t>Au moins 25 % du total des travailleurs des entreprises du parc industriel sont employés par le biais d’emplois directs et de contrats à durée indéterminée.</t>
  </si>
  <si>
    <r>
      <rPr>
        <b/>
        <sz val="11"/>
        <rFont val="Calibri"/>
        <family val="2"/>
        <scheme val="minor"/>
      </rPr>
      <t>Veuillez sélectionner</t>
    </r>
  </si>
  <si>
    <r>
      <rPr>
        <b/>
        <sz val="11"/>
        <rFont val="Calibri"/>
        <family val="2"/>
        <scheme val="minor"/>
      </rPr>
      <t>Veuillez sélectionner</t>
    </r>
  </si>
  <si>
    <t>Promotion des entreprises locales et des PME</t>
  </si>
  <si>
    <t>Valeur ajoutée locale</t>
  </si>
  <si>
    <r>
      <rPr>
        <sz val="11"/>
        <rFont val="Calibri"/>
        <family val="2"/>
        <scheme val="minor"/>
      </rPr>
      <t>Au moins 25 % des entreprises résidentes font appel à des fournisseurs ou prestataires de services locaux pour au moins 80 % de la valeur totale de leurs achats.</t>
    </r>
  </si>
  <si>
    <r>
      <rPr>
        <b/>
        <sz val="11"/>
        <rFont val="Calibri"/>
        <family val="2"/>
        <scheme val="minor"/>
      </rPr>
      <t>Veuillez sélectionner</t>
    </r>
  </si>
  <si>
    <r>
      <rPr>
        <b/>
        <sz val="11"/>
        <rFont val="Calibri"/>
        <family val="2"/>
        <scheme val="minor"/>
      </rPr>
      <t>Veuillez sélectionner</t>
    </r>
  </si>
  <si>
    <t>Au moins 90 % de la valeur totale des achats de l’entité chargée de la gestion du parc sont effectués par des entreprises ou des prestataires de services locaux.</t>
  </si>
  <si>
    <r>
      <rPr>
        <b/>
        <sz val="11"/>
        <rFont val="Calibri"/>
        <family val="2"/>
        <scheme val="minor"/>
      </rPr>
      <t>Veuillez sélectionner</t>
    </r>
  </si>
  <si>
    <r>
      <rPr>
        <b/>
        <sz val="11"/>
        <rFont val="Calibri"/>
        <family val="2"/>
        <scheme val="minor"/>
      </rPr>
      <t>Veuillez sélectionner</t>
    </r>
  </si>
  <si>
    <t>Création de valeur économique</t>
  </si>
  <si>
    <t xml:space="preserve">Un parc prêt à accueillir des entreprises </t>
  </si>
  <si>
    <t>En moyenne, le taux d’occupation des espaces disponibles pour les entreprises résidentes était de &gt;50 % au cours des 5 dernières années.</t>
  </si>
  <si>
    <r>
      <rPr>
        <b/>
        <sz val="11"/>
        <rFont val="Calibri"/>
        <family val="2"/>
        <scheme val="minor"/>
      </rPr>
      <t>Veuillez sélectionner</t>
    </r>
  </si>
  <si>
    <r>
      <rPr>
        <b/>
        <sz val="11"/>
        <rFont val="Calibri"/>
        <family val="2"/>
        <scheme val="minor"/>
      </rPr>
      <t>Veuillez sélectionner</t>
    </r>
  </si>
  <si>
    <r>
      <rPr>
        <b/>
        <sz val="11"/>
        <color rgb="FFFFFFFF"/>
        <rFont val="Calibri"/>
        <family val="2"/>
        <scheme val="minor"/>
      </rPr>
      <t>Outil de sélection de PEI de l’ONUDI (V2)</t>
    </r>
  </si>
  <si>
    <r>
      <rPr>
        <b/>
        <sz val="11"/>
        <color theme="0"/>
        <rFont val="Calibri"/>
        <family val="2"/>
        <scheme val="minor"/>
      </rPr>
      <t xml:space="preserve">Total des indices de référence </t>
    </r>
    <r>
      <rPr>
        <sz val="11"/>
        <color theme="0"/>
        <rFont val="Calibri"/>
        <family val="2"/>
        <scheme val="minor"/>
      </rPr>
      <t xml:space="preserve">
</t>
    </r>
    <r>
      <rPr>
        <b/>
        <sz val="11"/>
        <color theme="0"/>
        <rFont val="Calibri"/>
        <family val="2"/>
        <scheme val="minor"/>
      </rPr>
      <t xml:space="preserve">hormis </t>
    </r>
    <r>
      <rPr>
        <b/>
        <sz val="11"/>
        <color theme="0"/>
        <rFont val="Calibri"/>
        <family val="2"/>
        <scheme val="minor"/>
      </rPr>
      <t>« Sans objet »</t>
    </r>
  </si>
  <si>
    <r>
      <rPr>
        <b/>
        <sz val="11"/>
        <color theme="0"/>
        <rFont val="Calibri"/>
        <family val="2"/>
        <scheme val="minor"/>
      </rPr>
      <t>pourcentage de réalisation des objectifs de référence applicables</t>
    </r>
  </si>
  <si>
    <r>
      <rPr>
        <b/>
        <sz val="11"/>
        <color theme="0"/>
        <rFont val="Calibri"/>
        <family val="2"/>
        <scheme val="minor"/>
      </rPr>
      <t>Confiance</t>
    </r>
    <r>
      <rPr>
        <sz val="11"/>
        <color theme="0"/>
        <rFont val="Calibri"/>
        <family val="2"/>
        <scheme val="minor"/>
      </rPr>
      <t xml:space="preserve">
</t>
    </r>
    <r>
      <rPr>
        <b/>
        <sz val="11"/>
        <color theme="0"/>
        <rFont val="Calibri"/>
        <family val="2"/>
        <scheme val="minor"/>
      </rPr>
      <t>(+/-)</t>
    </r>
  </si>
  <si>
    <r>
      <rPr>
        <b/>
        <sz val="11"/>
        <color rgb="FFFFFFFF"/>
        <rFont val="Calibri"/>
        <family val="2"/>
        <scheme val="minor"/>
      </rPr>
      <t>Outil de sélection de PEI de l’ONUDI (V2)</t>
    </r>
  </si>
  <si>
    <r>
      <rPr>
        <b/>
        <sz val="12"/>
        <color theme="0"/>
        <rFont val="Calibri"/>
        <family val="2"/>
        <scheme val="minor"/>
      </rPr>
      <t>INFORMATIONS DE BASE</t>
    </r>
  </si>
  <si>
    <r>
      <rPr>
        <b/>
        <sz val="12"/>
        <rFont val="Calibri"/>
        <family val="2"/>
        <scheme val="minor"/>
      </rPr>
      <t>Nom du parc industriel</t>
    </r>
  </si>
  <si>
    <r>
      <rPr>
        <b/>
        <sz val="12"/>
        <rFont val="Calibri"/>
        <family val="2"/>
        <scheme val="minor"/>
      </rPr>
      <t>Nom du parc industriel</t>
    </r>
  </si>
  <si>
    <r>
      <rPr>
        <b/>
        <sz val="12"/>
        <rFont val="Calibri"/>
        <family val="2"/>
        <scheme val="minor"/>
      </rPr>
      <t>Nom du parc industriel</t>
    </r>
  </si>
  <si>
    <r>
      <rPr>
        <b/>
        <sz val="12"/>
        <rFont val="Calibri"/>
        <family val="2"/>
        <scheme val="minor"/>
      </rPr>
      <t>Nom du parc industriel</t>
    </r>
  </si>
  <si>
    <r>
      <rPr>
        <b/>
        <sz val="12"/>
        <rFont val="Calibri"/>
        <family val="2"/>
        <scheme val="minor"/>
      </rPr>
      <t>Nom du parc industriel</t>
    </r>
  </si>
  <si>
    <r>
      <rPr>
        <b/>
        <sz val="12"/>
        <rFont val="Calibri"/>
        <family val="2"/>
        <scheme val="minor"/>
      </rPr>
      <t>Nom du parc industriel</t>
    </r>
  </si>
  <si>
    <r>
      <rPr>
        <b/>
        <sz val="12"/>
        <rFont val="Calibri"/>
        <family val="2"/>
        <scheme val="minor"/>
      </rPr>
      <t>Nom du parc industriel</t>
    </r>
  </si>
  <si>
    <r>
      <rPr>
        <b/>
        <sz val="12"/>
        <rFont val="Calibri"/>
        <family val="2"/>
        <scheme val="minor"/>
      </rPr>
      <t>Nom du parc industriel</t>
    </r>
  </si>
  <si>
    <r>
      <rPr>
        <b/>
        <sz val="12"/>
        <rFont val="Calibri"/>
        <family val="2"/>
        <scheme val="minor"/>
      </rPr>
      <t>Nom du parc industriel</t>
    </r>
  </si>
  <si>
    <r>
      <rPr>
        <b/>
        <sz val="11"/>
        <color rgb="FFFFFFFF"/>
        <rFont val="Calibri"/>
        <family val="2"/>
        <scheme val="minor"/>
      </rPr>
      <t>Outil de sélection de PEI de l’ONUDI (V2)</t>
    </r>
  </si>
  <si>
    <r>
      <rPr>
        <b/>
        <sz val="9"/>
        <color theme="0"/>
        <rFont val="Calibri"/>
        <family val="2"/>
        <scheme val="minor"/>
      </rPr>
      <t>PARC INDUSTRIEL 1</t>
    </r>
  </si>
  <si>
    <r>
      <rPr>
        <b/>
        <sz val="9"/>
        <color theme="0"/>
        <rFont val="Calibri"/>
        <family val="2"/>
        <scheme val="minor"/>
      </rPr>
      <t>PARC INDUSTRIEL 2</t>
    </r>
  </si>
  <si>
    <r>
      <rPr>
        <b/>
        <sz val="9"/>
        <color theme="0"/>
        <rFont val="Calibri"/>
        <family val="2"/>
        <scheme val="minor"/>
      </rPr>
      <t>PARC INDUSTRIEL 3</t>
    </r>
  </si>
  <si>
    <r>
      <rPr>
        <b/>
        <sz val="9"/>
        <color theme="0"/>
        <rFont val="Calibri"/>
        <family val="2"/>
        <scheme val="minor"/>
      </rPr>
      <t>PARC INDUSTRIEL 4</t>
    </r>
  </si>
  <si>
    <r>
      <rPr>
        <b/>
        <sz val="9"/>
        <color theme="0"/>
        <rFont val="Calibri"/>
        <family val="2"/>
        <scheme val="minor"/>
      </rPr>
      <t>PARC INDUSTRIEL 5</t>
    </r>
  </si>
  <si>
    <r>
      <rPr>
        <b/>
        <sz val="9"/>
        <color theme="0"/>
        <rFont val="Calibri"/>
        <family val="2"/>
        <scheme val="minor"/>
      </rPr>
      <t>PARC INDUSTRIEL 6</t>
    </r>
  </si>
  <si>
    <r>
      <rPr>
        <b/>
        <sz val="9"/>
        <color theme="0"/>
        <rFont val="Calibri"/>
        <family val="2"/>
        <scheme val="minor"/>
      </rPr>
      <t>PARC INDUSTRIEL 7</t>
    </r>
  </si>
  <si>
    <r>
      <rPr>
        <b/>
        <sz val="9"/>
        <color theme="0"/>
        <rFont val="Calibri"/>
        <family val="2"/>
        <scheme val="minor"/>
      </rPr>
      <t>PARC INDUSTRIEL 8</t>
    </r>
  </si>
  <si>
    <r>
      <rPr>
        <b/>
        <sz val="9"/>
        <color theme="0"/>
        <rFont val="Calibri"/>
        <family val="2"/>
        <scheme val="minor"/>
      </rPr>
      <t>PARC INDUSTRIEL 9</t>
    </r>
  </si>
  <si>
    <r>
      <rPr>
        <b/>
        <sz val="9"/>
        <color theme="0"/>
        <rFont val="Calibri"/>
        <family val="2"/>
        <scheme val="minor"/>
      </rPr>
      <t>PARC INDUSTRIEL 10</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</si>
  <si>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</si>
  <si>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</si>
  <si>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</si>
  <si>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</si>
  <si>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</si>
  <si>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</si>
  <si>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</si>
  <si>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</si>
  <si>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</si>
  <si>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</si>
  <si>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</si>
  <si>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</si>
  <si>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</si>
  <si>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</si>
  <si>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</si>
  <si>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</si>
  <si>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</si>
  <si>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</si>
  <si>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</si>
  <si>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</si>
  <si>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</si>
  <si>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</si>
  <si>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</si>
  <si>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</si>
  <si>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</si>
  <si>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</si>
  <si>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</si>
  <si>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</si>
  <si>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</si>
  <si>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</si>
  <si>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</si>
  <si>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</si>
  <si>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</si>
  <si>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</si>
  <si>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</si>
  <si>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</si>
  <si>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</si>
  <si>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</si>
  <si>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</si>
  <si>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</si>
  <si>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</si>
  <si>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</si>
  <si>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</si>
  <si>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</si>
  <si>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</si>
  <si>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</si>
  <si>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</si>
  <si>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</si>
  <si>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</si>
  <si>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</si>
  <si>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</si>
  <si>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</si>
  <si>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</si>
  <si>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</si>
  <si>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</si>
  <si>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</si>
  <si>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</si>
  <si>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</si>
  <si>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</si>
  <si>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</si>
  <si>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</si>
  <si>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</si>
  <si>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</si>
  <si>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</si>
  <si>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</si>
  <si>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</si>
  <si>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</si>
  <si>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</si>
  <si>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</si>
  <si>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</si>
  <si>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</si>
  <si>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</si>
  <si>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</si>
  <si>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</si>
  <si>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</si>
  <si>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</si>
  <si>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</si>
  <si>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</si>
  <si>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</si>
  <si>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</si>
  <si>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</si>
  <si>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</si>
  <si>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</si>
  <si>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</si>
  <si>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</si>
  <si>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</si>
  <si>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</si>
  <si>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sz val="12"/>
        <rFont val="Calibri"/>
        <family val="2"/>
        <scheme val="minor"/>
      </rPr>
      <t>Veuillez sélectionner</t>
    </r>
  </si>
  <si>
    <r>
      <rPr>
        <b/>
        <sz val="10"/>
        <color rgb="FFFFFFFF"/>
        <rFont val="Calibri"/>
        <family val="2"/>
        <scheme val="minor"/>
      </rPr>
      <t>Outil de sélection de PEI de l’ONUDI (V2)</t>
    </r>
  </si>
  <si>
    <r>
      <rPr>
        <b/>
        <sz val="14"/>
        <color theme="3"/>
        <rFont val="Calibri"/>
        <family val="2"/>
        <scheme val="minor"/>
      </rPr>
      <t>Légende pour la notation</t>
    </r>
    <r>
      <rPr>
        <sz val="14"/>
        <color theme="3"/>
        <rFont val="Calibri"/>
        <family val="2"/>
        <scheme val="minor"/>
      </rPr>
      <t> </t>
    </r>
    <r>
      <rPr>
        <b/>
        <sz val="14"/>
        <color theme="3"/>
        <rFont val="Calibri"/>
        <family val="2"/>
        <scheme val="minor"/>
      </rPr>
      <t xml:space="preserve">:  </t>
    </r>
    <r>
      <rPr>
        <b/>
        <sz val="14"/>
        <color theme="3"/>
        <rFont val="Calibri"/>
        <family val="2"/>
        <scheme val="minor"/>
      </rPr>
      <t>1 = Totalement incorrect / 2 = Incorrect / 3 = Probablement incorrect / 4 = Probablement vrai / 5 = Vrai / 6 = Totalement vrai</t>
    </r>
  </si>
  <si>
    <r>
      <rPr>
        <b/>
        <sz val="11"/>
        <color theme="0"/>
        <rFont val="Calibri"/>
        <family val="2"/>
        <scheme val="minor"/>
      </rPr>
      <t>Critères</t>
    </r>
  </si>
  <si>
    <r>
      <rPr>
        <b/>
        <sz val="16"/>
        <rFont val="Calibri"/>
        <family val="2"/>
        <scheme val="minor"/>
      </rPr>
      <t>Nom du parc industriel</t>
    </r>
  </si>
  <si>
    <r>
      <rPr>
        <b/>
        <sz val="16"/>
        <rFont val="Calibri"/>
        <family val="2"/>
        <scheme val="minor"/>
      </rPr>
      <t>Nom du parc industriel</t>
    </r>
  </si>
  <si>
    <r>
      <rPr>
        <b/>
        <sz val="16"/>
        <rFont val="Calibri"/>
        <family val="2"/>
        <scheme val="minor"/>
      </rPr>
      <t>Nom du parc industriel</t>
    </r>
  </si>
  <si>
    <r>
      <rPr>
        <b/>
        <sz val="16"/>
        <rFont val="Calibri"/>
        <family val="2"/>
        <scheme val="minor"/>
      </rPr>
      <t>Nom du parc industriel</t>
    </r>
  </si>
  <si>
    <r>
      <rPr>
        <b/>
        <sz val="16"/>
        <rFont val="Calibri"/>
        <family val="2"/>
        <scheme val="minor"/>
      </rPr>
      <t>Nom du parc industriel</t>
    </r>
  </si>
  <si>
    <r>
      <rPr>
        <b/>
        <sz val="16"/>
        <rFont val="Calibri"/>
        <family val="2"/>
        <scheme val="minor"/>
      </rPr>
      <t>Nom du parc industriel</t>
    </r>
  </si>
  <si>
    <r>
      <rPr>
        <b/>
        <sz val="16"/>
        <rFont val="Calibri"/>
        <family val="2"/>
        <scheme val="minor"/>
      </rPr>
      <t>Nom du parc industriel</t>
    </r>
  </si>
  <si>
    <r>
      <rPr>
        <b/>
        <sz val="16"/>
        <rFont val="Calibri"/>
        <family val="2"/>
        <scheme val="minor"/>
      </rPr>
      <t>Nom du parc industriel</t>
    </r>
  </si>
  <si>
    <r>
      <rPr>
        <b/>
        <sz val="16"/>
        <rFont val="Calibri"/>
        <family val="2"/>
        <scheme val="minor"/>
      </rPr>
      <t>Nom du parc industriel</t>
    </r>
  </si>
  <si>
    <r>
      <rPr>
        <b/>
        <sz val="16"/>
        <rFont val="Calibri"/>
        <family val="2"/>
        <scheme val="minor"/>
      </rPr>
      <t>Nom du parc industriel</t>
    </r>
  </si>
  <si>
    <r>
      <rPr>
        <b/>
        <sz val="11"/>
        <color theme="0"/>
        <rFont val="Calibri"/>
        <family val="2"/>
        <scheme val="minor"/>
      </rPr>
      <t xml:space="preserve">Score </t>
    </r>
    <r>
      <rPr>
        <sz val="11"/>
        <color theme="0"/>
        <rFont val="Calibri"/>
        <family val="2"/>
        <scheme val="minor"/>
      </rPr>
      <t xml:space="preserve">
</t>
    </r>
    <r>
      <rPr>
        <b/>
        <sz val="11"/>
        <color theme="0"/>
        <rFont val="Calibri"/>
        <family val="2"/>
        <scheme val="minor"/>
      </rPr>
      <t>(1-6)</t>
    </r>
  </si>
  <si>
    <r>
      <rPr>
        <b/>
        <sz val="11"/>
        <color theme="0"/>
        <rFont val="Calibri"/>
        <family val="2"/>
        <scheme val="minor"/>
      </rPr>
      <t>Justification / commentaires sur la note attribuée</t>
    </r>
  </si>
  <si>
    <r>
      <rPr>
        <b/>
        <sz val="11"/>
        <color theme="0"/>
        <rFont val="Calibri"/>
        <family val="2"/>
        <scheme val="minor"/>
      </rPr>
      <t xml:space="preserve">Score </t>
    </r>
    <r>
      <rPr>
        <sz val="11"/>
        <color theme="0"/>
        <rFont val="Calibri"/>
        <family val="2"/>
        <scheme val="minor"/>
      </rPr>
      <t xml:space="preserve">
</t>
    </r>
    <r>
      <rPr>
        <b/>
        <sz val="11"/>
        <color theme="0"/>
        <rFont val="Calibri"/>
        <family val="2"/>
        <scheme val="minor"/>
      </rPr>
      <t>(1-6)</t>
    </r>
  </si>
  <si>
    <r>
      <rPr>
        <b/>
        <sz val="11"/>
        <color theme="0"/>
        <rFont val="Calibri"/>
        <family val="2"/>
        <scheme val="minor"/>
      </rPr>
      <t>Justification / commentaires sur la note attribuée</t>
    </r>
  </si>
  <si>
    <r>
      <rPr>
        <b/>
        <sz val="11"/>
        <color theme="0"/>
        <rFont val="Calibri"/>
        <family val="2"/>
        <scheme val="minor"/>
      </rPr>
      <t xml:space="preserve">Score </t>
    </r>
    <r>
      <rPr>
        <sz val="11"/>
        <color theme="0"/>
        <rFont val="Calibri"/>
        <family val="2"/>
        <scheme val="minor"/>
      </rPr>
      <t xml:space="preserve">
</t>
    </r>
    <r>
      <rPr>
        <b/>
        <sz val="11"/>
        <color theme="0"/>
        <rFont val="Calibri"/>
        <family val="2"/>
        <scheme val="minor"/>
      </rPr>
      <t>(1-6)</t>
    </r>
  </si>
  <si>
    <r>
      <rPr>
        <b/>
        <sz val="11"/>
        <color theme="0"/>
        <rFont val="Calibri"/>
        <family val="2"/>
        <scheme val="minor"/>
      </rPr>
      <t>Justification / commentaires sur la note attribuée</t>
    </r>
  </si>
  <si>
    <r>
      <rPr>
        <b/>
        <sz val="11"/>
        <color theme="0"/>
        <rFont val="Calibri"/>
        <family val="2"/>
        <scheme val="minor"/>
      </rPr>
      <t xml:space="preserve">Score </t>
    </r>
    <r>
      <rPr>
        <sz val="11"/>
        <color theme="0"/>
        <rFont val="Calibri"/>
        <family val="2"/>
        <scheme val="minor"/>
      </rPr>
      <t xml:space="preserve">
</t>
    </r>
    <r>
      <rPr>
        <b/>
        <sz val="11"/>
        <color theme="0"/>
        <rFont val="Calibri"/>
        <family val="2"/>
        <scheme val="minor"/>
      </rPr>
      <t>(1-6)</t>
    </r>
  </si>
  <si>
    <r>
      <rPr>
        <b/>
        <sz val="11"/>
        <color theme="0"/>
        <rFont val="Calibri"/>
        <family val="2"/>
        <scheme val="minor"/>
      </rPr>
      <t>Justification / commentaires sur la note attribuée</t>
    </r>
  </si>
  <si>
    <r>
      <rPr>
        <b/>
        <sz val="11"/>
        <color theme="0"/>
        <rFont val="Calibri"/>
        <family val="2"/>
        <scheme val="minor"/>
      </rPr>
      <t xml:space="preserve">Score </t>
    </r>
    <r>
      <rPr>
        <sz val="11"/>
        <color theme="0"/>
        <rFont val="Calibri"/>
        <family val="2"/>
        <scheme val="minor"/>
      </rPr>
      <t xml:space="preserve">
</t>
    </r>
    <r>
      <rPr>
        <b/>
        <sz val="11"/>
        <color theme="0"/>
        <rFont val="Calibri"/>
        <family val="2"/>
        <scheme val="minor"/>
      </rPr>
      <t>(1-6)</t>
    </r>
  </si>
  <si>
    <r>
      <rPr>
        <b/>
        <sz val="11"/>
        <color theme="0"/>
        <rFont val="Calibri"/>
        <family val="2"/>
        <scheme val="minor"/>
      </rPr>
      <t>Justification / commentaires sur la note attribuée</t>
    </r>
  </si>
  <si>
    <r>
      <rPr>
        <b/>
        <sz val="11"/>
        <color theme="0"/>
        <rFont val="Calibri"/>
        <family val="2"/>
        <scheme val="minor"/>
      </rPr>
      <t xml:space="preserve">Score </t>
    </r>
    <r>
      <rPr>
        <sz val="11"/>
        <color theme="0"/>
        <rFont val="Calibri"/>
        <family val="2"/>
        <scheme val="minor"/>
      </rPr>
      <t xml:space="preserve">
</t>
    </r>
    <r>
      <rPr>
        <b/>
        <sz val="11"/>
        <color theme="0"/>
        <rFont val="Calibri"/>
        <family val="2"/>
        <scheme val="minor"/>
      </rPr>
      <t>(1-6)</t>
    </r>
  </si>
  <si>
    <r>
      <rPr>
        <b/>
        <sz val="11"/>
        <color theme="0"/>
        <rFont val="Calibri"/>
        <family val="2"/>
        <scheme val="minor"/>
      </rPr>
      <t>Justification / commentaires sur la note attribuée</t>
    </r>
  </si>
  <si>
    <r>
      <rPr>
        <b/>
        <sz val="11"/>
        <color theme="0"/>
        <rFont val="Calibri"/>
        <family val="2"/>
        <scheme val="minor"/>
      </rPr>
      <t xml:space="preserve">Score </t>
    </r>
    <r>
      <rPr>
        <sz val="11"/>
        <color theme="0"/>
        <rFont val="Calibri"/>
        <family val="2"/>
        <scheme val="minor"/>
      </rPr>
      <t xml:space="preserve">
</t>
    </r>
    <r>
      <rPr>
        <b/>
        <sz val="11"/>
        <color theme="0"/>
        <rFont val="Calibri"/>
        <family val="2"/>
        <scheme val="minor"/>
      </rPr>
      <t>(1-6)</t>
    </r>
  </si>
  <si>
    <r>
      <rPr>
        <b/>
        <sz val="11"/>
        <color theme="0"/>
        <rFont val="Calibri"/>
        <family val="2"/>
        <scheme val="minor"/>
      </rPr>
      <t>Justification / commentaires sur la note attribuée</t>
    </r>
  </si>
  <si>
    <r>
      <rPr>
        <b/>
        <sz val="11"/>
        <color theme="0"/>
        <rFont val="Calibri"/>
        <family val="2"/>
        <scheme val="minor"/>
      </rPr>
      <t xml:space="preserve">Score </t>
    </r>
    <r>
      <rPr>
        <sz val="11"/>
        <color theme="0"/>
        <rFont val="Calibri"/>
        <family val="2"/>
        <scheme val="minor"/>
      </rPr>
      <t xml:space="preserve">
</t>
    </r>
    <r>
      <rPr>
        <b/>
        <sz val="11"/>
        <color theme="0"/>
        <rFont val="Calibri"/>
        <family val="2"/>
        <scheme val="minor"/>
      </rPr>
      <t>(1-6)</t>
    </r>
  </si>
  <si>
    <r>
      <rPr>
        <b/>
        <sz val="11"/>
        <color theme="0"/>
        <rFont val="Calibri"/>
        <family val="2"/>
        <scheme val="minor"/>
      </rPr>
      <t>Justification / commentaires sur la note attribuée</t>
    </r>
  </si>
  <si>
    <r>
      <rPr>
        <b/>
        <sz val="11"/>
        <color theme="0"/>
        <rFont val="Calibri"/>
        <family val="2"/>
        <scheme val="minor"/>
      </rPr>
      <t xml:space="preserve">Score </t>
    </r>
    <r>
      <rPr>
        <sz val="11"/>
        <color theme="0"/>
        <rFont val="Calibri"/>
        <family val="2"/>
        <scheme val="minor"/>
      </rPr>
      <t xml:space="preserve">
</t>
    </r>
    <r>
      <rPr>
        <b/>
        <sz val="11"/>
        <color theme="0"/>
        <rFont val="Calibri"/>
        <family val="2"/>
        <scheme val="minor"/>
      </rPr>
      <t>(1-6)</t>
    </r>
  </si>
  <si>
    <r>
      <rPr>
        <b/>
        <sz val="11"/>
        <color theme="0"/>
        <rFont val="Calibri"/>
        <family val="2"/>
        <scheme val="minor"/>
      </rPr>
      <t>Justification / commentaires sur la note attribuée</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</si>
  <si>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</si>
  <si>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</si>
  <si>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</si>
  <si>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</si>
  <si>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</si>
  <si>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</si>
  <si>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</si>
  <si>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</si>
  <si>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</si>
  <si>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</si>
  <si>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</si>
  <si>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</si>
  <si>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</si>
  <si>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</si>
  <si>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</si>
  <si>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</si>
  <si>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</si>
  <si>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</si>
  <si>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</si>
  <si>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</si>
  <si>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</si>
  <si>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</si>
  <si>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</si>
  <si>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</si>
  <si>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</si>
  <si>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</si>
  <si>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</si>
  <si>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</si>
  <si>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</si>
  <si>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</si>
  <si>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</si>
  <si>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</si>
  <si>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</si>
  <si>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</si>
  <si>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</si>
  <si>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</si>
  <si>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</si>
  <si>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</si>
  <si>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</si>
  <si>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</si>
  <si>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</si>
  <si>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</si>
  <si>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</si>
  <si>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</si>
  <si>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</si>
  <si>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</si>
  <si>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</si>
  <si>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</si>
  <si>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</si>
  <si>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</si>
  <si>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</si>
  <si>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</si>
  <si>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</si>
  <si>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</si>
  <si>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</si>
  <si>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</si>
  <si>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</si>
  <si>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</si>
  <si>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</si>
  <si>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</si>
  <si>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</si>
  <si>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</si>
  <si>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</si>
  <si>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</si>
  <si>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</si>
  <si>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</si>
  <si>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</si>
  <si>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</si>
  <si>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</si>
  <si>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</si>
  <si>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</si>
  <si>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</si>
  <si>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</si>
  <si>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</si>
  <si>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</si>
  <si>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</si>
  <si>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</si>
  <si>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</si>
  <si>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</si>
  <si>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</si>
  <si>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</si>
  <si>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</si>
  <si>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</si>
  <si>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</si>
  <si>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</si>
  <si>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</si>
  <si>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</si>
  <si>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</si>
  <si>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</si>
  <si>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</si>
  <si>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</si>
  <si>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</si>
  <si>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</si>
  <si>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</si>
  <si>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</si>
  <si>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</si>
  <si>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</si>
  <si>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</si>
  <si>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</si>
  <si>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</si>
  <si>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</si>
  <si>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</si>
  <si>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</si>
  <si>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</si>
  <si>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</si>
  <si>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</si>
  <si>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</si>
  <si>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</si>
  <si>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</si>
  <si>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</si>
  <si>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</si>
  <si>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</si>
  <si>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</si>
  <si>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</si>
  <si>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</si>
  <si>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</si>
  <si>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</si>
  <si>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</si>
  <si>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</si>
  <si>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</si>
  <si>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</si>
  <si>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</si>
  <si>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</si>
  <si>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</si>
  <si>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</si>
  <si>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</si>
  <si>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</si>
  <si>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</si>
  <si>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</si>
  <si>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</si>
  <si>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</si>
  <si>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</si>
  <si>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</si>
  <si>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</si>
  <si>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</si>
  <si>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</si>
  <si>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</si>
  <si>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</si>
  <si>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</si>
  <si>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</si>
  <si>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</si>
  <si>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</si>
  <si>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</si>
  <si>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</si>
  <si>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</si>
  <si>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</si>
  <si>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</si>
  <si>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</si>
  <si>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</si>
  <si>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</si>
  <si>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</si>
  <si>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</si>
  <si>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</si>
  <si>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</si>
  <si>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</si>
  <si>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</si>
  <si>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</si>
  <si>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</si>
  <si>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</si>
  <si>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</si>
  <si>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</si>
  <si>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</si>
  <si>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</si>
  <si>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</si>
  <si>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</si>
  <si>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</si>
  <si>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</si>
  <si>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</si>
  <si>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</si>
  <si>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</si>
  <si>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</si>
  <si>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</si>
  <si>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</si>
  <si>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</si>
  <si>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</si>
  <si>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</si>
  <si>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</si>
  <si>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</si>
  <si>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</si>
  <si>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</si>
  <si>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</si>
  <si>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</si>
  <si>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</si>
  <si>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</si>
  <si>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</si>
  <si>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</si>
  <si>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</si>
  <si>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</si>
  <si>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</si>
  <si>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sz val="11"/>
        <rFont val="Calibri"/>
        <family val="2"/>
        <scheme val="minor"/>
      </rPr>
      <t>Veuillez sélectionner</t>
    </r>
  </si>
  <si>
    <r>
      <rPr>
        <b/>
        <sz val="10"/>
        <color rgb="FFFFFFFF"/>
        <rFont val="Calibri"/>
        <family val="2"/>
        <scheme val="minor"/>
      </rPr>
      <t>Outil de sélection de PEI de l’ONUDI (V2)</t>
    </r>
  </si>
  <si>
    <r>
      <rPr>
        <b/>
        <sz val="11"/>
        <color theme="0"/>
        <rFont val="Calibri"/>
        <family val="2"/>
        <scheme val="minor"/>
      </rPr>
      <t>Critères</t>
    </r>
  </si>
  <si>
    <r>
      <rPr>
        <sz val="11"/>
        <rFont val="Calibri"/>
        <family val="2"/>
        <scheme val="minor"/>
      </rPr>
      <t>Reproductibilité</t>
    </r>
  </si>
  <si>
    <r>
      <rPr>
        <sz val="11"/>
        <rFont val="Calibri"/>
        <family val="2"/>
        <scheme val="minor"/>
      </rPr>
      <t>Visibilité</t>
    </r>
  </si>
  <si>
    <r>
      <rPr>
        <b/>
        <sz val="10"/>
        <color rgb="FFFFFFFF"/>
        <rFont val="Calibri"/>
        <family val="2"/>
        <scheme val="minor"/>
      </rPr>
      <t>Outil de sélection de PEI de l’ONUDI (V2)</t>
    </r>
  </si>
  <si>
    <r>
      <rPr>
        <b/>
        <sz val="10"/>
        <color rgb="FFFFFFFF"/>
        <rFont val="Calibri"/>
        <family val="2"/>
        <scheme val="minor"/>
      </rPr>
      <t>Outil de sélection de PEI de l’ONUDI (V2)</t>
    </r>
  </si>
  <si>
    <r>
      <rPr>
        <sz val="11"/>
        <color theme="0"/>
        <rFont val="Calibri"/>
        <family val="2"/>
        <scheme val="minor"/>
      </rPr>
      <t>Nom du parc industriel :</t>
    </r>
  </si>
  <si>
    <r>
      <rPr>
        <sz val="11"/>
        <color theme="0"/>
        <rFont val="Calibri"/>
        <family val="2"/>
        <scheme val="minor"/>
      </rPr>
      <t>Date d’examen :</t>
    </r>
  </si>
  <si>
    <r>
      <rPr>
        <sz val="10"/>
        <rFont val="Calibri"/>
        <family val="2"/>
        <scheme val="minor"/>
      </rPr>
      <t>Insérer la date</t>
    </r>
  </si>
  <si>
    <r>
      <rPr>
        <sz val="11"/>
        <color theme="0"/>
        <rFont val="Calibri"/>
        <family val="2"/>
        <scheme val="minor"/>
      </rPr>
      <t>Nom des évaluateurs</t>
    </r>
  </si>
  <si>
    <r>
      <rPr>
        <sz val="10"/>
        <rFont val="Calibri"/>
        <family val="2"/>
        <scheme val="minor"/>
      </rPr>
      <t>Insérer les noms/organisations</t>
    </r>
  </si>
  <si>
    <t>Les critères de référence internationaux inclus dans cette feuille de travail sont basés sur : ONUDI, Banque mondiale, GIZ (2017). Un cadre international pour les parcs éco-industriels. Version décembre 2017.</t>
  </si>
  <si>
    <r>
      <rPr>
        <b/>
        <sz val="13"/>
        <color theme="0"/>
        <rFont val="Calibri"/>
        <family val="2"/>
        <scheme val="minor"/>
      </rPr>
      <t xml:space="preserve">CADRE INTERNATIONAL DE PEI </t>
    </r>
    <r>
      <rPr>
        <sz val="13"/>
        <color theme="0"/>
        <rFont val="Calibri"/>
        <family val="2"/>
        <scheme val="minor"/>
      </rPr>
      <t xml:space="preserve">(ONUDI, BANQUE MONDIALE, GIZ, 2017) </t>
    </r>
  </si>
  <si>
    <r>
      <rPr>
        <b/>
        <sz val="13"/>
        <color theme="0"/>
        <rFont val="Calibri"/>
        <family val="2"/>
        <scheme val="minor"/>
      </rPr>
      <t>EXAMEN DU PARC INDUSTRIEL PAR LE PEI</t>
    </r>
  </si>
  <si>
    <r>
      <rPr>
        <b/>
        <sz val="11"/>
        <color theme="1"/>
        <rFont val="Calibri"/>
        <family val="2"/>
        <scheme val="minor"/>
      </rPr>
      <t>Sujet</t>
    </r>
  </si>
  <si>
    <r>
      <rPr>
        <b/>
        <sz val="11"/>
        <color theme="1"/>
        <rFont val="Calibri"/>
        <family val="2"/>
        <scheme val="minor"/>
      </rPr>
      <t>Sous-sujet</t>
    </r>
  </si>
  <si>
    <r>
      <rPr>
        <b/>
        <sz val="11"/>
        <color theme="1"/>
        <rFont val="Calibri"/>
        <family val="2"/>
        <scheme val="minor"/>
      </rPr>
      <t xml:space="preserve">Conditions préalables et indicateurs de performance du PEI </t>
    </r>
    <r>
      <rPr>
        <sz val="11"/>
        <color theme="1"/>
        <rFont val="Calibri"/>
        <family val="2"/>
        <scheme val="minor"/>
      </rPr>
      <t xml:space="preserve">
</t>
    </r>
    <r>
      <rPr>
        <b/>
        <sz val="11"/>
        <color theme="1"/>
        <rFont val="Calibri"/>
        <family val="2"/>
        <scheme val="minor"/>
      </rPr>
      <t>(y compris les valeurs cibles)</t>
    </r>
    <r>
      <rPr>
        <sz val="11"/>
        <color theme="1"/>
        <rFont val="Calibri"/>
        <family val="2"/>
        <scheme val="minor"/>
      </rPr>
      <t xml:space="preserve">
Pour plus de détails, veuillez consulter la publication du cadre international des PEI</t>
    </r>
  </si>
  <si>
    <r>
      <rPr>
        <b/>
        <sz val="11"/>
        <rFont val="Calibri"/>
        <family val="2"/>
        <scheme val="minor"/>
      </rPr>
      <t xml:space="preserve">Le parc répond aux critères des PEI </t>
    </r>
    <r>
      <rPr>
        <sz val="11"/>
        <rFont val="Calibri"/>
        <family val="2"/>
        <scheme val="minor"/>
      </rPr>
      <t xml:space="preserve">
</t>
    </r>
    <r>
      <rPr>
        <b/>
        <u/>
        <sz val="12"/>
        <rFont val="Calibri"/>
        <family val="2"/>
        <scheme val="minor"/>
      </rPr>
      <t>AUJOURD’HUI</t>
    </r>
    <r>
      <rPr>
        <sz val="12"/>
        <rFont val="Calibri"/>
        <family val="2"/>
        <scheme val="minor"/>
      </rPr>
      <t> </t>
    </r>
    <r>
      <rPr>
        <b/>
        <u/>
        <sz val="12"/>
        <rFont val="Calibri"/>
        <family val="2"/>
        <scheme val="minor"/>
      </rPr>
      <t>?</t>
    </r>
  </si>
  <si>
    <r>
      <rPr>
        <b/>
        <sz val="11"/>
        <rFont val="Calibri"/>
        <family val="2"/>
        <scheme val="minor"/>
      </rPr>
      <t>Quelle est la performance visée</t>
    </r>
    <r>
      <rPr>
        <sz val="11"/>
        <rFont val="Calibri"/>
        <family val="2"/>
        <scheme val="minor"/>
      </rPr>
      <t> </t>
    </r>
    <r>
      <rPr>
        <b/>
        <sz val="11"/>
        <rFont val="Calibri"/>
        <family val="2"/>
        <scheme val="minor"/>
      </rPr>
      <t>?</t>
    </r>
    <r>
      <rPr>
        <sz val="11"/>
        <rFont val="Calibri"/>
        <family val="2"/>
        <scheme val="minor"/>
      </rPr>
      <t xml:space="preserve">
</t>
    </r>
    <r>
      <rPr>
        <b/>
        <u/>
        <sz val="11"/>
        <rFont val="Calibri"/>
        <family val="2"/>
        <scheme val="minor"/>
      </rPr>
      <t>DANS 2 OU 3 ANS</t>
    </r>
    <r>
      <rPr>
        <sz val="11"/>
        <rFont val="Calibri"/>
        <family val="2"/>
        <scheme val="minor"/>
      </rPr>
      <t> </t>
    </r>
    <r>
      <rPr>
        <b/>
        <u/>
        <sz val="11"/>
        <rFont val="Calibri"/>
        <family val="2"/>
        <scheme val="minor"/>
      </rPr>
      <t>?</t>
    </r>
  </si>
  <si>
    <r>
      <rPr>
        <b/>
        <sz val="11"/>
        <rFont val="Calibri"/>
        <family val="2"/>
        <scheme val="minor"/>
      </rPr>
      <t xml:space="preserve">Notes/preuves sur les performances actuelles et le potentiel d’amélioration. </t>
    </r>
    <r>
      <rPr>
        <sz val="11"/>
        <rFont val="Calibri"/>
        <family val="2"/>
        <scheme val="minor"/>
      </rPr>
      <t xml:space="preserve">
Veuillez quantifier dans la mesure du possible</t>
    </r>
  </si>
  <si>
    <r>
      <rPr>
        <b/>
        <sz val="14"/>
        <color theme="0"/>
        <rFont val="Calibri"/>
        <family val="2"/>
        <scheme val="minor"/>
      </rPr>
      <t>LA GESTION DU PARC</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</si>
  <si>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Services de gestion des parcs</t>
    </r>
  </si>
  <si>
    <t>Entité chargée de la gestion du parc</t>
  </si>
  <si>
    <t>Il existe une entité distincte chargée de la gestion du parc (ou une autre agence, le cas échéant) qui s’occupe de la planification, de l’exploitation, de la gestion et de la surveillance du parc.</t>
  </si>
  <si>
    <r>
      <rPr>
        <b/>
        <sz val="11"/>
        <rFont val="Calibri"/>
        <family val="2"/>
        <scheme val="minor"/>
      </rPr>
      <t>Veuillez sélectionner</t>
    </r>
  </si>
  <si>
    <r>
      <rPr>
        <b/>
        <sz val="11"/>
        <rFont val="Calibri"/>
        <family val="2"/>
        <scheme val="minor"/>
      </rPr>
      <t>Veuillez sélectionner</t>
    </r>
  </si>
  <si>
    <t>Propriété du parc et infrastructure commune</t>
  </si>
  <si>
    <t>Entité de gestion du parc chargée de gérer et d’entretenir la propriété du parc industriel, l’infrastructure commune et les services prévus dans le contrat de location et le plan directeur du parc.</t>
  </si>
  <si>
    <r>
      <rPr>
        <b/>
        <sz val="11"/>
        <rFont val="Calibri"/>
        <family val="2"/>
        <scheme val="minor"/>
      </rPr>
      <t>Veuillez sélectionner</t>
    </r>
  </si>
  <si>
    <r>
      <rPr>
        <b/>
        <sz val="11"/>
        <rFont val="Calibri"/>
        <family val="2"/>
        <scheme val="minor"/>
      </rPr>
      <t>Veuillez sélectionner</t>
    </r>
  </si>
  <si>
    <t>Suivi et gestion des risques</t>
  </si>
  <si>
    <t xml:space="preserve">Suivi des performances et des risques </t>
  </si>
  <si>
    <t>L’entité chargée de la gestion du parc a mis en place un système de suivi :
• des progrès en matière de performances environnementales, sociales et économiques au niveau des parcs. 
• des facteurs de risque critiques et réponses correspondantes</t>
  </si>
  <si>
    <r>
      <rPr>
        <b/>
        <sz val="11"/>
        <rFont val="Calibri"/>
        <family val="2"/>
        <scheme val="minor"/>
      </rPr>
      <t>Veuillez sélectionner</t>
    </r>
  </si>
  <si>
    <r>
      <rPr>
        <b/>
        <sz val="11"/>
        <rFont val="Calibri"/>
        <family val="2"/>
        <scheme val="minor"/>
      </rPr>
      <t>Veuillez sélectionner</t>
    </r>
  </si>
  <si>
    <t>Le cas échéant, la direction du parc a mis en place un plan pour réagir aux éventuels effets négatifs des risques liés au changement climatique (vagues de chaleur et sécheresses, tempêtes et inondations).</t>
  </si>
  <si>
    <r>
      <rPr>
        <b/>
        <sz val="11"/>
        <rFont val="Calibri"/>
        <family val="2"/>
        <scheme val="minor"/>
      </rPr>
      <t>Veuillez sélectionner</t>
    </r>
  </si>
  <si>
    <r>
      <rPr>
        <b/>
        <sz val="11"/>
        <rFont val="Calibri"/>
        <family val="2"/>
        <scheme val="minor"/>
      </rPr>
      <t>Veuillez sélectionner</t>
    </r>
  </si>
  <si>
    <t xml:space="preserve">Informations sur les règlements et normes applicables </t>
  </si>
  <si>
    <t>L’entité chargée de la gestion du parc dispose d’un système opérationnel pour se conformer aux réglementations locales/nationales et aux normes internationales applicables au parc industriel.</t>
  </si>
  <si>
    <r>
      <rPr>
        <b/>
        <sz val="11"/>
        <rFont val="Calibri"/>
        <family val="2"/>
        <scheme val="minor"/>
      </rPr>
      <t>Veuillez sélectionner</t>
    </r>
  </si>
  <si>
    <r>
      <rPr>
        <b/>
        <sz val="11"/>
        <rFont val="Calibri"/>
        <family val="2"/>
        <scheme val="minor"/>
      </rPr>
      <t>Veuillez sélectionner</t>
    </r>
  </si>
  <si>
    <t>Planification et zonage</t>
  </si>
  <si>
    <t>Plan directeur</t>
  </si>
  <si>
    <t>Un plan directeur (ou un document de planification équivalent) a été élaboré pour tout parc industriel nouveau ou existant et est revu périodiquement (et mis à jour si nécessaire).</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</si>
  <si>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</si>
  <si>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</si>
  <si>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LA GESTION DU PARC</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</si>
  <si>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Services de gestion des parcs</t>
  </si>
  <si>
    <t>Renforcement de la gestion des parcs</t>
  </si>
  <si>
    <t>100 % des entreprises du parc industriel ont signé un contrat de résidence/une charte du parc/un code de conduite</t>
  </si>
  <si>
    <r>
      <rPr>
        <b/>
        <sz val="11"/>
        <rFont val="Calibri"/>
        <family val="2"/>
        <scheme val="minor"/>
      </rPr>
      <t>Veuillez sélectionner</t>
    </r>
  </si>
  <si>
    <r>
      <rPr>
        <b/>
        <sz val="11"/>
        <rFont val="Calibri"/>
        <family val="2"/>
        <scheme val="minor"/>
      </rPr>
      <t>Veuillez sélectionner</t>
    </r>
  </si>
  <si>
    <t>Propriété de l’entité de gestion du parc et infrastructure commune</t>
  </si>
  <si>
    <t>Au moins 75 % des entreprises résidentes se déclarent satisfaites de la fourniture de services et d’infrastructures communes par l’entité chargée de la gestion du parc (ou l’agence alternative, le cas échéant).</t>
  </si>
  <si>
    <r>
      <rPr>
        <b/>
        <sz val="11"/>
        <rFont val="Calibri"/>
        <family val="2"/>
        <scheme val="minor"/>
      </rPr>
      <t>Veuillez sélectionner</t>
    </r>
  </si>
  <si>
    <r>
      <rPr>
        <b/>
        <sz val="11"/>
        <rFont val="Calibri"/>
        <family val="2"/>
        <scheme val="minor"/>
      </rPr>
      <t>Veuillez sélectionner</t>
    </r>
  </si>
  <si>
    <t>Suivi et gestion des risques</t>
  </si>
  <si>
    <t>Performances du PEI et gestion des risques critiques</t>
  </si>
  <si>
    <t>Au moins tous les 6 mois, l’entité chargée de la gestion du parc contrôle et prépare des rapports consolidés concernant la réalisation des valeurs cibles définies dans le présent cadre</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</si>
  <si>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</si>
  <si>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</si>
  <si>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ENVIRONNEMENT</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</si>
  <si>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Gestion et suivi</t>
    </r>
  </si>
  <si>
    <t>Systèmes de gestion de l’environnement et de l’énergie</t>
  </si>
  <si>
    <t>L’entité chargée de la gestion du parc applique un système de gestion de l’environnement et de l’énergie conforme aux normes internationales certifiées</t>
  </si>
  <si>
    <r>
      <rPr>
        <b/>
        <sz val="11"/>
        <rFont val="Calibri"/>
        <family val="2"/>
        <scheme val="minor"/>
      </rPr>
      <t>Veuillez sélectionner</t>
    </r>
  </si>
  <si>
    <r>
      <rPr>
        <b/>
        <sz val="11"/>
        <rFont val="Calibri"/>
        <family val="2"/>
        <scheme val="minor"/>
      </rPr>
      <t>Veuillez sélectionner</t>
    </r>
  </si>
  <si>
    <r>
      <rPr>
        <sz val="11"/>
        <rFont val="Calibri"/>
        <family val="2"/>
        <scheme val="minor"/>
      </rPr>
      <t>Énergie</t>
    </r>
  </si>
  <si>
    <t>Efficacité énergétique</t>
  </si>
  <si>
    <t>Des programmes et des documents de soutien sont en place pour améliorer l’efficacité énergétique des entreprises résidentes</t>
  </si>
  <si>
    <r>
      <rPr>
        <b/>
        <sz val="11"/>
        <rFont val="Calibri"/>
        <family val="2"/>
        <scheme val="minor"/>
      </rPr>
      <t>Veuillez sélectionner</t>
    </r>
  </si>
  <si>
    <r>
      <rPr>
        <b/>
        <sz val="11"/>
        <rFont val="Calibri"/>
        <family val="2"/>
        <scheme val="minor"/>
      </rPr>
      <t>Veuillez sélectionner</t>
    </r>
  </si>
  <si>
    <t>Échange d’énergie thermique perdue</t>
  </si>
  <si>
    <t>Une stratégie de récupération de la chaleur industrielle est en place pour étudier les possibilités de récupération de la chaleur et de l’énergie pour les principales entreprises consommatrices d’énergie du parc.</t>
  </si>
  <si>
    <r>
      <rPr>
        <b/>
        <sz val="11"/>
        <rFont val="Calibri"/>
        <family val="2"/>
        <scheme val="minor"/>
      </rPr>
      <t>Veuillez sélectionner</t>
    </r>
  </si>
  <si>
    <r>
      <rPr>
        <b/>
        <sz val="11"/>
        <rFont val="Calibri"/>
        <family val="2"/>
        <scheme val="minor"/>
      </rPr>
      <t>Veuillez sélectionner</t>
    </r>
  </si>
  <si>
    <r>
      <rPr>
        <sz val="11"/>
        <rFont val="Calibri"/>
        <family val="2"/>
        <scheme val="minor"/>
      </rPr>
      <t>Eau</t>
    </r>
  </si>
  <si>
    <t>Efficacité, réutilisation et recyclage de l’eau</t>
  </si>
  <si>
    <t xml:space="preserve">L’entité chargée de la gestion du parc dispose de plans démontrables et (de préférence) de preuves documentées préalables pour augmenter la réutilisation de l’eau à court et à moyen terme. </t>
  </si>
  <si>
    <r>
      <rPr>
        <b/>
        <sz val="11"/>
        <rFont val="Calibri"/>
        <family val="2"/>
        <scheme val="minor"/>
      </rPr>
      <t>Veuillez sélectionner</t>
    </r>
  </si>
  <si>
    <r>
      <rPr>
        <b/>
        <sz val="11"/>
        <rFont val="Calibri"/>
        <family val="2"/>
        <scheme val="minor"/>
      </rPr>
      <t>Veuillez sélectionner</t>
    </r>
  </si>
  <si>
    <r>
      <rPr>
        <sz val="11"/>
        <rFont val="Calibri"/>
        <family val="2"/>
        <scheme val="minor"/>
      </rPr>
      <t>Changement climatique et environnement naturel</t>
    </r>
  </si>
  <si>
    <t>Air, émissions de GES et prévention de la pollution</t>
  </si>
  <si>
    <t>Un programme est mis en place pour contrôler, atténuer et/ou minimiser les émissions de gaz à effet de serre. Il existe des preuves évidentes des mesures prises pour introduire des activités d’atténuation.</t>
  </si>
  <si>
    <r>
      <rPr>
        <b/>
        <sz val="11"/>
        <rFont val="Calibri"/>
        <family val="2"/>
        <scheme val="minor"/>
      </rPr>
      <t>Veuillez sélectionner</t>
    </r>
  </si>
  <si>
    <r>
      <rPr>
        <b/>
        <sz val="11"/>
        <rFont val="Calibri"/>
        <family val="2"/>
        <scheme val="minor"/>
      </rPr>
      <t>Veuillez sélectionner</t>
    </r>
  </si>
  <si>
    <t>Évaluation environnementale et services écosystémiques</t>
  </si>
  <si>
    <t>L’entité chargée de la gestion du parc a mis en place un plan d’évaluation des impacts environnementaux opérationnels et vise à limiter l’impact sur les services écosystémiques locaux prioritaires.</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</si>
  <si>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</si>
  <si>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</si>
  <si>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ENVIRONNEMENT</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</si>
  <si>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Gestion et suivi</t>
  </si>
  <si>
    <t>Systèmes de gestion de l’environnement et de l’énergie</t>
  </si>
  <si>
    <t xml:space="preserve">Au moins 40 % des entreprises résidentes employant plus de 250 personnes disposent d’un système de gestion de l’environnement et de l’énergie conforme aux normes internationales certifiées. </t>
  </si>
  <si>
    <r>
      <rPr>
        <b/>
        <sz val="11"/>
        <rFont val="Calibri"/>
        <family val="2"/>
        <scheme val="minor"/>
      </rPr>
      <t>Veuillez sélectionner</t>
    </r>
  </si>
  <si>
    <r>
      <rPr>
        <b/>
        <sz val="11"/>
        <rFont val="Calibri"/>
        <family val="2"/>
        <scheme val="minor"/>
      </rPr>
      <t>Veuillez sélectionner</t>
    </r>
  </si>
  <si>
    <t>Énergie</t>
  </si>
  <si>
    <t>Consommation d’énergie</t>
  </si>
  <si>
    <t>Au moins 90 % de la consommation d’énergie combinée des installations du parc et de l’entreprise sont équipés de systèmes de mesure et de contrôle.</t>
  </si>
  <si>
    <r>
      <rPr>
        <b/>
        <sz val="11"/>
        <rFont val="Calibri"/>
        <family val="2"/>
        <scheme val="minor"/>
      </rPr>
      <t>Veuillez sélectionner</t>
    </r>
  </si>
  <si>
    <r>
      <rPr>
        <b/>
        <sz val="11"/>
        <rFont val="Calibri"/>
        <family val="2"/>
        <scheme val="minor"/>
      </rPr>
      <t>Veuillez sélectionner</t>
    </r>
  </si>
  <si>
    <t>Énergies renouvelables et propres</t>
  </si>
  <si>
    <t>L’utilisation totale d’énergie renouvelable dans le parc industriel est égale ou supérieure à la moyenne nationale annuelle du bouquet énergétique.</t>
  </si>
  <si>
    <r>
      <rPr>
        <b/>
        <sz val="11"/>
        <rFont val="Calibri"/>
        <family val="2"/>
        <scheme val="minor"/>
      </rPr>
      <t>Veuillez sélectionner</t>
    </r>
  </si>
  <si>
    <r>
      <rPr>
        <b/>
        <sz val="11"/>
        <rFont val="Calibri"/>
        <family val="2"/>
        <scheme val="minor"/>
      </rPr>
      <t>Veuillez sélectionner</t>
    </r>
  </si>
  <si>
    <r>
      <t>L’entité chargée de la gestion du parc fixe des objectifs ambitieux (au-delà des normes industrielles) en matière d’intensité carbone (maximum de kilogrammes d’équivalent dioxyde de carbone (kg CO</t>
    </r>
    <r>
      <rPr>
        <vertAlign val="subscript"/>
        <sz val="11"/>
        <color theme="1"/>
        <rFont val="Calibri"/>
        <family val="2"/>
        <scheme val="minor"/>
      </rPr>
      <t>2</t>
    </r>
    <r>
      <rPr>
        <sz val="11"/>
        <color theme="1"/>
        <rFont val="Calibri"/>
        <family val="2"/>
        <scheme val="minor"/>
      </rPr>
      <t>-eq) / kilowattheure (kWh) pour le parc et ses résidents) et</t>
    </r>
    <r>
      <rPr>
        <sz val="11"/>
        <color theme="1"/>
        <rFont val="Calibri"/>
        <family val="2"/>
        <scheme val="minor"/>
      </rPr>
      <t xml:space="preserve"> s’efforce d’atteindre ces objectifs.</t>
    </r>
  </si>
  <si>
    <r>
      <rPr>
        <b/>
        <sz val="11"/>
        <rFont val="Calibri"/>
        <family val="2"/>
        <scheme val="minor"/>
      </rPr>
      <t>Veuillez sélectionner</t>
    </r>
  </si>
  <si>
    <r>
      <rPr>
        <b/>
        <sz val="11"/>
        <rFont val="Calibri"/>
        <family val="2"/>
        <scheme val="minor"/>
      </rPr>
      <t>Veuillez sélectionner</t>
    </r>
  </si>
  <si>
    <t>Efficacité énergétique</t>
  </si>
  <si>
    <t>L’entité chargée de la gestion du parc fixe des objectifs ambitieux en matière d’intensité énergétique par unité de production (kWh/$ de chiffre d’affaires) pour le parc et ses résidents et s’efforce de les atteindre.</t>
  </si>
  <si>
    <r>
      <rPr>
        <b/>
        <sz val="11"/>
        <rFont val="Calibri"/>
        <family val="2"/>
        <scheme val="minor"/>
      </rPr>
      <t>Veuillez sélectionner</t>
    </r>
  </si>
  <si>
    <r>
      <rPr>
        <b/>
        <sz val="11"/>
        <rFont val="Calibri"/>
        <family val="2"/>
        <scheme val="minor"/>
      </rPr>
      <t>Veuillez sélectionner</t>
    </r>
  </si>
  <si>
    <t>Eau</t>
  </si>
  <si>
    <t>Consommation d’eau</t>
  </si>
  <si>
    <t>100 % de la demande totale en eau des entreprises du parc industriel n’a pas d’impact négatif significatif sur les sources d’eau locales ou les communautés locales.</t>
  </si>
  <si>
    <r>
      <rPr>
        <b/>
        <sz val="11"/>
        <rFont val="Calibri"/>
        <family val="2"/>
        <scheme val="minor"/>
      </rPr>
      <t>Veuillez sélectionner</t>
    </r>
  </si>
  <si>
    <r>
      <rPr>
        <b/>
        <sz val="11"/>
        <rFont val="Calibri"/>
        <family val="2"/>
        <scheme val="minor"/>
      </rPr>
      <t>Veuillez sélectionner</t>
    </r>
  </si>
  <si>
    <t>Traitement de l’eau</t>
  </si>
  <si>
    <t>Au moins 95 % des eaux usées industrielles générées par les parcs industriels et les entreprises résidentes sont traitées conformément aux normes environnementales appropriées.</t>
  </si>
  <si>
    <r>
      <rPr>
        <b/>
        <sz val="11"/>
        <rFont val="Calibri"/>
        <family val="2"/>
        <scheme val="minor"/>
      </rPr>
      <t>Veuillez sélectionner</t>
    </r>
  </si>
  <si>
    <r>
      <rPr>
        <b/>
        <sz val="11"/>
        <rFont val="Calibri"/>
        <family val="2"/>
        <scheme val="minor"/>
      </rPr>
      <t>Veuillez sélectionner</t>
    </r>
  </si>
  <si>
    <t>Efficacité, réutilisation et recyclage de l’eau</t>
  </si>
  <si>
    <t>Au moins 50 % du total des eaux usées industrielles des entreprises du parc sont réutilisées de manière responsable à l’intérieur ou à l’extérieur du parc industriel.</t>
  </si>
  <si>
    <r>
      <rPr>
        <b/>
        <sz val="11"/>
        <rFont val="Calibri"/>
        <family val="2"/>
        <scheme val="minor"/>
      </rPr>
      <t>Veuillez sélectionner</t>
    </r>
  </si>
  <si>
    <r>
      <rPr>
        <b/>
        <sz val="11"/>
        <rFont val="Calibri"/>
        <family val="2"/>
        <scheme val="minor"/>
      </rPr>
      <t>Veuillez sélectionner</t>
    </r>
  </si>
  <si>
    <t>Déchets et utilisation des matériaux</t>
  </si>
  <si>
    <t>Réutilisation et recyclage des déchets et des sous-produits</t>
  </si>
  <si>
    <t>Au moins 20 % des déchets solides produits par les entreprises sont réutilisés par d’autres entreprises, des communautés voisines ou des municipalités.</t>
  </si>
  <si>
    <r>
      <rPr>
        <b/>
        <sz val="11"/>
        <rFont val="Calibri"/>
        <family val="2"/>
        <scheme val="minor"/>
      </rPr>
      <t>Veuillez sélectionner</t>
    </r>
  </si>
  <si>
    <r>
      <rPr>
        <b/>
        <sz val="11"/>
        <rFont val="Calibri"/>
        <family val="2"/>
        <scheme val="minor"/>
      </rPr>
      <t>Veuillez sélectionner</t>
    </r>
  </si>
  <si>
    <t>Matières dangereuses et toxiques</t>
  </si>
  <si>
    <t>100 % des entreprises du parc manipulent, stockent, transportent et éliminent de manière appropriée les matériaux toxiques et dangereux.</t>
  </si>
  <si>
    <r>
      <rPr>
        <b/>
        <sz val="11"/>
        <rFont val="Calibri"/>
        <family val="2"/>
        <scheme val="minor"/>
      </rPr>
      <t>Veuillez sélectionner</t>
    </r>
  </si>
  <si>
    <r>
      <rPr>
        <b/>
        <sz val="11"/>
        <rFont val="Calibri"/>
        <family val="2"/>
        <scheme val="minor"/>
      </rPr>
      <t>Veuillez sélectionner</t>
    </r>
  </si>
  <si>
    <t>Élimination des déchets</t>
  </si>
  <si>
    <t>Moins de 50 % des déchets produits par les entreprises du parc industriel sont mis en décharge.</t>
  </si>
  <si>
    <r>
      <rPr>
        <b/>
        <sz val="11"/>
        <rFont val="Calibri"/>
        <family val="2"/>
        <scheme val="minor"/>
      </rPr>
      <t>Veuillez sélectionner</t>
    </r>
  </si>
  <si>
    <r>
      <rPr>
        <b/>
        <sz val="11"/>
        <rFont val="Calibri"/>
        <family val="2"/>
        <scheme val="minor"/>
      </rPr>
      <t>Veuillez sélectionner</t>
    </r>
  </si>
  <si>
    <t>Changement climatique et environnement naturel</t>
  </si>
  <si>
    <t>Flore et faune</t>
  </si>
  <si>
    <t>Au moins 5 % de l’espace ouvert du parc est utilisé pour la flore et la faune indigènes.</t>
  </si>
  <si>
    <r>
      <rPr>
        <b/>
        <sz val="11"/>
        <rFont val="Calibri"/>
        <family val="2"/>
        <scheme val="minor"/>
      </rPr>
      <t>Veuillez sélectionner</t>
    </r>
  </si>
  <si>
    <r>
      <rPr>
        <b/>
        <sz val="11"/>
        <rFont val="Calibri"/>
        <family val="2"/>
        <scheme val="minor"/>
      </rPr>
      <t>Veuillez sélectionner</t>
    </r>
  </si>
  <si>
    <t>Air, émissions de GES et prévention de la pollution</t>
  </si>
  <si>
    <t>Au moins 50 % des entreprises du parc ont mis en place des stratégies de prévention de la pollution et de réduction des émissions afin de réduire l’intensité et la masse des rejets de pollution/émissions au-delà des réglementations nationales.</t>
  </si>
  <si>
    <r>
      <rPr>
        <b/>
        <sz val="11"/>
        <rFont val="Calibri"/>
        <family val="2"/>
        <scheme val="minor"/>
      </rPr>
      <t>Veuillez sélectionner</t>
    </r>
  </si>
  <si>
    <r>
      <rPr>
        <b/>
        <sz val="11"/>
        <rFont val="Calibri"/>
        <family val="2"/>
        <scheme val="minor"/>
      </rPr>
      <t>Veuillez sélectionner</t>
    </r>
  </si>
  <si>
    <t xml:space="preserve">Au moins 30 % des plus grands pollueurs du parc industriel ont mis en place un cadre de gestion des risques. </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</si>
  <si>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</si>
  <si>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</si>
  <si>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SOCIAL</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</si>
  <si>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Systèmes de gestion sociale</t>
    </r>
  </si>
  <si>
    <t>L’équipe de direction</t>
  </si>
  <si>
    <t>Il existe un personnel spécialisé (dans le cadre de l’entité de gestion du parc) chargé de planifier et de gérer les normes de qualité sociale.</t>
  </si>
  <si>
    <r>
      <rPr>
        <b/>
        <sz val="11"/>
        <rFont val="Calibri"/>
        <family val="2"/>
        <scheme val="minor"/>
      </rPr>
      <t>Veuillez sélectionner</t>
    </r>
  </si>
  <si>
    <r>
      <rPr>
        <b/>
        <sz val="11"/>
        <rFont val="Calibri"/>
        <family val="2"/>
        <scheme val="minor"/>
      </rPr>
      <t>Veuillez sélectionner</t>
    </r>
  </si>
  <si>
    <r>
      <rPr>
        <sz val="11"/>
        <rFont val="Calibri"/>
        <family val="2"/>
        <scheme val="minor"/>
      </rPr>
      <t>Infrastructures sociales</t>
    </r>
  </si>
  <si>
    <t>Infrastructures sociales primaires</t>
  </si>
  <si>
    <t>Les infrastructures sociales primaires essentielles ont été prévues de manière adéquate dans le plan directeur du site et sont pleinement opérationnelles dans le parc.</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</si>
  <si>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</si>
  <si>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</si>
  <si>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SOCIAL</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</si>
  <si>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Systèmes de gestion sociale</t>
  </si>
  <si>
    <t>OH&amp;S système de gestion</t>
  </si>
  <si>
    <t>Au moins 75 % des entreprises du parc industriel employant plus de 250 personnes disposent d’un système de gestion performant de la santé et de la sécurité au travail.</t>
  </si>
  <si>
    <r>
      <rPr>
        <b/>
        <sz val="11"/>
        <rFont val="Calibri"/>
        <family val="2"/>
        <scheme val="minor"/>
      </rPr>
      <t>Veuillez sélectionner</t>
    </r>
  </si>
  <si>
    <r>
      <rPr>
        <b/>
        <sz val="11"/>
        <rFont val="Calibri"/>
        <family val="2"/>
        <scheme val="minor"/>
      </rPr>
      <t>Veuillez sélectionner</t>
    </r>
  </si>
  <si>
    <t>Gestion des griefs</t>
  </si>
  <si>
    <t xml:space="preserve">100 % des griefs reçus par l’entité de gestion du parc sont traités dans les 90 jours. </t>
  </si>
  <si>
    <r>
      <rPr>
        <b/>
        <sz val="11"/>
        <rFont val="Calibri"/>
        <family val="2"/>
        <scheme val="minor"/>
      </rPr>
      <t>Veuillez sélectionner</t>
    </r>
  </si>
  <si>
    <r>
      <rPr>
        <b/>
        <sz val="11"/>
        <rFont val="Calibri"/>
        <family val="2"/>
        <scheme val="minor"/>
      </rPr>
      <t>Veuillez sélectionner</t>
    </r>
  </si>
  <si>
    <t>Au moins 60 % des griefs reçus par l’entité chargée de la gestion du parc sont réglés.</t>
  </si>
  <si>
    <r>
      <rPr>
        <b/>
        <sz val="11"/>
        <rFont val="Calibri"/>
        <family val="2"/>
        <scheme val="minor"/>
      </rPr>
      <t>Veuillez sélectionner</t>
    </r>
  </si>
  <si>
    <r>
      <rPr>
        <b/>
        <sz val="11"/>
        <rFont val="Calibri"/>
        <family val="2"/>
        <scheme val="minor"/>
      </rPr>
      <t>Veuillez sélectionner</t>
    </r>
  </si>
  <si>
    <t>Au moins 75 % des entreprises du parc industriel employant plus de 250 personnes ont mis en place un système de code de conduite pour traiter les plaintes.</t>
  </si>
  <si>
    <r>
      <rPr>
        <b/>
        <sz val="11"/>
        <rFont val="Calibri"/>
        <family val="2"/>
        <scheme val="minor"/>
      </rPr>
      <t>Veuillez sélectionner</t>
    </r>
  </si>
  <si>
    <r>
      <rPr>
        <b/>
        <sz val="11"/>
        <rFont val="Calibri"/>
        <family val="2"/>
        <scheme val="minor"/>
      </rPr>
      <t>Veuillez sélectionner</t>
    </r>
  </si>
  <si>
    <t xml:space="preserve">Réponse au harcèlement </t>
  </si>
  <si>
    <t>Au moins 75 % des entreprises du parc industriel employant plus de 250 personnes disposent d’un système de prévention et de réponse au harcèlement.</t>
  </si>
  <si>
    <r>
      <rPr>
        <b/>
        <sz val="11"/>
        <rFont val="Calibri"/>
        <family val="2"/>
        <scheme val="minor"/>
      </rPr>
      <t>Veuillez sélectionner</t>
    </r>
  </si>
  <si>
    <r>
      <rPr>
        <b/>
        <sz val="11"/>
        <rFont val="Calibri"/>
        <family val="2"/>
        <scheme val="minor"/>
      </rPr>
      <t>Veuillez sélectionner</t>
    </r>
  </si>
  <si>
    <t>Infrastructures sociales</t>
  </si>
  <si>
    <t xml:space="preserve">Infrastructures sociales primaires </t>
  </si>
  <si>
    <t>Au moins 80 % des employés interrogés se déclarent satisfaits de l’infrastructure sociale.</t>
  </si>
  <si>
    <r>
      <rPr>
        <b/>
        <sz val="11"/>
        <rFont val="Calibri"/>
        <family val="2"/>
        <scheme val="minor"/>
      </rPr>
      <t>Veuillez sélectionner</t>
    </r>
  </si>
  <si>
    <r>
      <rPr>
        <b/>
        <sz val="11"/>
        <rFont val="Calibri"/>
        <family val="2"/>
        <scheme val="minor"/>
      </rPr>
      <t>Veuillez sélectionner</t>
    </r>
  </si>
  <si>
    <t>Sécurité du parc industriel</t>
  </si>
  <si>
    <t>100 % des problèmes de sécurité et de sûreté signalés sont traités de manière adéquate dans les 30 jours.</t>
  </si>
  <si>
    <r>
      <rPr>
        <b/>
        <sz val="11"/>
        <rFont val="Calibri"/>
        <family val="2"/>
        <scheme val="minor"/>
      </rPr>
      <t>Veuillez sélectionner</t>
    </r>
  </si>
  <si>
    <r>
      <rPr>
        <b/>
        <sz val="11"/>
        <rFont val="Calibri"/>
        <family val="2"/>
        <scheme val="minor"/>
      </rPr>
      <t>Veuillez sélectionner</t>
    </r>
  </si>
  <si>
    <t>Renforcement des capacités</t>
  </si>
  <si>
    <t>75 % des entreprises du parc industriel employant plus de 250 personnes disposent d’un programme de formation et de développement des compétences et des professions.</t>
  </si>
  <si>
    <r>
      <rPr>
        <b/>
        <sz val="11"/>
        <rFont val="Calibri"/>
        <family val="2"/>
        <scheme val="minor"/>
      </rPr>
      <t>Veuillez sélectionner</t>
    </r>
  </si>
  <si>
    <r>
      <rPr>
        <b/>
        <sz val="11"/>
        <rFont val="Calibri"/>
        <family val="2"/>
        <scheme val="minor"/>
      </rPr>
      <t>Veuillez sélectionner</t>
    </r>
  </si>
  <si>
    <t>Au moins 20 % de la main-d’œuvre féminine bénéficie des infrastructures/programmes de soutien disponibles pour le développement des compétences.</t>
  </si>
  <si>
    <r>
      <rPr>
        <b/>
        <sz val="11"/>
        <rFont val="Calibri"/>
        <family val="2"/>
        <scheme val="minor"/>
      </rPr>
      <t>Veuillez sélectionner</t>
    </r>
  </si>
  <si>
    <r>
      <rPr>
        <b/>
        <sz val="11"/>
        <rFont val="Calibri"/>
        <family val="2"/>
        <scheme val="minor"/>
      </rPr>
      <t>Veuillez sélectionner</t>
    </r>
  </si>
  <si>
    <t>Sensibilisation de la communauté locale</t>
  </si>
  <si>
    <t>Dialogue communautaire</t>
  </si>
  <si>
    <t>Au moins 80 % des membres de la communauté interrogés sont satisfaits du dialogue communautaire.</t>
  </si>
  <si>
    <r>
      <rPr>
        <b/>
        <sz val="11"/>
        <rFont val="Calibri"/>
        <family val="2"/>
        <scheme val="minor"/>
      </rPr>
      <t>Veuillez sélectionner</t>
    </r>
  </si>
  <si>
    <r>
      <rPr>
        <b/>
        <sz val="11"/>
        <rFont val="Calibri"/>
        <family val="2"/>
        <scheme val="minor"/>
      </rPr>
      <t>Veuillez sélectionner</t>
    </r>
  </si>
  <si>
    <t>Sensibilisation de la communauté</t>
  </si>
  <si>
    <t>Au moins deux activités de sensibilisation sont mises en œuvre chaque année par l’entité chargée de la gestion du parc.</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</si>
  <si>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</si>
  <si>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</si>
  <si>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ÉCONOMIQUE</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</si>
  <si>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Création d’emplois</t>
    </r>
  </si>
  <si>
    <t>Type d’emploi</t>
  </si>
  <si>
    <t>L’entité chargée de la gestion du parc a prévu de créer un nombre et des types d’emplois spécifiques (y compris en matière de diversité et d’inclusion), conformément aux objectifs du gouvernement.</t>
  </si>
  <si>
    <r>
      <rPr>
        <b/>
        <sz val="11"/>
        <rFont val="Calibri"/>
        <family val="2"/>
        <scheme val="minor"/>
      </rPr>
      <t>Veuillez sélectionner</t>
    </r>
  </si>
  <si>
    <r>
      <rPr>
        <b/>
        <sz val="11"/>
        <rFont val="Calibri"/>
        <family val="2"/>
        <scheme val="minor"/>
      </rPr>
      <t>Veuillez sélectionner</t>
    </r>
  </si>
  <si>
    <r>
      <rPr>
        <sz val="11"/>
        <rFont val="Calibri"/>
        <family val="2"/>
        <scheme val="minor"/>
      </rPr>
      <t>Entreprises locales &amp; promotion des PME</t>
    </r>
  </si>
  <si>
    <t>Développement des PME</t>
  </si>
  <si>
    <t>L’entité chargée de la gestion du parc autorise et encourage l’établissement de PME qui fournissent des services et apportent une valeur ajoutée aux résidents du parc.</t>
  </si>
  <si>
    <r>
      <rPr>
        <b/>
        <sz val="11"/>
        <rFont val="Calibri"/>
        <family val="2"/>
        <scheme val="minor"/>
      </rPr>
      <t>Veuillez sélectionner</t>
    </r>
  </si>
  <si>
    <r>
      <rPr>
        <b/>
        <sz val="11"/>
        <rFont val="Calibri"/>
        <family val="2"/>
        <scheme val="minor"/>
      </rPr>
      <t>Veuillez sélectionner</t>
    </r>
  </si>
  <si>
    <r>
      <rPr>
        <sz val="11"/>
        <rFont val="Calibri"/>
        <family val="2"/>
        <scheme val="minor"/>
      </rPr>
      <t>Création de valeur économique</t>
    </r>
  </si>
  <si>
    <t>Demande du marché pour les services et l’infrastructure du PEI</t>
  </si>
  <si>
    <t>Une étude de la demande du marché et de la faisabilité d’infrastructures et de services « verts » spécifiques a été entreprise pour justifier la planification et la mise en œuvre dans le parc industriel.</t>
  </si>
  <si>
    <r>
      <rPr>
        <b/>
        <sz val="11"/>
        <rFont val="Calibri"/>
        <family val="2"/>
        <scheme val="minor"/>
      </rPr>
      <t>Veuillez sélectionner</t>
    </r>
  </si>
  <si>
    <r>
      <rPr>
        <b/>
        <sz val="11"/>
        <rFont val="Calibri"/>
        <family val="2"/>
        <scheme val="minor"/>
      </rPr>
      <t>Veuillez sélectionner</t>
    </r>
  </si>
  <si>
    <t>Le PEI répond aux intérêts économiques du gouvernement</t>
  </si>
  <si>
    <t>Suivi par l’entité de gestion du parc, le parc industriel remplit les objectifs gouvernementaux pertinents, y compris les investissements directs nationaux et étrangers et les recettes fiscales.</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</si>
  <si>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</si>
  <si>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</si>
  <si>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ÉCONOMIQUE</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</si>
  <si>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Création d’emplois</t>
  </si>
  <si>
    <t>Création d’emplois locaux</t>
  </si>
  <si>
    <t>Au moins 60 % de l’ensemble des travailleurs employés dans le parc industriel habitent à proximité de leur lieu de travail.</t>
  </si>
  <si>
    <r>
      <rPr>
        <b/>
        <sz val="11"/>
        <rFont val="Calibri"/>
        <family val="2"/>
        <scheme val="minor"/>
      </rPr>
      <t>Veuillez sélectionner</t>
    </r>
  </si>
  <si>
    <r>
      <rPr>
        <b/>
        <sz val="11"/>
        <rFont val="Calibri"/>
        <family val="2"/>
        <scheme val="minor"/>
      </rPr>
      <t>Veuillez sélectionner</t>
    </r>
  </si>
  <si>
    <t>Type d’emploi</t>
  </si>
  <si>
    <t>Au moins 25 % du total des travailleurs des entreprises du parc industriel sont employés par le biais d’emplois directs et de contrats à durée indéterminée.</t>
  </si>
  <si>
    <r>
      <rPr>
        <b/>
        <sz val="11"/>
        <rFont val="Calibri"/>
        <family val="2"/>
        <scheme val="minor"/>
      </rPr>
      <t>Veuillez sélectionner</t>
    </r>
  </si>
  <si>
    <r>
      <rPr>
        <b/>
        <sz val="11"/>
        <rFont val="Calibri"/>
        <family val="2"/>
        <scheme val="minor"/>
      </rPr>
      <t>Veuillez sélectionner</t>
    </r>
  </si>
  <si>
    <t>Promotion des entreprises locales et des PME</t>
  </si>
  <si>
    <t>Valeur ajoutée locale</t>
  </si>
  <si>
    <r>
      <rPr>
        <sz val="11"/>
        <rFont val="Calibri"/>
        <family val="2"/>
        <scheme val="minor"/>
      </rPr>
      <t>Au moins 25 % des entreprises résidentes font appel à des fournisseurs ou prestataires de services locaux pour au moins 80 % de la valeur totale de leurs achats.</t>
    </r>
  </si>
  <si>
    <r>
      <rPr>
        <b/>
        <sz val="11"/>
        <rFont val="Calibri"/>
        <family val="2"/>
        <scheme val="minor"/>
      </rPr>
      <t>Veuillez sélectionner</t>
    </r>
  </si>
  <si>
    <r>
      <rPr>
        <b/>
        <sz val="11"/>
        <rFont val="Calibri"/>
        <family val="2"/>
        <scheme val="minor"/>
      </rPr>
      <t>Veuillez sélectionner</t>
    </r>
  </si>
  <si>
    <t>Au moins 90 % de la valeur totale des achats de l’entité chargée de la gestion du parc sont effectués par des entreprises ou des prestataires de services locaux.</t>
  </si>
  <si>
    <r>
      <rPr>
        <b/>
        <sz val="11"/>
        <rFont val="Calibri"/>
        <family val="2"/>
        <scheme val="minor"/>
      </rPr>
      <t>Veuillez sélectionner</t>
    </r>
  </si>
  <si>
    <r>
      <rPr>
        <b/>
        <sz val="11"/>
        <rFont val="Calibri"/>
        <family val="2"/>
        <scheme val="minor"/>
      </rPr>
      <t>Veuillez sélectionner</t>
    </r>
  </si>
  <si>
    <t>Création de valeur économique</t>
  </si>
  <si>
    <t xml:space="preserve">Un parc prêt à accueillir des entreprises </t>
  </si>
  <si>
    <t>En moyenne, le taux d’occupation des espaces disponibles pour les entreprises résidentes était de &gt;50 % au cours des 5 dernières années.</t>
  </si>
  <si>
    <r>
      <rPr>
        <b/>
        <sz val="11"/>
        <rFont val="Calibri"/>
        <family val="2"/>
        <scheme val="minor"/>
      </rPr>
      <t>Veuillez sélectionner</t>
    </r>
  </si>
  <si>
    <r>
      <rPr>
        <b/>
        <sz val="11"/>
        <rFont val="Calibri"/>
        <family val="2"/>
        <scheme val="minor"/>
      </rPr>
      <t>Veuillez sélectionner</t>
    </r>
  </si>
  <si>
    <r>
      <rPr>
        <b/>
        <sz val="10"/>
        <color rgb="FFFFFFFF"/>
        <rFont val="Calibri"/>
        <family val="2"/>
        <scheme val="minor"/>
      </rPr>
      <t>Outil de sélection de PEI de l’ONUDI (V2)</t>
    </r>
  </si>
  <si>
    <r>
      <rPr>
        <sz val="11"/>
        <color theme="0"/>
        <rFont val="Calibri"/>
        <family val="2"/>
        <scheme val="minor"/>
      </rPr>
      <t>Nom du parc industriel :</t>
    </r>
  </si>
  <si>
    <r>
      <rPr>
        <sz val="11"/>
        <color theme="0"/>
        <rFont val="Calibri"/>
        <family val="2"/>
        <scheme val="minor"/>
      </rPr>
      <t>Date d’examen :</t>
    </r>
  </si>
  <si>
    <r>
      <rPr>
        <sz val="10"/>
        <rFont val="Calibri"/>
        <family val="2"/>
        <scheme val="minor"/>
      </rPr>
      <t>Insérer la date</t>
    </r>
  </si>
  <si>
    <r>
      <rPr>
        <sz val="11"/>
        <color theme="0"/>
        <rFont val="Calibri"/>
        <family val="2"/>
        <scheme val="minor"/>
      </rPr>
      <t>Nom des évaluateurs</t>
    </r>
  </si>
  <si>
    <r>
      <rPr>
        <sz val="10"/>
        <rFont val="Calibri"/>
        <family val="2"/>
        <scheme val="minor"/>
      </rPr>
      <t>Insérer les noms/organisations</t>
    </r>
  </si>
  <si>
    <t>Les critères de référence internationaux inclus dans cette feuille de travail sont basés sur : ONUDI, Banque mondiale, GIZ (2017). Un cadre international pour les parcs éco-industriels. Version décembre 2017.</t>
  </si>
  <si>
    <r>
      <rPr>
        <b/>
        <sz val="13"/>
        <color theme="0"/>
        <rFont val="Calibri"/>
        <family val="2"/>
        <scheme val="minor"/>
      </rPr>
      <t xml:space="preserve">CADRE INTERNATIONAL DE PEI </t>
    </r>
    <r>
      <rPr>
        <sz val="13"/>
        <color theme="0"/>
        <rFont val="Calibri"/>
        <family val="2"/>
        <scheme val="minor"/>
      </rPr>
      <t xml:space="preserve">(ONUDI, BANQUE MONDIALE, GIZ, 2017) </t>
    </r>
  </si>
  <si>
    <r>
      <rPr>
        <b/>
        <sz val="13"/>
        <color theme="0"/>
        <rFont val="Calibri"/>
        <family val="2"/>
        <scheme val="minor"/>
      </rPr>
      <t>EXAMEN DU PARC INDUSTRIEL PAR LE PEI</t>
    </r>
  </si>
  <si>
    <r>
      <rPr>
        <b/>
        <sz val="11"/>
        <color theme="1"/>
        <rFont val="Calibri"/>
        <family val="2"/>
        <scheme val="minor"/>
      </rPr>
      <t>Sujet</t>
    </r>
  </si>
  <si>
    <r>
      <rPr>
        <b/>
        <sz val="11"/>
        <color theme="1"/>
        <rFont val="Calibri"/>
        <family val="2"/>
        <scheme val="minor"/>
      </rPr>
      <t>Sous-sujet</t>
    </r>
  </si>
  <si>
    <r>
      <rPr>
        <b/>
        <sz val="11"/>
        <color theme="1"/>
        <rFont val="Calibri"/>
        <family val="2"/>
        <scheme val="minor"/>
      </rPr>
      <t xml:space="preserve">Conditions préalables et indicateurs de performance du PEI </t>
    </r>
    <r>
      <rPr>
        <sz val="11"/>
        <color theme="1"/>
        <rFont val="Calibri"/>
        <family val="2"/>
        <scheme val="minor"/>
      </rPr>
      <t xml:space="preserve">
</t>
    </r>
    <r>
      <rPr>
        <b/>
        <sz val="11"/>
        <color theme="1"/>
        <rFont val="Calibri"/>
        <family val="2"/>
        <scheme val="minor"/>
      </rPr>
      <t>(y compris les valeurs cibles)</t>
    </r>
    <r>
      <rPr>
        <sz val="11"/>
        <color theme="1"/>
        <rFont val="Calibri"/>
        <family val="2"/>
        <scheme val="minor"/>
      </rPr>
      <t xml:space="preserve">
Pour plus de détails, veuillez consulter la publication du cadre international des PEI</t>
    </r>
  </si>
  <si>
    <r>
      <rPr>
        <b/>
        <sz val="11"/>
        <rFont val="Calibri"/>
        <family val="2"/>
        <scheme val="minor"/>
      </rPr>
      <t xml:space="preserve">Le parc répond aux critères des PEI </t>
    </r>
    <r>
      <rPr>
        <sz val="11"/>
        <rFont val="Calibri"/>
        <family val="2"/>
        <scheme val="minor"/>
      </rPr>
      <t xml:space="preserve">
</t>
    </r>
    <r>
      <rPr>
        <b/>
        <u/>
        <sz val="12"/>
        <rFont val="Calibri"/>
        <family val="2"/>
        <scheme val="minor"/>
      </rPr>
      <t>AUJOURD’HUI</t>
    </r>
    <r>
      <rPr>
        <sz val="12"/>
        <rFont val="Calibri"/>
        <family val="2"/>
        <scheme val="minor"/>
      </rPr>
      <t> </t>
    </r>
    <r>
      <rPr>
        <b/>
        <u/>
        <sz val="12"/>
        <rFont val="Calibri"/>
        <family val="2"/>
        <scheme val="minor"/>
      </rPr>
      <t>?</t>
    </r>
  </si>
  <si>
    <r>
      <rPr>
        <b/>
        <sz val="11"/>
        <rFont val="Calibri"/>
        <family val="2"/>
        <scheme val="minor"/>
      </rPr>
      <t>Quelle est la performance visée</t>
    </r>
    <r>
      <rPr>
        <sz val="11"/>
        <rFont val="Calibri"/>
        <family val="2"/>
        <scheme val="minor"/>
      </rPr>
      <t> </t>
    </r>
    <r>
      <rPr>
        <b/>
        <sz val="11"/>
        <rFont val="Calibri"/>
        <family val="2"/>
        <scheme val="minor"/>
      </rPr>
      <t>?</t>
    </r>
    <r>
      <rPr>
        <sz val="11"/>
        <rFont val="Calibri"/>
        <family val="2"/>
        <scheme val="minor"/>
      </rPr>
      <t xml:space="preserve">
</t>
    </r>
    <r>
      <rPr>
        <b/>
        <u/>
        <sz val="11"/>
        <rFont val="Calibri"/>
        <family val="2"/>
        <scheme val="minor"/>
      </rPr>
      <t>DANS 2 OU 3 ANS</t>
    </r>
    <r>
      <rPr>
        <sz val="11"/>
        <rFont val="Calibri"/>
        <family val="2"/>
        <scheme val="minor"/>
      </rPr>
      <t> </t>
    </r>
    <r>
      <rPr>
        <b/>
        <u/>
        <sz val="11"/>
        <rFont val="Calibri"/>
        <family val="2"/>
        <scheme val="minor"/>
      </rPr>
      <t>?</t>
    </r>
  </si>
  <si>
    <r>
      <rPr>
        <b/>
        <sz val="11"/>
        <rFont val="Calibri"/>
        <family val="2"/>
        <scheme val="minor"/>
      </rPr>
      <t xml:space="preserve">Notes/preuves sur les performances actuelles et le potentiel d’amélioration. </t>
    </r>
    <r>
      <rPr>
        <sz val="11"/>
        <rFont val="Calibri"/>
        <family val="2"/>
        <scheme val="minor"/>
      </rPr>
      <t xml:space="preserve">
Veuillez quantifier dans la mesure du possible</t>
    </r>
  </si>
  <si>
    <r>
      <rPr>
        <b/>
        <sz val="14"/>
        <color theme="0"/>
        <rFont val="Calibri"/>
        <family val="2"/>
        <scheme val="minor"/>
      </rPr>
      <t>LA GESTION DU PARC</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</si>
  <si>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Services de gestion des parcs</t>
    </r>
  </si>
  <si>
    <t>Entité chargée de la gestion du parc</t>
  </si>
  <si>
    <t>Il existe une entité distincte chargée de la gestion du parc (ou une autre agence, le cas échéant) qui s’occupe de la planification, de l’exploitation, de la gestion et de la surveillance du parc.</t>
  </si>
  <si>
    <r>
      <rPr>
        <b/>
        <sz val="11"/>
        <rFont val="Calibri"/>
        <family val="2"/>
        <scheme val="minor"/>
      </rPr>
      <t>Veuillez sélectionner</t>
    </r>
  </si>
  <si>
    <r>
      <rPr>
        <b/>
        <sz val="11"/>
        <rFont val="Calibri"/>
        <family val="2"/>
        <scheme val="minor"/>
      </rPr>
      <t>Veuillez sélectionner</t>
    </r>
  </si>
  <si>
    <t>Propriété du parc et infrastructure commune</t>
  </si>
  <si>
    <t>Entité de gestion du parc chargée de gérer et d’entretenir la propriété du parc industriel, l’infrastructure commune et les services prévus dans le contrat de location et le plan directeur du parc.</t>
  </si>
  <si>
    <r>
      <rPr>
        <b/>
        <sz val="11"/>
        <rFont val="Calibri"/>
        <family val="2"/>
        <scheme val="minor"/>
      </rPr>
      <t>Veuillez sélectionner</t>
    </r>
  </si>
  <si>
    <r>
      <rPr>
        <b/>
        <sz val="11"/>
        <rFont val="Calibri"/>
        <family val="2"/>
        <scheme val="minor"/>
      </rPr>
      <t>Veuillez sélectionner</t>
    </r>
  </si>
  <si>
    <t>Suivi et gestion des risques</t>
  </si>
  <si>
    <t xml:space="preserve">Suivi des performances et des risques </t>
  </si>
  <si>
    <t>L’entité chargée de la gestion du parc a mis en place un système de suivi :
• des progrès en matière de performances environnementales, sociales et économiques au niveau des parcs. 
• des facteurs de risque critiques et réponses correspondantes</t>
  </si>
  <si>
    <r>
      <rPr>
        <b/>
        <sz val="11"/>
        <rFont val="Calibri"/>
        <family val="2"/>
        <scheme val="minor"/>
      </rPr>
      <t>Veuillez sélectionner</t>
    </r>
  </si>
  <si>
    <r>
      <rPr>
        <b/>
        <sz val="11"/>
        <rFont val="Calibri"/>
        <family val="2"/>
        <scheme val="minor"/>
      </rPr>
      <t>Veuillez sélectionner</t>
    </r>
  </si>
  <si>
    <t>Le cas échéant, la direction du parc a mis en place un plan pour réagir aux éventuels effets négatifs des risques liés au changement climatique (vagues de chaleur et sécheresses, tempêtes et inondations).</t>
  </si>
  <si>
    <r>
      <rPr>
        <b/>
        <sz val="11"/>
        <rFont val="Calibri"/>
        <family val="2"/>
        <scheme val="minor"/>
      </rPr>
      <t>Veuillez sélectionner</t>
    </r>
  </si>
  <si>
    <r>
      <rPr>
        <b/>
        <sz val="11"/>
        <rFont val="Calibri"/>
        <family val="2"/>
        <scheme val="minor"/>
      </rPr>
      <t>Veuillez sélectionner</t>
    </r>
  </si>
  <si>
    <t xml:space="preserve">Informations sur les règlements et normes applicables </t>
  </si>
  <si>
    <t>L’entité chargée de la gestion du parc dispose d’un système opérationnel pour se conformer aux réglementations locales/nationales et aux normes internationales applicables au parc industriel.</t>
  </si>
  <si>
    <r>
      <rPr>
        <b/>
        <sz val="11"/>
        <rFont val="Calibri"/>
        <family val="2"/>
        <scheme val="minor"/>
      </rPr>
      <t>Veuillez sélectionner</t>
    </r>
  </si>
  <si>
    <r>
      <rPr>
        <b/>
        <sz val="11"/>
        <rFont val="Calibri"/>
        <family val="2"/>
        <scheme val="minor"/>
      </rPr>
      <t>Veuillez sélectionner</t>
    </r>
  </si>
  <si>
    <t>Planification et zonage</t>
  </si>
  <si>
    <t>Plan directeur</t>
  </si>
  <si>
    <t>Un plan directeur (ou un document de planification équivalent) a été élaboré pour tout parc industriel nouveau ou existant et est revu périodiquement (et mis à jour si nécessaire).</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</si>
  <si>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</si>
  <si>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</si>
  <si>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LA GESTION DU PARC</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</si>
  <si>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Services de gestion des parcs</t>
  </si>
  <si>
    <t>Renforcement de la gestion des parcs</t>
  </si>
  <si>
    <t>100 % des entreprises du parc industriel ont signé un contrat de résidence/une charte du parc/un code de conduite</t>
  </si>
  <si>
    <r>
      <rPr>
        <b/>
        <sz val="11"/>
        <rFont val="Calibri"/>
        <family val="2"/>
        <scheme val="minor"/>
      </rPr>
      <t>Veuillez sélectionner</t>
    </r>
  </si>
  <si>
    <r>
      <rPr>
        <b/>
        <sz val="11"/>
        <rFont val="Calibri"/>
        <family val="2"/>
        <scheme val="minor"/>
      </rPr>
      <t>Veuillez sélectionner</t>
    </r>
  </si>
  <si>
    <t>Propriété de l’entité de gestion du parc et infrastructure commune</t>
  </si>
  <si>
    <t>Au moins 75 % des entreprises résidentes se déclarent satisfaites de la fourniture de services et d’infrastructures communes par l’entité chargée de la gestion du parc (ou l’agence alternative, le cas échéant).</t>
  </si>
  <si>
    <r>
      <rPr>
        <b/>
        <sz val="11"/>
        <rFont val="Calibri"/>
        <family val="2"/>
        <scheme val="minor"/>
      </rPr>
      <t>Veuillez sélectionner</t>
    </r>
  </si>
  <si>
    <r>
      <rPr>
        <b/>
        <sz val="11"/>
        <rFont val="Calibri"/>
        <family val="2"/>
        <scheme val="minor"/>
      </rPr>
      <t>Veuillez sélectionner</t>
    </r>
  </si>
  <si>
    <t>Suivi et gestion des risques</t>
  </si>
  <si>
    <t>Performances du PEI et gestion des risques critiques</t>
  </si>
  <si>
    <t>Au moins tous les 6 mois, l’entité chargée de la gestion du parc contrôle et prépare des rapports consolidés concernant la réalisation des valeurs cibles définies dans le présent cadre</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</si>
  <si>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</si>
  <si>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</si>
  <si>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ENVIRONNEMENT</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</si>
  <si>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Gestion et suivi</t>
    </r>
  </si>
  <si>
    <t>Systèmes de gestion de l’environnement et de l’énergie</t>
  </si>
  <si>
    <t>L’entité chargée de la gestion du parc applique un système de gestion de l’environnement et de l’énergie conforme aux normes internationales certifiées</t>
  </si>
  <si>
    <r>
      <rPr>
        <b/>
        <sz val="11"/>
        <rFont val="Calibri"/>
        <family val="2"/>
        <scheme val="minor"/>
      </rPr>
      <t>Veuillez sélectionner</t>
    </r>
  </si>
  <si>
    <r>
      <rPr>
        <b/>
        <sz val="11"/>
        <rFont val="Calibri"/>
        <family val="2"/>
        <scheme val="minor"/>
      </rPr>
      <t>Veuillez sélectionner</t>
    </r>
  </si>
  <si>
    <r>
      <rPr>
        <sz val="11"/>
        <rFont val="Calibri"/>
        <family val="2"/>
        <scheme val="minor"/>
      </rPr>
      <t>Énergie</t>
    </r>
  </si>
  <si>
    <t>Efficacité énergétique</t>
  </si>
  <si>
    <t>Des programmes et des documents de soutien sont en place pour améliorer l’efficacité énergétique des entreprises résidentes</t>
  </si>
  <si>
    <r>
      <rPr>
        <b/>
        <sz val="11"/>
        <rFont val="Calibri"/>
        <family val="2"/>
        <scheme val="minor"/>
      </rPr>
      <t>Veuillez sélectionner</t>
    </r>
  </si>
  <si>
    <r>
      <rPr>
        <b/>
        <sz val="11"/>
        <rFont val="Calibri"/>
        <family val="2"/>
        <scheme val="minor"/>
      </rPr>
      <t>Veuillez sélectionner</t>
    </r>
  </si>
  <si>
    <t>Échange d’énergie thermique perdue</t>
  </si>
  <si>
    <t>Une stratégie de récupération de la chaleur industrielle est en place pour étudier les possibilités de récupération de la chaleur et de l’énergie pour les principales entreprises consommatrices d’énergie du parc.</t>
  </si>
  <si>
    <r>
      <rPr>
        <b/>
        <sz val="11"/>
        <rFont val="Calibri"/>
        <family val="2"/>
        <scheme val="minor"/>
      </rPr>
      <t>Veuillez sélectionner</t>
    </r>
  </si>
  <si>
    <r>
      <rPr>
        <b/>
        <sz val="11"/>
        <rFont val="Calibri"/>
        <family val="2"/>
        <scheme val="minor"/>
      </rPr>
      <t>Veuillez sélectionner</t>
    </r>
  </si>
  <si>
    <r>
      <rPr>
        <sz val="11"/>
        <rFont val="Calibri"/>
        <family val="2"/>
        <scheme val="minor"/>
      </rPr>
      <t>Eau</t>
    </r>
  </si>
  <si>
    <t>Efficacité, réutilisation et recyclage de l’eau</t>
  </si>
  <si>
    <t xml:space="preserve">L’entité chargée de la gestion du parc dispose de plans démontrables et (de préférence) de preuves documentées préalables pour augmenter la réutilisation de l’eau à court et à moyen terme. </t>
  </si>
  <si>
    <r>
      <rPr>
        <b/>
        <sz val="11"/>
        <rFont val="Calibri"/>
        <family val="2"/>
        <scheme val="minor"/>
      </rPr>
      <t>Veuillez sélectionner</t>
    </r>
  </si>
  <si>
    <r>
      <rPr>
        <b/>
        <sz val="11"/>
        <rFont val="Calibri"/>
        <family val="2"/>
        <scheme val="minor"/>
      </rPr>
      <t>Veuillez sélectionner</t>
    </r>
  </si>
  <si>
    <r>
      <rPr>
        <sz val="11"/>
        <rFont val="Calibri"/>
        <family val="2"/>
        <scheme val="minor"/>
      </rPr>
      <t>Changement climatique et environnement naturel</t>
    </r>
  </si>
  <si>
    <t>Air, émissions de GES et prévention de la pollution</t>
  </si>
  <si>
    <t>Un programme est mis en place pour contrôler, atténuer et/ou minimiser les émissions de gaz à effet de serre. Il existe des preuves évidentes des mesures prises pour introduire des activités d’atténuation.</t>
  </si>
  <si>
    <r>
      <rPr>
        <b/>
        <sz val="11"/>
        <rFont val="Calibri"/>
        <family val="2"/>
        <scheme val="minor"/>
      </rPr>
      <t>Veuillez sélectionner</t>
    </r>
  </si>
  <si>
    <r>
      <rPr>
        <b/>
        <sz val="11"/>
        <rFont val="Calibri"/>
        <family val="2"/>
        <scheme val="minor"/>
      </rPr>
      <t>Veuillez sélectionner</t>
    </r>
  </si>
  <si>
    <t>Évaluation environnementale et services écosystémiques</t>
  </si>
  <si>
    <t>L’entité chargée de la gestion du parc a mis en place un plan d’évaluation des impacts environnementaux opérationnels et vise à limiter l’impact sur les services écosystémiques locaux prioritaires.</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</si>
  <si>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</si>
  <si>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</si>
  <si>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ENVIRONNEMENT</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</si>
  <si>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Gestion et suivi</t>
  </si>
  <si>
    <t>Systèmes de gestion de l’environnement et de l’énergie</t>
  </si>
  <si>
    <t xml:space="preserve">Au moins 40 % des entreprises résidentes employant plus de 250 personnes disposent d’un système de gestion de l’environnement et de l’énergie conforme aux normes internationales certifiées. </t>
  </si>
  <si>
    <r>
      <rPr>
        <b/>
        <sz val="11"/>
        <rFont val="Calibri"/>
        <family val="2"/>
        <scheme val="minor"/>
      </rPr>
      <t>Veuillez sélectionner</t>
    </r>
  </si>
  <si>
    <r>
      <rPr>
        <b/>
        <sz val="11"/>
        <rFont val="Calibri"/>
        <family val="2"/>
        <scheme val="minor"/>
      </rPr>
      <t>Veuillez sélectionner</t>
    </r>
  </si>
  <si>
    <t>Énergie</t>
  </si>
  <si>
    <t>Consommation d’énergie</t>
  </si>
  <si>
    <t>Au moins 90 % de la consommation d’énergie combinée des installations du parc et de l’entreprise sont équipés de systèmes de mesure et de contrôle.</t>
  </si>
  <si>
    <r>
      <rPr>
        <b/>
        <sz val="11"/>
        <rFont val="Calibri"/>
        <family val="2"/>
        <scheme val="minor"/>
      </rPr>
      <t>Veuillez sélectionner</t>
    </r>
  </si>
  <si>
    <r>
      <rPr>
        <b/>
        <sz val="11"/>
        <rFont val="Calibri"/>
        <family val="2"/>
        <scheme val="minor"/>
      </rPr>
      <t>Veuillez sélectionner</t>
    </r>
  </si>
  <si>
    <t>Énergies renouvelables et propres</t>
  </si>
  <si>
    <t>L’utilisation totale d’énergie renouvelable dans le parc industriel est égale ou supérieure à la moyenne nationale annuelle du bouquet énergétique.</t>
  </si>
  <si>
    <r>
      <rPr>
        <b/>
        <sz val="11"/>
        <rFont val="Calibri"/>
        <family val="2"/>
        <scheme val="minor"/>
      </rPr>
      <t>Veuillez sélectionner</t>
    </r>
  </si>
  <si>
    <r>
      <rPr>
        <b/>
        <sz val="11"/>
        <rFont val="Calibri"/>
        <family val="2"/>
        <scheme val="minor"/>
      </rPr>
      <t>Veuillez sélectionner</t>
    </r>
  </si>
  <si>
    <r>
      <t>L’entité chargée de la gestion du parc fixe des objectifs ambitieux (au-delà des normes industrielles) en matière d’intensité carbone (maximum de kilogrammes d’équivalent dioxyde de carbone (kg CO</t>
    </r>
    <r>
      <rPr>
        <vertAlign val="subscript"/>
        <sz val="11"/>
        <color theme="1"/>
        <rFont val="Calibri"/>
        <family val="2"/>
        <scheme val="minor"/>
      </rPr>
      <t>2</t>
    </r>
    <r>
      <rPr>
        <sz val="11"/>
        <color theme="1"/>
        <rFont val="Calibri"/>
        <family val="2"/>
        <scheme val="minor"/>
      </rPr>
      <t>-eq) / kilowattheure (kWh) pour le parc et ses résidents) et</t>
    </r>
    <r>
      <rPr>
        <sz val="11"/>
        <color theme="1"/>
        <rFont val="Calibri"/>
        <family val="2"/>
        <scheme val="minor"/>
      </rPr>
      <t xml:space="preserve"> s’efforce d’atteindre ces objectifs.</t>
    </r>
  </si>
  <si>
    <r>
      <rPr>
        <b/>
        <sz val="11"/>
        <rFont val="Calibri"/>
        <family val="2"/>
        <scheme val="minor"/>
      </rPr>
      <t>Veuillez sélectionner</t>
    </r>
  </si>
  <si>
    <r>
      <rPr>
        <b/>
        <sz val="11"/>
        <rFont val="Calibri"/>
        <family val="2"/>
        <scheme val="minor"/>
      </rPr>
      <t>Veuillez sélectionner</t>
    </r>
  </si>
  <si>
    <t>Efficacité énergétique</t>
  </si>
  <si>
    <t>L’entité chargée de la gestion du parc fixe des objectifs ambitieux en matière d’intensité énergétique par unité de production (kWh/$ de chiffre d’affaires) pour le parc et ses résidents et s’efforce de les atteindre.</t>
  </si>
  <si>
    <r>
      <rPr>
        <b/>
        <sz val="11"/>
        <rFont val="Calibri"/>
        <family val="2"/>
        <scheme val="minor"/>
      </rPr>
      <t>Veuillez sélectionner</t>
    </r>
  </si>
  <si>
    <r>
      <rPr>
        <b/>
        <sz val="11"/>
        <rFont val="Calibri"/>
        <family val="2"/>
        <scheme val="minor"/>
      </rPr>
      <t>Veuillez sélectionner</t>
    </r>
  </si>
  <si>
    <t>Eau</t>
  </si>
  <si>
    <t>Consommation d’eau</t>
  </si>
  <si>
    <t>100 % de la demande totale en eau des entreprises du parc industriel n’a pas d’impact négatif significatif sur les sources d’eau locales ou les communautés locales.</t>
  </si>
  <si>
    <r>
      <rPr>
        <b/>
        <sz val="11"/>
        <rFont val="Calibri"/>
        <family val="2"/>
        <scheme val="minor"/>
      </rPr>
      <t>Veuillez sélectionner</t>
    </r>
  </si>
  <si>
    <r>
      <rPr>
        <b/>
        <sz val="11"/>
        <rFont val="Calibri"/>
        <family val="2"/>
        <scheme val="minor"/>
      </rPr>
      <t>Veuillez sélectionner</t>
    </r>
  </si>
  <si>
    <t>Traitement de l’eau</t>
  </si>
  <si>
    <t>Au moins 95 % des eaux usées industrielles générées par les parcs industriels et les entreprises résidentes sont traitées conformément aux normes environnementales appropriées.</t>
  </si>
  <si>
    <r>
      <rPr>
        <b/>
        <sz val="11"/>
        <rFont val="Calibri"/>
        <family val="2"/>
        <scheme val="minor"/>
      </rPr>
      <t>Veuillez sélectionner</t>
    </r>
  </si>
  <si>
    <r>
      <rPr>
        <b/>
        <sz val="11"/>
        <rFont val="Calibri"/>
        <family val="2"/>
        <scheme val="minor"/>
      </rPr>
      <t>Veuillez sélectionner</t>
    </r>
  </si>
  <si>
    <t>Efficacité, réutilisation et recyclage de l’eau</t>
  </si>
  <si>
    <t>Au moins 50 % du total des eaux usées industrielles des entreprises du parc sont réutilisées de manière responsable à l’intérieur ou à l’extérieur du parc industriel.</t>
  </si>
  <si>
    <r>
      <rPr>
        <b/>
        <sz val="11"/>
        <rFont val="Calibri"/>
        <family val="2"/>
        <scheme val="minor"/>
      </rPr>
      <t>Veuillez sélectionner</t>
    </r>
  </si>
  <si>
    <r>
      <rPr>
        <b/>
        <sz val="11"/>
        <rFont val="Calibri"/>
        <family val="2"/>
        <scheme val="minor"/>
      </rPr>
      <t>Veuillez sélectionner</t>
    </r>
  </si>
  <si>
    <t>Déchets et utilisation des matériaux</t>
  </si>
  <si>
    <t>Réutilisation et recyclage des déchets et des sous-produits</t>
  </si>
  <si>
    <t>Au moins 20 % des déchets solides produits par les entreprises sont réutilisés par d’autres entreprises, des communautés voisines ou des municipalités.</t>
  </si>
  <si>
    <r>
      <rPr>
        <b/>
        <sz val="11"/>
        <rFont val="Calibri"/>
        <family val="2"/>
        <scheme val="minor"/>
      </rPr>
      <t>Veuillez sélectionner</t>
    </r>
  </si>
  <si>
    <r>
      <rPr>
        <b/>
        <sz val="11"/>
        <rFont val="Calibri"/>
        <family val="2"/>
        <scheme val="minor"/>
      </rPr>
      <t>Veuillez sélectionner</t>
    </r>
  </si>
  <si>
    <t>Matières dangereuses et toxiques</t>
  </si>
  <si>
    <t>100 % des entreprises du parc manipulent, stockent, transportent et éliminent de manière appropriée les matériaux toxiques et dangereux.</t>
  </si>
  <si>
    <r>
      <rPr>
        <b/>
        <sz val="11"/>
        <rFont val="Calibri"/>
        <family val="2"/>
        <scheme val="minor"/>
      </rPr>
      <t>Veuillez sélectionner</t>
    </r>
  </si>
  <si>
    <r>
      <rPr>
        <b/>
        <sz val="11"/>
        <rFont val="Calibri"/>
        <family val="2"/>
        <scheme val="minor"/>
      </rPr>
      <t>Veuillez sélectionner</t>
    </r>
  </si>
  <si>
    <t>Élimination des déchets</t>
  </si>
  <si>
    <t>Moins de 50 % des déchets produits par les entreprises du parc industriel sont mis en décharge.</t>
  </si>
  <si>
    <r>
      <rPr>
        <b/>
        <sz val="11"/>
        <rFont val="Calibri"/>
        <family val="2"/>
        <scheme val="minor"/>
      </rPr>
      <t>Veuillez sélectionner</t>
    </r>
  </si>
  <si>
    <r>
      <rPr>
        <b/>
        <sz val="11"/>
        <rFont val="Calibri"/>
        <family val="2"/>
        <scheme val="minor"/>
      </rPr>
      <t>Veuillez sélectionner</t>
    </r>
  </si>
  <si>
    <t>Changement climatique et environnement naturel</t>
  </si>
  <si>
    <t>Flore et faune</t>
  </si>
  <si>
    <t>Au moins 5 % de l’espace ouvert du parc est utilisé pour la flore et la faune indigènes.</t>
  </si>
  <si>
    <r>
      <rPr>
        <b/>
        <sz val="11"/>
        <rFont val="Calibri"/>
        <family val="2"/>
        <scheme val="minor"/>
      </rPr>
      <t>Veuillez sélectionner</t>
    </r>
  </si>
  <si>
    <r>
      <rPr>
        <b/>
        <sz val="11"/>
        <rFont val="Calibri"/>
        <family val="2"/>
        <scheme val="minor"/>
      </rPr>
      <t>Veuillez sélectionner</t>
    </r>
  </si>
  <si>
    <t>Air, émissions de GES et prévention de la pollution</t>
  </si>
  <si>
    <t>Au moins 50 % des entreprises du parc ont mis en place des stratégies de prévention de la pollution et de réduction des émissions afin de réduire l’intensité et la masse des rejets de pollution/émissions au-delà des réglementations nationales.</t>
  </si>
  <si>
    <r>
      <rPr>
        <b/>
        <sz val="11"/>
        <rFont val="Calibri"/>
        <family val="2"/>
        <scheme val="minor"/>
      </rPr>
      <t>Veuillez sélectionner</t>
    </r>
  </si>
  <si>
    <r>
      <rPr>
        <b/>
        <sz val="11"/>
        <rFont val="Calibri"/>
        <family val="2"/>
        <scheme val="minor"/>
      </rPr>
      <t>Veuillez sélectionner</t>
    </r>
  </si>
  <si>
    <t xml:space="preserve">Au moins 30 % des plus grands pollueurs du parc industriel ont mis en place un cadre de gestion des risques. </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</si>
  <si>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</si>
  <si>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</si>
  <si>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SOCIAL</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</si>
  <si>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Systèmes de gestion sociale</t>
    </r>
  </si>
  <si>
    <t>L’équipe de direction</t>
  </si>
  <si>
    <t>Il existe un personnel spécialisé (dans le cadre de l’entité de gestion du parc) chargé de planifier et de gérer les normes de qualité sociale.</t>
  </si>
  <si>
    <r>
      <rPr>
        <b/>
        <sz val="11"/>
        <rFont val="Calibri"/>
        <family val="2"/>
        <scheme val="minor"/>
      </rPr>
      <t>Veuillez sélectionner</t>
    </r>
  </si>
  <si>
    <r>
      <rPr>
        <b/>
        <sz val="11"/>
        <rFont val="Calibri"/>
        <family val="2"/>
        <scheme val="minor"/>
      </rPr>
      <t>Veuillez sélectionner</t>
    </r>
  </si>
  <si>
    <r>
      <rPr>
        <sz val="11"/>
        <rFont val="Calibri"/>
        <family val="2"/>
        <scheme val="minor"/>
      </rPr>
      <t>Infrastructures sociales</t>
    </r>
  </si>
  <si>
    <t>Infrastructures sociales primaires</t>
  </si>
  <si>
    <t>Les infrastructures sociales primaires essentielles ont été prévues de manière adéquate dans le plan directeur du site et sont pleinement opérationnelles dans le parc.</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</si>
  <si>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</si>
  <si>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</si>
  <si>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SOCIAL</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</si>
  <si>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Systèmes de gestion sociale</t>
  </si>
  <si>
    <t>OH&amp;S système de gestion</t>
  </si>
  <si>
    <t>Au moins 75 % des entreprises du parc industriel employant plus de 250 personnes disposent d’un système de gestion performant de la santé et de la sécurité au travail.</t>
  </si>
  <si>
    <r>
      <rPr>
        <b/>
        <sz val="11"/>
        <rFont val="Calibri"/>
        <family val="2"/>
        <scheme val="minor"/>
      </rPr>
      <t>Veuillez sélectionner</t>
    </r>
  </si>
  <si>
    <r>
      <rPr>
        <b/>
        <sz val="11"/>
        <rFont val="Calibri"/>
        <family val="2"/>
        <scheme val="minor"/>
      </rPr>
      <t>Veuillez sélectionner</t>
    </r>
  </si>
  <si>
    <t>Gestion des griefs</t>
  </si>
  <si>
    <t xml:space="preserve">100 % des griefs reçus par l’entité de gestion du parc sont traités dans les 90 jours. </t>
  </si>
  <si>
    <r>
      <rPr>
        <b/>
        <sz val="11"/>
        <rFont val="Calibri"/>
        <family val="2"/>
        <scheme val="minor"/>
      </rPr>
      <t>Veuillez sélectionner</t>
    </r>
  </si>
  <si>
    <r>
      <rPr>
        <b/>
        <sz val="11"/>
        <rFont val="Calibri"/>
        <family val="2"/>
        <scheme val="minor"/>
      </rPr>
      <t>Veuillez sélectionner</t>
    </r>
  </si>
  <si>
    <t>Au moins 60 % des griefs reçus par l’entité chargée de la gestion du parc sont réglés.</t>
  </si>
  <si>
    <r>
      <rPr>
        <b/>
        <sz val="11"/>
        <rFont val="Calibri"/>
        <family val="2"/>
        <scheme val="minor"/>
      </rPr>
      <t>Veuillez sélectionner</t>
    </r>
  </si>
  <si>
    <r>
      <rPr>
        <b/>
        <sz val="11"/>
        <rFont val="Calibri"/>
        <family val="2"/>
        <scheme val="minor"/>
      </rPr>
      <t>Veuillez sélectionner</t>
    </r>
  </si>
  <si>
    <t>Au moins 75 % des entreprises du parc industriel employant plus de 250 personnes ont mis en place un système de code de conduite pour traiter les plaintes.</t>
  </si>
  <si>
    <r>
      <rPr>
        <b/>
        <sz val="11"/>
        <rFont val="Calibri"/>
        <family val="2"/>
        <scheme val="minor"/>
      </rPr>
      <t>Veuillez sélectionner</t>
    </r>
  </si>
  <si>
    <r>
      <rPr>
        <b/>
        <sz val="11"/>
        <rFont val="Calibri"/>
        <family val="2"/>
        <scheme val="minor"/>
      </rPr>
      <t>Veuillez sélectionner</t>
    </r>
  </si>
  <si>
    <t xml:space="preserve">Réponse au harcèlement </t>
  </si>
  <si>
    <t>Au moins 75 % des entreprises du parc industriel employant plus de 250 personnes disposent d’un système de prévention et de réponse au harcèlement.</t>
  </si>
  <si>
    <r>
      <rPr>
        <b/>
        <sz val="11"/>
        <rFont val="Calibri"/>
        <family val="2"/>
        <scheme val="minor"/>
      </rPr>
      <t>Veuillez sélectionner</t>
    </r>
  </si>
  <si>
    <r>
      <rPr>
        <b/>
        <sz val="11"/>
        <rFont val="Calibri"/>
        <family val="2"/>
        <scheme val="minor"/>
      </rPr>
      <t>Veuillez sélectionner</t>
    </r>
  </si>
  <si>
    <t>Infrastructures sociales</t>
  </si>
  <si>
    <t xml:space="preserve">Infrastructures sociales primaires </t>
  </si>
  <si>
    <t>Au moins 80 % des employés interrogés se déclarent satisfaits de l’infrastructure sociale.</t>
  </si>
  <si>
    <r>
      <rPr>
        <b/>
        <sz val="11"/>
        <rFont val="Calibri"/>
        <family val="2"/>
        <scheme val="minor"/>
      </rPr>
      <t>Veuillez sélectionner</t>
    </r>
  </si>
  <si>
    <r>
      <rPr>
        <b/>
        <sz val="11"/>
        <rFont val="Calibri"/>
        <family val="2"/>
        <scheme val="minor"/>
      </rPr>
      <t>Veuillez sélectionner</t>
    </r>
  </si>
  <si>
    <t>Sécurité du parc industriel</t>
  </si>
  <si>
    <t>100 % des problèmes de sécurité et de sûreté signalés sont traités de manière adéquate dans les 30 jours.</t>
  </si>
  <si>
    <r>
      <rPr>
        <b/>
        <sz val="11"/>
        <rFont val="Calibri"/>
        <family val="2"/>
        <scheme val="minor"/>
      </rPr>
      <t>Veuillez sélectionner</t>
    </r>
  </si>
  <si>
    <r>
      <rPr>
        <b/>
        <sz val="11"/>
        <rFont val="Calibri"/>
        <family val="2"/>
        <scheme val="minor"/>
      </rPr>
      <t>Veuillez sélectionner</t>
    </r>
  </si>
  <si>
    <t>Renforcement des capacités</t>
  </si>
  <si>
    <t>75 % des entreprises du parc industriel employant plus de 250 personnes disposent d’un programme de formation et de développement des compétences et des professions.</t>
  </si>
  <si>
    <r>
      <rPr>
        <b/>
        <sz val="11"/>
        <rFont val="Calibri"/>
        <family val="2"/>
        <scheme val="minor"/>
      </rPr>
      <t>Veuillez sélectionner</t>
    </r>
  </si>
  <si>
    <r>
      <rPr>
        <b/>
        <sz val="11"/>
        <rFont val="Calibri"/>
        <family val="2"/>
        <scheme val="minor"/>
      </rPr>
      <t>Veuillez sélectionner</t>
    </r>
  </si>
  <si>
    <t>Au moins 20 % de la main-d’œuvre féminine bénéficie des infrastructures/programmes de soutien disponibles pour le développement des compétences.</t>
  </si>
  <si>
    <r>
      <rPr>
        <b/>
        <sz val="11"/>
        <rFont val="Calibri"/>
        <family val="2"/>
        <scheme val="minor"/>
      </rPr>
      <t>Veuillez sélectionner</t>
    </r>
  </si>
  <si>
    <r>
      <rPr>
        <b/>
        <sz val="11"/>
        <rFont val="Calibri"/>
        <family val="2"/>
        <scheme val="minor"/>
      </rPr>
      <t>Veuillez sélectionner</t>
    </r>
  </si>
  <si>
    <t>Sensibilisation de la communauté locale</t>
  </si>
  <si>
    <t>Dialogue communautaire</t>
  </si>
  <si>
    <t>Au moins 80 % des membres de la communauté interrogés sont satisfaits du dialogue communautaire.</t>
  </si>
  <si>
    <r>
      <rPr>
        <b/>
        <sz val="11"/>
        <rFont val="Calibri"/>
        <family val="2"/>
        <scheme val="minor"/>
      </rPr>
      <t>Veuillez sélectionner</t>
    </r>
  </si>
  <si>
    <r>
      <rPr>
        <b/>
        <sz val="11"/>
        <rFont val="Calibri"/>
        <family val="2"/>
        <scheme val="minor"/>
      </rPr>
      <t>Veuillez sélectionner</t>
    </r>
  </si>
  <si>
    <t>Sensibilisation de la communauté</t>
  </si>
  <si>
    <t>Au moins deux activités de sensibilisation sont mises en œuvre chaque année par l’entité chargée de la gestion du parc.</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</si>
  <si>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</si>
  <si>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</si>
  <si>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ÉCONOMIQUE</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</si>
  <si>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Création d’emplois</t>
    </r>
  </si>
  <si>
    <t>Type d’emploi</t>
  </si>
  <si>
    <t>L’entité chargée de la gestion du parc a prévu de créer un nombre et des types d’emplois spécifiques (y compris en matière de diversité et d’inclusion), conformément aux objectifs du gouvernement.</t>
  </si>
  <si>
    <r>
      <rPr>
        <b/>
        <sz val="11"/>
        <rFont val="Calibri"/>
        <family val="2"/>
        <scheme val="minor"/>
      </rPr>
      <t>Veuillez sélectionner</t>
    </r>
  </si>
  <si>
    <r>
      <rPr>
        <b/>
        <sz val="11"/>
        <rFont val="Calibri"/>
        <family val="2"/>
        <scheme val="minor"/>
      </rPr>
      <t>Veuillez sélectionner</t>
    </r>
  </si>
  <si>
    <r>
      <rPr>
        <sz val="11"/>
        <rFont val="Calibri"/>
        <family val="2"/>
        <scheme val="minor"/>
      </rPr>
      <t>Entreprises locales &amp; promotion des PME</t>
    </r>
  </si>
  <si>
    <t>Développement des PME</t>
  </si>
  <si>
    <t>L’entité chargée de la gestion du parc autorise et encourage l’établissement de PME qui fournissent des services et apportent une valeur ajoutée aux résidents du parc.</t>
  </si>
  <si>
    <r>
      <rPr>
        <b/>
        <sz val="11"/>
        <rFont val="Calibri"/>
        <family val="2"/>
        <scheme val="minor"/>
      </rPr>
      <t>Veuillez sélectionner</t>
    </r>
  </si>
  <si>
    <r>
      <rPr>
        <b/>
        <sz val="11"/>
        <rFont val="Calibri"/>
        <family val="2"/>
        <scheme val="minor"/>
      </rPr>
      <t>Veuillez sélectionner</t>
    </r>
  </si>
  <si>
    <r>
      <rPr>
        <sz val="11"/>
        <rFont val="Calibri"/>
        <family val="2"/>
        <scheme val="minor"/>
      </rPr>
      <t>Création de valeur économique</t>
    </r>
  </si>
  <si>
    <t>Demande du marché pour les services et l’infrastructure du PEI</t>
  </si>
  <si>
    <t>Une étude de la demande du marché et de la faisabilité d’infrastructures et de services « verts » spécifiques a été entreprise pour justifier la planification et la mise en œuvre dans le parc industriel.</t>
  </si>
  <si>
    <r>
      <rPr>
        <b/>
        <sz val="11"/>
        <rFont val="Calibri"/>
        <family val="2"/>
        <scheme val="minor"/>
      </rPr>
      <t>Veuillez sélectionner</t>
    </r>
  </si>
  <si>
    <r>
      <rPr>
        <b/>
        <sz val="11"/>
        <rFont val="Calibri"/>
        <family val="2"/>
        <scheme val="minor"/>
      </rPr>
      <t>Veuillez sélectionner</t>
    </r>
  </si>
  <si>
    <t>Le PEI répond aux intérêts économiques du gouvernement</t>
  </si>
  <si>
    <t>Suivi par l’entité de gestion du parc, le parc industriel remplit les objectifs gouvernementaux pertinents, y compris les investissements directs nationaux et étrangers et les recettes fiscales.</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</si>
  <si>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</si>
  <si>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</si>
  <si>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ÉCONOMIQUE</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</si>
  <si>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Création d’emplois</t>
  </si>
  <si>
    <t>Création d’emplois locaux</t>
  </si>
  <si>
    <t>Au moins 60 % de l’ensemble des travailleurs employés dans le parc industriel habitent à proximité de leur lieu de travail.</t>
  </si>
  <si>
    <r>
      <rPr>
        <b/>
        <sz val="11"/>
        <rFont val="Calibri"/>
        <family val="2"/>
        <scheme val="minor"/>
      </rPr>
      <t>Veuillez sélectionner</t>
    </r>
  </si>
  <si>
    <r>
      <rPr>
        <b/>
        <sz val="11"/>
        <rFont val="Calibri"/>
        <family val="2"/>
        <scheme val="minor"/>
      </rPr>
      <t>Veuillez sélectionner</t>
    </r>
  </si>
  <si>
    <t>Type d’emploi</t>
  </si>
  <si>
    <t>Au moins 25 % du total des travailleurs des entreprises du parc industriel sont employés par le biais d’emplois directs et de contrats à durée indéterminée.</t>
  </si>
  <si>
    <r>
      <rPr>
        <b/>
        <sz val="11"/>
        <rFont val="Calibri"/>
        <family val="2"/>
        <scheme val="minor"/>
      </rPr>
      <t>Veuillez sélectionner</t>
    </r>
  </si>
  <si>
    <r>
      <rPr>
        <b/>
        <sz val="11"/>
        <rFont val="Calibri"/>
        <family val="2"/>
        <scheme val="minor"/>
      </rPr>
      <t>Veuillez sélectionner</t>
    </r>
  </si>
  <si>
    <t>Promotion des entreprises locales et des PME</t>
  </si>
  <si>
    <t>Valeur ajoutée locale</t>
  </si>
  <si>
    <r>
      <rPr>
        <sz val="11"/>
        <rFont val="Calibri"/>
        <family val="2"/>
        <scheme val="minor"/>
      </rPr>
      <t>Au moins 25 % des entreprises résidentes font appel à des fournisseurs ou prestataires de services locaux pour au moins 80 % de la valeur totale de leurs achats.</t>
    </r>
  </si>
  <si>
    <r>
      <rPr>
        <b/>
        <sz val="11"/>
        <rFont val="Calibri"/>
        <family val="2"/>
        <scheme val="minor"/>
      </rPr>
      <t>Veuillez sélectionner</t>
    </r>
  </si>
  <si>
    <r>
      <rPr>
        <b/>
        <sz val="11"/>
        <rFont val="Calibri"/>
        <family val="2"/>
        <scheme val="minor"/>
      </rPr>
      <t>Veuillez sélectionner</t>
    </r>
  </si>
  <si>
    <t>Au moins 90 % de la valeur totale des achats de l’entité chargée de la gestion du parc sont effectués par des entreprises ou des prestataires de services locaux.</t>
  </si>
  <si>
    <r>
      <rPr>
        <b/>
        <sz val="11"/>
        <rFont val="Calibri"/>
        <family val="2"/>
        <scheme val="minor"/>
      </rPr>
      <t>Veuillez sélectionner</t>
    </r>
  </si>
  <si>
    <r>
      <rPr>
        <b/>
        <sz val="11"/>
        <rFont val="Calibri"/>
        <family val="2"/>
        <scheme val="minor"/>
      </rPr>
      <t>Veuillez sélectionner</t>
    </r>
  </si>
  <si>
    <t>Création de valeur économique</t>
  </si>
  <si>
    <t xml:space="preserve">Un parc prêt à accueillir des entreprises </t>
  </si>
  <si>
    <t>En moyenne, le taux d’occupation des espaces disponibles pour les entreprises résidentes était de &gt;50 % au cours des 5 dernières années.</t>
  </si>
  <si>
    <r>
      <rPr>
        <b/>
        <sz val="11"/>
        <rFont val="Calibri"/>
        <family val="2"/>
        <scheme val="minor"/>
      </rPr>
      <t>Veuillez sélectionner</t>
    </r>
  </si>
  <si>
    <r>
      <rPr>
        <b/>
        <sz val="11"/>
        <rFont val="Calibri"/>
        <family val="2"/>
        <scheme val="minor"/>
      </rPr>
      <t>Veuillez sélectionner</t>
    </r>
  </si>
  <si>
    <r>
      <rPr>
        <b/>
        <sz val="10"/>
        <color rgb="FFFFFFFF"/>
        <rFont val="Calibri"/>
        <family val="2"/>
        <scheme val="minor"/>
      </rPr>
      <t>Outil de sélection de PEI de l’ONUDI (V2)</t>
    </r>
  </si>
  <si>
    <r>
      <rPr>
        <sz val="11"/>
        <color theme="0"/>
        <rFont val="Calibri"/>
        <family val="2"/>
        <scheme val="minor"/>
      </rPr>
      <t>Nom du parc industriel :</t>
    </r>
  </si>
  <si>
    <r>
      <rPr>
        <sz val="11"/>
        <color theme="0"/>
        <rFont val="Calibri"/>
        <family val="2"/>
        <scheme val="minor"/>
      </rPr>
      <t>Date d’examen :</t>
    </r>
  </si>
  <si>
    <r>
      <rPr>
        <sz val="10"/>
        <rFont val="Calibri"/>
        <family val="2"/>
        <scheme val="minor"/>
      </rPr>
      <t>Insérer la date</t>
    </r>
  </si>
  <si>
    <r>
      <rPr>
        <sz val="11"/>
        <color theme="0"/>
        <rFont val="Calibri"/>
        <family val="2"/>
        <scheme val="minor"/>
      </rPr>
      <t>Nom des évaluateurs</t>
    </r>
  </si>
  <si>
    <r>
      <rPr>
        <sz val="10"/>
        <rFont val="Calibri"/>
        <family val="2"/>
        <scheme val="minor"/>
      </rPr>
      <t>Insérer les noms/organisations</t>
    </r>
  </si>
  <si>
    <t>Les critères de référence internationaux inclus dans cette feuille de travail sont basés sur : ONUDI, Banque mondiale, GIZ (2017). Un cadre international pour les parcs éco-industriels. Version décembre 2017.</t>
  </si>
  <si>
    <r>
      <rPr>
        <b/>
        <sz val="13"/>
        <color theme="0"/>
        <rFont val="Calibri"/>
        <family val="2"/>
        <scheme val="minor"/>
      </rPr>
      <t xml:space="preserve">CADRE INTERNATIONAL DE PEI </t>
    </r>
    <r>
      <rPr>
        <sz val="13"/>
        <color theme="0"/>
        <rFont val="Calibri"/>
        <family val="2"/>
        <scheme val="minor"/>
      </rPr>
      <t xml:space="preserve">(ONUDI, BANQUE MONDIALE, GIZ, 2017) </t>
    </r>
  </si>
  <si>
    <r>
      <rPr>
        <b/>
        <sz val="13"/>
        <color theme="0"/>
        <rFont val="Calibri"/>
        <family val="2"/>
        <scheme val="minor"/>
      </rPr>
      <t>EXAMEN DU PARC INDUSTRIEL PAR LE PEI</t>
    </r>
  </si>
  <si>
    <r>
      <rPr>
        <b/>
        <sz val="11"/>
        <color theme="1"/>
        <rFont val="Calibri"/>
        <family val="2"/>
        <scheme val="minor"/>
      </rPr>
      <t>Sujet</t>
    </r>
  </si>
  <si>
    <r>
      <rPr>
        <b/>
        <sz val="11"/>
        <color theme="1"/>
        <rFont val="Calibri"/>
        <family val="2"/>
        <scheme val="minor"/>
      </rPr>
      <t>Sous-sujet</t>
    </r>
  </si>
  <si>
    <r>
      <rPr>
        <b/>
        <sz val="11"/>
        <color theme="1"/>
        <rFont val="Calibri"/>
        <family val="2"/>
        <scheme val="minor"/>
      </rPr>
      <t xml:space="preserve">Conditions préalables et indicateurs de performance du PEI </t>
    </r>
    <r>
      <rPr>
        <sz val="11"/>
        <color theme="1"/>
        <rFont val="Calibri"/>
        <family val="2"/>
        <scheme val="minor"/>
      </rPr>
      <t xml:space="preserve">
</t>
    </r>
    <r>
      <rPr>
        <b/>
        <sz val="11"/>
        <color theme="1"/>
        <rFont val="Calibri"/>
        <family val="2"/>
        <scheme val="minor"/>
      </rPr>
      <t>(y compris les valeurs cibles)</t>
    </r>
    <r>
      <rPr>
        <sz val="11"/>
        <color theme="1"/>
        <rFont val="Calibri"/>
        <family val="2"/>
        <scheme val="minor"/>
      </rPr>
      <t xml:space="preserve">
Pour plus de détails, veuillez consulter la publication du cadre international des PEI</t>
    </r>
  </si>
  <si>
    <r>
      <rPr>
        <b/>
        <sz val="11"/>
        <rFont val="Calibri"/>
        <family val="2"/>
        <scheme val="minor"/>
      </rPr>
      <t xml:space="preserve">Le parc répond aux critères des PEI </t>
    </r>
    <r>
      <rPr>
        <sz val="11"/>
        <rFont val="Calibri"/>
        <family val="2"/>
        <scheme val="minor"/>
      </rPr>
      <t xml:space="preserve">
</t>
    </r>
    <r>
      <rPr>
        <b/>
        <u/>
        <sz val="12"/>
        <rFont val="Calibri"/>
        <family val="2"/>
        <scheme val="minor"/>
      </rPr>
      <t>AUJOURD’HUI</t>
    </r>
    <r>
      <rPr>
        <sz val="12"/>
        <rFont val="Calibri"/>
        <family val="2"/>
        <scheme val="minor"/>
      </rPr>
      <t> </t>
    </r>
    <r>
      <rPr>
        <b/>
        <u/>
        <sz val="12"/>
        <rFont val="Calibri"/>
        <family val="2"/>
        <scheme val="minor"/>
      </rPr>
      <t>?</t>
    </r>
  </si>
  <si>
    <r>
      <rPr>
        <b/>
        <sz val="11"/>
        <rFont val="Calibri"/>
        <family val="2"/>
        <scheme val="minor"/>
      </rPr>
      <t>Quelle est la performance visée</t>
    </r>
    <r>
      <rPr>
        <sz val="11"/>
        <rFont val="Calibri"/>
        <family val="2"/>
        <scheme val="minor"/>
      </rPr>
      <t> </t>
    </r>
    <r>
      <rPr>
        <b/>
        <sz val="11"/>
        <rFont val="Calibri"/>
        <family val="2"/>
        <scheme val="minor"/>
      </rPr>
      <t>?</t>
    </r>
    <r>
      <rPr>
        <sz val="11"/>
        <rFont val="Calibri"/>
        <family val="2"/>
        <scheme val="minor"/>
      </rPr>
      <t xml:space="preserve">
</t>
    </r>
    <r>
      <rPr>
        <b/>
        <u/>
        <sz val="11"/>
        <rFont val="Calibri"/>
        <family val="2"/>
        <scheme val="minor"/>
      </rPr>
      <t>DANS 2 OU 3 ANS</t>
    </r>
    <r>
      <rPr>
        <sz val="11"/>
        <rFont val="Calibri"/>
        <family val="2"/>
        <scheme val="minor"/>
      </rPr>
      <t> </t>
    </r>
    <r>
      <rPr>
        <b/>
        <u/>
        <sz val="11"/>
        <rFont val="Calibri"/>
        <family val="2"/>
        <scheme val="minor"/>
      </rPr>
      <t>?</t>
    </r>
  </si>
  <si>
    <r>
      <rPr>
        <b/>
        <sz val="11"/>
        <rFont val="Calibri"/>
        <family val="2"/>
        <scheme val="minor"/>
      </rPr>
      <t xml:space="preserve">Notes/preuves sur les performances actuelles et le potentiel d’amélioration. </t>
    </r>
    <r>
      <rPr>
        <sz val="11"/>
        <rFont val="Calibri"/>
        <family val="2"/>
        <scheme val="minor"/>
      </rPr>
      <t xml:space="preserve">
Veuillez quantifier dans la mesure du possible</t>
    </r>
  </si>
  <si>
    <r>
      <rPr>
        <b/>
        <sz val="14"/>
        <color theme="0"/>
        <rFont val="Calibri"/>
        <family val="2"/>
        <scheme val="minor"/>
      </rPr>
      <t>LA GESTION DU PARC</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</si>
  <si>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Services de gestion des parcs</t>
    </r>
  </si>
  <si>
    <t>Entité chargée de la gestion du parc</t>
  </si>
  <si>
    <t>Il existe une entité distincte chargée de la gestion du parc (ou une autre agence, le cas échéant) qui s’occupe de la planification, de l’exploitation, de la gestion et de la surveillance du parc.</t>
  </si>
  <si>
    <r>
      <rPr>
        <b/>
        <sz val="11"/>
        <rFont val="Calibri"/>
        <family val="2"/>
        <scheme val="minor"/>
      </rPr>
      <t>Veuillez sélectionner</t>
    </r>
  </si>
  <si>
    <r>
      <rPr>
        <b/>
        <sz val="11"/>
        <rFont val="Calibri"/>
        <family val="2"/>
        <scheme val="minor"/>
      </rPr>
      <t>Veuillez sélectionner</t>
    </r>
  </si>
  <si>
    <t>Propriété du parc et infrastructure commune</t>
  </si>
  <si>
    <t>Entité de gestion du parc chargée de gérer et d’entretenir la propriété du parc industriel, l’infrastructure commune et les services prévus dans le contrat de location et le plan directeur du parc.</t>
  </si>
  <si>
    <r>
      <rPr>
        <b/>
        <sz val="11"/>
        <rFont val="Calibri"/>
        <family val="2"/>
        <scheme val="minor"/>
      </rPr>
      <t>Veuillez sélectionner</t>
    </r>
  </si>
  <si>
    <r>
      <rPr>
        <b/>
        <sz val="11"/>
        <rFont val="Calibri"/>
        <family val="2"/>
        <scheme val="minor"/>
      </rPr>
      <t>Veuillez sélectionner</t>
    </r>
  </si>
  <si>
    <t>Suivi et gestion des risques</t>
  </si>
  <si>
    <t xml:space="preserve">Suivi des performances et des risques </t>
  </si>
  <si>
    <t>L’entité chargée de la gestion du parc a mis en place un système de suivi :
• des progrès en matière de performances environnementales, sociales et économiques au niveau des parcs. 
• des facteurs de risque critiques et réponses correspondantes</t>
  </si>
  <si>
    <r>
      <rPr>
        <b/>
        <sz val="11"/>
        <rFont val="Calibri"/>
        <family val="2"/>
        <scheme val="minor"/>
      </rPr>
      <t>Veuillez sélectionner</t>
    </r>
  </si>
  <si>
    <r>
      <rPr>
        <b/>
        <sz val="11"/>
        <rFont val="Calibri"/>
        <family val="2"/>
        <scheme val="minor"/>
      </rPr>
      <t>Veuillez sélectionner</t>
    </r>
  </si>
  <si>
    <t>Le cas échéant, la direction du parc a mis en place un plan pour réagir aux éventuels effets négatifs des risques liés au changement climatique (vagues de chaleur et sécheresses, tempêtes et inondations).</t>
  </si>
  <si>
    <r>
      <rPr>
        <b/>
        <sz val="11"/>
        <rFont val="Calibri"/>
        <family val="2"/>
        <scheme val="minor"/>
      </rPr>
      <t>Veuillez sélectionner</t>
    </r>
  </si>
  <si>
    <r>
      <rPr>
        <b/>
        <sz val="11"/>
        <rFont val="Calibri"/>
        <family val="2"/>
        <scheme val="minor"/>
      </rPr>
      <t>Veuillez sélectionner</t>
    </r>
  </si>
  <si>
    <t xml:space="preserve">Informations sur les règlements et normes applicables </t>
  </si>
  <si>
    <t>L’entité chargée de la gestion du parc dispose d’un système opérationnel pour se conformer aux réglementations locales/nationales et aux normes internationales applicables au parc industriel.</t>
  </si>
  <si>
    <r>
      <rPr>
        <b/>
        <sz val="11"/>
        <rFont val="Calibri"/>
        <family val="2"/>
        <scheme val="minor"/>
      </rPr>
      <t>Veuillez sélectionner</t>
    </r>
  </si>
  <si>
    <r>
      <rPr>
        <b/>
        <sz val="11"/>
        <rFont val="Calibri"/>
        <family val="2"/>
        <scheme val="minor"/>
      </rPr>
      <t>Veuillez sélectionner</t>
    </r>
  </si>
  <si>
    <t>Planification et zonage</t>
  </si>
  <si>
    <t>Plan directeur</t>
  </si>
  <si>
    <t>Un plan directeur (ou un document de planification équivalent) a été élaboré pour tout parc industriel nouveau ou existant et est revu périodiquement (et mis à jour si nécessaire).</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</si>
  <si>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</si>
  <si>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</si>
  <si>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LA GESTION DU PARC</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</si>
  <si>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Services de gestion des parcs</t>
  </si>
  <si>
    <t>Renforcement de la gestion des parcs</t>
  </si>
  <si>
    <t>100 % des entreprises du parc industriel ont signé un contrat de résidence/une charte du parc/un code de conduite</t>
  </si>
  <si>
    <r>
      <rPr>
        <b/>
        <sz val="11"/>
        <rFont val="Calibri"/>
        <family val="2"/>
        <scheme val="minor"/>
      </rPr>
      <t>Veuillez sélectionner</t>
    </r>
  </si>
  <si>
    <r>
      <rPr>
        <b/>
        <sz val="11"/>
        <rFont val="Calibri"/>
        <family val="2"/>
        <scheme val="minor"/>
      </rPr>
      <t>Veuillez sélectionner</t>
    </r>
  </si>
  <si>
    <t>Propriété de l’entité de gestion du parc et infrastructure commune</t>
  </si>
  <si>
    <t>Au moins 75 % des entreprises résidentes se déclarent satisfaites de la fourniture de services et d’infrastructures communes par l’entité chargée de la gestion du parc (ou l’agence alternative, le cas échéant).</t>
  </si>
  <si>
    <r>
      <rPr>
        <b/>
        <sz val="11"/>
        <rFont val="Calibri"/>
        <family val="2"/>
        <scheme val="minor"/>
      </rPr>
      <t>Veuillez sélectionner</t>
    </r>
  </si>
  <si>
    <r>
      <rPr>
        <b/>
        <sz val="11"/>
        <rFont val="Calibri"/>
        <family val="2"/>
        <scheme val="minor"/>
      </rPr>
      <t>Veuillez sélectionner</t>
    </r>
  </si>
  <si>
    <t>Suivi et gestion des risques</t>
  </si>
  <si>
    <t>Performances du PEI et gestion des risques critiques</t>
  </si>
  <si>
    <t>Au moins tous les 6 mois, l’entité chargée de la gestion du parc contrôle et prépare des rapports consolidés concernant la réalisation des valeurs cibles définies dans le présent cadre</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</si>
  <si>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</si>
  <si>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</si>
  <si>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ENVIRONNEMENT</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</si>
  <si>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Gestion et suivi</t>
    </r>
  </si>
  <si>
    <t>Systèmes de gestion de l’environnement et de l’énergie</t>
  </si>
  <si>
    <t>L’entité chargée de la gestion du parc applique un système de gestion de l’environnement et de l’énergie conforme aux normes internationales certifiées</t>
  </si>
  <si>
    <r>
      <rPr>
        <b/>
        <sz val="11"/>
        <rFont val="Calibri"/>
        <family val="2"/>
        <scheme val="minor"/>
      </rPr>
      <t>Veuillez sélectionner</t>
    </r>
  </si>
  <si>
    <r>
      <rPr>
        <b/>
        <sz val="11"/>
        <rFont val="Calibri"/>
        <family val="2"/>
        <scheme val="minor"/>
      </rPr>
      <t>Veuillez sélectionner</t>
    </r>
  </si>
  <si>
    <r>
      <rPr>
        <sz val="11"/>
        <rFont val="Calibri"/>
        <family val="2"/>
        <scheme val="minor"/>
      </rPr>
      <t>Énergie</t>
    </r>
  </si>
  <si>
    <t>Efficacité énergétique</t>
  </si>
  <si>
    <t>Des programmes et des documents de soutien sont en place pour améliorer l’efficacité énergétique des entreprises résidentes</t>
  </si>
  <si>
    <r>
      <rPr>
        <b/>
        <sz val="11"/>
        <rFont val="Calibri"/>
        <family val="2"/>
        <scheme val="minor"/>
      </rPr>
      <t>Veuillez sélectionner</t>
    </r>
  </si>
  <si>
    <r>
      <rPr>
        <b/>
        <sz val="11"/>
        <rFont val="Calibri"/>
        <family val="2"/>
        <scheme val="minor"/>
      </rPr>
      <t>Veuillez sélectionner</t>
    </r>
  </si>
  <si>
    <t>Échange d’énergie thermique perdue</t>
  </si>
  <si>
    <t>Une stratégie de récupération de la chaleur industrielle est en place pour étudier les possibilités de récupération de la chaleur et de l’énergie pour les principales entreprises consommatrices d’énergie du parc.</t>
  </si>
  <si>
    <r>
      <rPr>
        <b/>
        <sz val="11"/>
        <rFont val="Calibri"/>
        <family val="2"/>
        <scheme val="minor"/>
      </rPr>
      <t>Veuillez sélectionner</t>
    </r>
  </si>
  <si>
    <r>
      <rPr>
        <b/>
        <sz val="11"/>
        <rFont val="Calibri"/>
        <family val="2"/>
        <scheme val="minor"/>
      </rPr>
      <t>Veuillez sélectionner</t>
    </r>
  </si>
  <si>
    <r>
      <rPr>
        <sz val="11"/>
        <rFont val="Calibri"/>
        <family val="2"/>
        <scheme val="minor"/>
      </rPr>
      <t>Eau</t>
    </r>
  </si>
  <si>
    <t>Efficacité, réutilisation et recyclage de l’eau</t>
  </si>
  <si>
    <t xml:space="preserve">L’entité chargée de la gestion du parc dispose de plans démontrables et (de préférence) de preuves documentées préalables pour augmenter la réutilisation de l’eau à court et à moyen terme. </t>
  </si>
  <si>
    <r>
      <rPr>
        <b/>
        <sz val="11"/>
        <rFont val="Calibri"/>
        <family val="2"/>
        <scheme val="minor"/>
      </rPr>
      <t>Veuillez sélectionner</t>
    </r>
  </si>
  <si>
    <r>
      <rPr>
        <b/>
        <sz val="11"/>
        <rFont val="Calibri"/>
        <family val="2"/>
        <scheme val="minor"/>
      </rPr>
      <t>Veuillez sélectionner</t>
    </r>
  </si>
  <si>
    <r>
      <rPr>
        <sz val="11"/>
        <rFont val="Calibri"/>
        <family val="2"/>
        <scheme val="minor"/>
      </rPr>
      <t>Changement climatique et environnement naturel</t>
    </r>
  </si>
  <si>
    <t>Air, émissions de GES et prévention de la pollution</t>
  </si>
  <si>
    <t>Un programme est mis en place pour contrôler, atténuer et/ou minimiser les émissions de gaz à effet de serre. Il existe des preuves évidentes des mesures prises pour introduire des activités d’atténuation.</t>
  </si>
  <si>
    <r>
      <rPr>
        <b/>
        <sz val="11"/>
        <rFont val="Calibri"/>
        <family val="2"/>
        <scheme val="minor"/>
      </rPr>
      <t>Veuillez sélectionner</t>
    </r>
  </si>
  <si>
    <r>
      <rPr>
        <b/>
        <sz val="11"/>
        <rFont val="Calibri"/>
        <family val="2"/>
        <scheme val="minor"/>
      </rPr>
      <t>Veuillez sélectionner</t>
    </r>
  </si>
  <si>
    <t>Évaluation environnementale et services écosystémiques</t>
  </si>
  <si>
    <t>L’entité chargée de la gestion du parc a mis en place un plan d’évaluation des impacts environnementaux opérationnels et vise à limiter l’impact sur les services écosystémiques locaux prioritaires.</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</si>
  <si>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</si>
  <si>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</si>
  <si>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ENVIRONNEMENT</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</si>
  <si>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Gestion et suivi</t>
  </si>
  <si>
    <t>Systèmes de gestion de l’environnement et de l’énergie</t>
  </si>
  <si>
    <t xml:space="preserve">Au moins 40 % des entreprises résidentes employant plus de 250 personnes disposent d’un système de gestion de l’environnement et de l’énergie conforme aux normes internationales certifiées. </t>
  </si>
  <si>
    <r>
      <rPr>
        <b/>
        <sz val="11"/>
        <rFont val="Calibri"/>
        <family val="2"/>
        <scheme val="minor"/>
      </rPr>
      <t>Veuillez sélectionner</t>
    </r>
  </si>
  <si>
    <r>
      <rPr>
        <b/>
        <sz val="11"/>
        <rFont val="Calibri"/>
        <family val="2"/>
        <scheme val="minor"/>
      </rPr>
      <t>Veuillez sélectionner</t>
    </r>
  </si>
  <si>
    <t>Énergie</t>
  </si>
  <si>
    <t>Consommation d’énergie</t>
  </si>
  <si>
    <t>Au moins 90 % de la consommation d’énergie combinée des installations du parc et de l’entreprise sont équipés de systèmes de mesure et de contrôle.</t>
  </si>
  <si>
    <r>
      <rPr>
        <b/>
        <sz val="11"/>
        <rFont val="Calibri"/>
        <family val="2"/>
        <scheme val="minor"/>
      </rPr>
      <t>Veuillez sélectionner</t>
    </r>
  </si>
  <si>
    <r>
      <rPr>
        <b/>
        <sz val="11"/>
        <rFont val="Calibri"/>
        <family val="2"/>
        <scheme val="minor"/>
      </rPr>
      <t>Veuillez sélectionner</t>
    </r>
  </si>
  <si>
    <t>Énergies renouvelables et propres</t>
  </si>
  <si>
    <t>L’utilisation totale d’énergie renouvelable dans le parc industriel est égale ou supérieure à la moyenne nationale annuelle du bouquet énergétique.</t>
  </si>
  <si>
    <r>
      <rPr>
        <b/>
        <sz val="11"/>
        <rFont val="Calibri"/>
        <family val="2"/>
        <scheme val="minor"/>
      </rPr>
      <t>Veuillez sélectionner</t>
    </r>
  </si>
  <si>
    <r>
      <rPr>
        <b/>
        <sz val="11"/>
        <rFont val="Calibri"/>
        <family val="2"/>
        <scheme val="minor"/>
      </rPr>
      <t>Veuillez sélectionner</t>
    </r>
  </si>
  <si>
    <r>
      <t>L’entité chargée de la gestion du parc fixe des objectifs ambitieux (au-delà des normes industrielles) en matière d’intensité carbone (maximum de kilogrammes d’équivalent dioxyde de carbone (kg CO</t>
    </r>
    <r>
      <rPr>
        <vertAlign val="subscript"/>
        <sz val="11"/>
        <color theme="1"/>
        <rFont val="Calibri"/>
        <family val="2"/>
        <scheme val="minor"/>
      </rPr>
      <t>2</t>
    </r>
    <r>
      <rPr>
        <sz val="11"/>
        <color theme="1"/>
        <rFont val="Calibri"/>
        <family val="2"/>
        <scheme val="minor"/>
      </rPr>
      <t>-eq) / kilowattheure (kWh) pour le parc et ses résidents) et</t>
    </r>
    <r>
      <rPr>
        <sz val="11"/>
        <color theme="1"/>
        <rFont val="Calibri"/>
        <family val="2"/>
        <scheme val="minor"/>
      </rPr>
      <t xml:space="preserve"> s’efforce d’atteindre ces objectifs.</t>
    </r>
  </si>
  <si>
    <r>
      <rPr>
        <b/>
        <sz val="11"/>
        <rFont val="Calibri"/>
        <family val="2"/>
        <scheme val="minor"/>
      </rPr>
      <t>Veuillez sélectionner</t>
    </r>
  </si>
  <si>
    <r>
      <rPr>
        <b/>
        <sz val="11"/>
        <rFont val="Calibri"/>
        <family val="2"/>
        <scheme val="minor"/>
      </rPr>
      <t>Veuillez sélectionner</t>
    </r>
  </si>
  <si>
    <t>Efficacité énergétique</t>
  </si>
  <si>
    <t>L’entité chargée de la gestion du parc fixe des objectifs ambitieux en matière d’intensité énergétique par unité de production (kWh/$ de chiffre d’affaires) pour le parc et ses résidents et s’efforce de les atteindre.</t>
  </si>
  <si>
    <r>
      <rPr>
        <b/>
        <sz val="11"/>
        <rFont val="Calibri"/>
        <family val="2"/>
        <scheme val="minor"/>
      </rPr>
      <t>Veuillez sélectionner</t>
    </r>
  </si>
  <si>
    <r>
      <rPr>
        <b/>
        <sz val="11"/>
        <rFont val="Calibri"/>
        <family val="2"/>
        <scheme val="minor"/>
      </rPr>
      <t>Veuillez sélectionner</t>
    </r>
  </si>
  <si>
    <t>Eau</t>
  </si>
  <si>
    <t>Consommation d’eau</t>
  </si>
  <si>
    <t>100 % de la demande totale en eau des entreprises du parc industriel n’a pas d’impact négatif significatif sur les sources d’eau locales ou les communautés locales.</t>
  </si>
  <si>
    <r>
      <rPr>
        <b/>
        <sz val="11"/>
        <rFont val="Calibri"/>
        <family val="2"/>
        <scheme val="minor"/>
      </rPr>
      <t>Veuillez sélectionner</t>
    </r>
  </si>
  <si>
    <r>
      <rPr>
        <b/>
        <sz val="11"/>
        <rFont val="Calibri"/>
        <family val="2"/>
        <scheme val="minor"/>
      </rPr>
      <t>Veuillez sélectionner</t>
    </r>
  </si>
  <si>
    <t>Traitement de l’eau</t>
  </si>
  <si>
    <t>Au moins 95 % des eaux usées industrielles générées par les parcs industriels et les entreprises résidentes sont traitées conformément aux normes environnementales appropriées.</t>
  </si>
  <si>
    <r>
      <rPr>
        <b/>
        <sz val="11"/>
        <rFont val="Calibri"/>
        <family val="2"/>
        <scheme val="minor"/>
      </rPr>
      <t>Veuillez sélectionner</t>
    </r>
  </si>
  <si>
    <r>
      <rPr>
        <b/>
        <sz val="11"/>
        <rFont val="Calibri"/>
        <family val="2"/>
        <scheme val="minor"/>
      </rPr>
      <t>Veuillez sélectionner</t>
    </r>
  </si>
  <si>
    <t>Efficacité, réutilisation et recyclage de l’eau</t>
  </si>
  <si>
    <t>Au moins 50 % du total des eaux usées industrielles des entreprises du parc sont réutilisées de manière responsable à l’intérieur ou à l’extérieur du parc industriel.</t>
  </si>
  <si>
    <r>
      <rPr>
        <b/>
        <sz val="11"/>
        <rFont val="Calibri"/>
        <family val="2"/>
        <scheme val="minor"/>
      </rPr>
      <t>Veuillez sélectionner</t>
    </r>
  </si>
  <si>
    <r>
      <rPr>
        <b/>
        <sz val="11"/>
        <rFont val="Calibri"/>
        <family val="2"/>
        <scheme val="minor"/>
      </rPr>
      <t>Veuillez sélectionner</t>
    </r>
  </si>
  <si>
    <t>Déchets et utilisation des matériaux</t>
  </si>
  <si>
    <t>Réutilisation et recyclage des déchets et des sous-produits</t>
  </si>
  <si>
    <t>Au moins 20 % des déchets solides produits par les entreprises sont réutilisés par d’autres entreprises, des communautés voisines ou des municipalités.</t>
  </si>
  <si>
    <r>
      <rPr>
        <b/>
        <sz val="11"/>
        <rFont val="Calibri"/>
        <family val="2"/>
        <scheme val="minor"/>
      </rPr>
      <t>Veuillez sélectionner</t>
    </r>
  </si>
  <si>
    <r>
      <rPr>
        <b/>
        <sz val="11"/>
        <rFont val="Calibri"/>
        <family val="2"/>
        <scheme val="minor"/>
      </rPr>
      <t>Veuillez sélectionner</t>
    </r>
  </si>
  <si>
    <t>Matières dangereuses et toxiques</t>
  </si>
  <si>
    <t>100 % des entreprises du parc manipulent, stockent, transportent et éliminent de manière appropriée les matériaux toxiques et dangereux.</t>
  </si>
  <si>
    <r>
      <rPr>
        <b/>
        <sz val="11"/>
        <rFont val="Calibri"/>
        <family val="2"/>
        <scheme val="minor"/>
      </rPr>
      <t>Veuillez sélectionner</t>
    </r>
  </si>
  <si>
    <r>
      <rPr>
        <b/>
        <sz val="11"/>
        <rFont val="Calibri"/>
        <family val="2"/>
        <scheme val="minor"/>
      </rPr>
      <t>Veuillez sélectionner</t>
    </r>
  </si>
  <si>
    <t>Élimination des déchets</t>
  </si>
  <si>
    <t>Moins de 50 % des déchets produits par les entreprises du parc industriel sont mis en décharge.</t>
  </si>
  <si>
    <r>
      <rPr>
        <b/>
        <sz val="11"/>
        <rFont val="Calibri"/>
        <family val="2"/>
        <scheme val="minor"/>
      </rPr>
      <t>Veuillez sélectionner</t>
    </r>
  </si>
  <si>
    <r>
      <rPr>
        <b/>
        <sz val="11"/>
        <rFont val="Calibri"/>
        <family val="2"/>
        <scheme val="minor"/>
      </rPr>
      <t>Veuillez sélectionner</t>
    </r>
  </si>
  <si>
    <t>Changement climatique et environnement naturel</t>
  </si>
  <si>
    <t>Flore et faune</t>
  </si>
  <si>
    <t>Au moins 5 % de l’espace ouvert du parc est utilisé pour la flore et la faune indigènes.</t>
  </si>
  <si>
    <r>
      <rPr>
        <b/>
        <sz val="11"/>
        <rFont val="Calibri"/>
        <family val="2"/>
        <scheme val="minor"/>
      </rPr>
      <t>Veuillez sélectionner</t>
    </r>
  </si>
  <si>
    <r>
      <rPr>
        <b/>
        <sz val="11"/>
        <rFont val="Calibri"/>
        <family val="2"/>
        <scheme val="minor"/>
      </rPr>
      <t>Veuillez sélectionner</t>
    </r>
  </si>
  <si>
    <t>Air, émissions de GES et prévention de la pollution</t>
  </si>
  <si>
    <t>Au moins 50 % des entreprises du parc ont mis en place des stratégies de prévention de la pollution et de réduction des émissions afin de réduire l’intensité et la masse des rejets de pollution/émissions au-delà des réglementations nationales.</t>
  </si>
  <si>
    <r>
      <rPr>
        <b/>
        <sz val="11"/>
        <rFont val="Calibri"/>
        <family val="2"/>
        <scheme val="minor"/>
      </rPr>
      <t>Veuillez sélectionner</t>
    </r>
  </si>
  <si>
    <r>
      <rPr>
        <b/>
        <sz val="11"/>
        <rFont val="Calibri"/>
        <family val="2"/>
        <scheme val="minor"/>
      </rPr>
      <t>Veuillez sélectionner</t>
    </r>
  </si>
  <si>
    <t xml:space="preserve">Au moins 30 % des plus grands pollueurs du parc industriel ont mis en place un cadre de gestion des risques. </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</si>
  <si>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</si>
  <si>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</si>
  <si>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SOCIAL</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</si>
  <si>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Systèmes de gestion sociale</t>
    </r>
  </si>
  <si>
    <t>L’équipe de direction</t>
  </si>
  <si>
    <t>Il existe un personnel spécialisé (dans le cadre de l’entité de gestion du parc) chargé de planifier et de gérer les normes de qualité sociale.</t>
  </si>
  <si>
    <r>
      <rPr>
        <b/>
        <sz val="11"/>
        <rFont val="Calibri"/>
        <family val="2"/>
        <scheme val="minor"/>
      </rPr>
      <t>Veuillez sélectionner</t>
    </r>
  </si>
  <si>
    <r>
      <rPr>
        <b/>
        <sz val="11"/>
        <rFont val="Calibri"/>
        <family val="2"/>
        <scheme val="minor"/>
      </rPr>
      <t>Veuillez sélectionner</t>
    </r>
  </si>
  <si>
    <r>
      <rPr>
        <sz val="11"/>
        <rFont val="Calibri"/>
        <family val="2"/>
        <scheme val="minor"/>
      </rPr>
      <t>Infrastructures sociales</t>
    </r>
  </si>
  <si>
    <t>Infrastructures sociales primaires</t>
  </si>
  <si>
    <t>Les infrastructures sociales primaires essentielles ont été prévues de manière adéquate dans le plan directeur du site et sont pleinement opérationnelles dans le parc.</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</si>
  <si>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</si>
  <si>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</si>
  <si>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SOCIAL</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</si>
  <si>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Systèmes de gestion sociale</t>
  </si>
  <si>
    <t>OH&amp;S système de gestion</t>
  </si>
  <si>
    <t>Au moins 75 % des entreprises du parc industriel employant plus de 250 personnes disposent d’un système de gestion performant de la santé et de la sécurité au travail.</t>
  </si>
  <si>
    <r>
      <rPr>
        <b/>
        <sz val="11"/>
        <rFont val="Calibri"/>
        <family val="2"/>
        <scheme val="minor"/>
      </rPr>
      <t>Veuillez sélectionner</t>
    </r>
  </si>
  <si>
    <r>
      <rPr>
        <b/>
        <sz val="11"/>
        <rFont val="Calibri"/>
        <family val="2"/>
        <scheme val="minor"/>
      </rPr>
      <t>Veuillez sélectionner</t>
    </r>
  </si>
  <si>
    <t>Gestion des griefs</t>
  </si>
  <si>
    <t xml:space="preserve">100 % des griefs reçus par l’entité de gestion du parc sont traités dans les 90 jours. </t>
  </si>
  <si>
    <r>
      <rPr>
        <b/>
        <sz val="11"/>
        <rFont val="Calibri"/>
        <family val="2"/>
        <scheme val="minor"/>
      </rPr>
      <t>Veuillez sélectionner</t>
    </r>
  </si>
  <si>
    <r>
      <rPr>
        <b/>
        <sz val="11"/>
        <rFont val="Calibri"/>
        <family val="2"/>
        <scheme val="minor"/>
      </rPr>
      <t>Veuillez sélectionner</t>
    </r>
  </si>
  <si>
    <t>Au moins 60 % des griefs reçus par l’entité chargée de la gestion du parc sont réglés.</t>
  </si>
  <si>
    <r>
      <rPr>
        <b/>
        <sz val="11"/>
        <rFont val="Calibri"/>
        <family val="2"/>
        <scheme val="minor"/>
      </rPr>
      <t>Veuillez sélectionner</t>
    </r>
  </si>
  <si>
    <r>
      <rPr>
        <b/>
        <sz val="11"/>
        <rFont val="Calibri"/>
        <family val="2"/>
        <scheme val="minor"/>
      </rPr>
      <t>Veuillez sélectionner</t>
    </r>
  </si>
  <si>
    <t>Au moins 75 % des entreprises du parc industriel employant plus de 250 personnes ont mis en place un système de code de conduite pour traiter les plaintes.</t>
  </si>
  <si>
    <r>
      <rPr>
        <b/>
        <sz val="11"/>
        <rFont val="Calibri"/>
        <family val="2"/>
        <scheme val="minor"/>
      </rPr>
      <t>Veuillez sélectionner</t>
    </r>
  </si>
  <si>
    <r>
      <rPr>
        <b/>
        <sz val="11"/>
        <rFont val="Calibri"/>
        <family val="2"/>
        <scheme val="minor"/>
      </rPr>
      <t>Veuillez sélectionner</t>
    </r>
  </si>
  <si>
    <t xml:space="preserve">Réponse au harcèlement </t>
  </si>
  <si>
    <t>Au moins 75 % des entreprises du parc industriel employant plus de 250 personnes disposent d’un système de prévention et de réponse au harcèlement.</t>
  </si>
  <si>
    <r>
      <rPr>
        <b/>
        <sz val="11"/>
        <rFont val="Calibri"/>
        <family val="2"/>
        <scheme val="minor"/>
      </rPr>
      <t>Veuillez sélectionner</t>
    </r>
  </si>
  <si>
    <r>
      <rPr>
        <b/>
        <sz val="11"/>
        <rFont val="Calibri"/>
        <family val="2"/>
        <scheme val="minor"/>
      </rPr>
      <t>Veuillez sélectionner</t>
    </r>
  </si>
  <si>
    <t>Infrastructures sociales</t>
  </si>
  <si>
    <t xml:space="preserve">Infrastructures sociales primaires </t>
  </si>
  <si>
    <t>Au moins 80 % des employés interrogés se déclarent satisfaits de l’infrastructure sociale.</t>
  </si>
  <si>
    <r>
      <rPr>
        <b/>
        <sz val="11"/>
        <rFont val="Calibri"/>
        <family val="2"/>
        <scheme val="minor"/>
      </rPr>
      <t>Veuillez sélectionner</t>
    </r>
  </si>
  <si>
    <r>
      <rPr>
        <b/>
        <sz val="11"/>
        <rFont val="Calibri"/>
        <family val="2"/>
        <scheme val="minor"/>
      </rPr>
      <t>Veuillez sélectionner</t>
    </r>
  </si>
  <si>
    <t>Sécurité du parc industriel</t>
  </si>
  <si>
    <t>100 % des problèmes de sécurité et de sûreté signalés sont traités de manière adéquate dans les 30 jours.</t>
  </si>
  <si>
    <r>
      <rPr>
        <b/>
        <sz val="11"/>
        <rFont val="Calibri"/>
        <family val="2"/>
        <scheme val="minor"/>
      </rPr>
      <t>Veuillez sélectionner</t>
    </r>
  </si>
  <si>
    <r>
      <rPr>
        <b/>
        <sz val="11"/>
        <rFont val="Calibri"/>
        <family val="2"/>
        <scheme val="minor"/>
      </rPr>
      <t>Veuillez sélectionner</t>
    </r>
  </si>
  <si>
    <t>Renforcement des capacités</t>
  </si>
  <si>
    <t>75 % des entreprises du parc industriel employant plus de 250 personnes disposent d’un programme de formation et de développement des compétences et des professions.</t>
  </si>
  <si>
    <r>
      <rPr>
        <b/>
        <sz val="11"/>
        <rFont val="Calibri"/>
        <family val="2"/>
        <scheme val="minor"/>
      </rPr>
      <t>Veuillez sélectionner</t>
    </r>
  </si>
  <si>
    <r>
      <rPr>
        <b/>
        <sz val="11"/>
        <rFont val="Calibri"/>
        <family val="2"/>
        <scheme val="minor"/>
      </rPr>
      <t>Veuillez sélectionner</t>
    </r>
  </si>
  <si>
    <t>Au moins 20 % de la main-d’œuvre féminine bénéficie des infrastructures/programmes de soutien disponibles pour le développement des compétences.</t>
  </si>
  <si>
    <r>
      <rPr>
        <b/>
        <sz val="11"/>
        <rFont val="Calibri"/>
        <family val="2"/>
        <scheme val="minor"/>
      </rPr>
      <t>Veuillez sélectionner</t>
    </r>
  </si>
  <si>
    <r>
      <rPr>
        <b/>
        <sz val="11"/>
        <rFont val="Calibri"/>
        <family val="2"/>
        <scheme val="minor"/>
      </rPr>
      <t>Veuillez sélectionner</t>
    </r>
  </si>
  <si>
    <t>Sensibilisation de la communauté locale</t>
  </si>
  <si>
    <t>Dialogue communautaire</t>
  </si>
  <si>
    <t>Au moins 80 % des membres de la communauté interrogés sont satisfaits du dialogue communautaire.</t>
  </si>
  <si>
    <r>
      <rPr>
        <b/>
        <sz val="11"/>
        <rFont val="Calibri"/>
        <family val="2"/>
        <scheme val="minor"/>
      </rPr>
      <t>Veuillez sélectionner</t>
    </r>
  </si>
  <si>
    <r>
      <rPr>
        <b/>
        <sz val="11"/>
        <rFont val="Calibri"/>
        <family val="2"/>
        <scheme val="minor"/>
      </rPr>
      <t>Veuillez sélectionner</t>
    </r>
  </si>
  <si>
    <t>Sensibilisation de la communauté</t>
  </si>
  <si>
    <t>Au moins deux activités de sensibilisation sont mises en œuvre chaque année par l’entité chargée de la gestion du parc.</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</si>
  <si>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</si>
  <si>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</si>
  <si>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ÉCONOMIQUE</t>
    </r>
    <r>
      <rPr>
        <sz val="14"/>
        <color theme="0"/>
        <rFont val="Calibri"/>
        <family val="2"/>
        <scheme val="minor"/>
      </rPr>
      <t> </t>
    </r>
    <r>
      <rPr>
        <b/>
        <sz val="14"/>
        <color theme="0"/>
        <rFont val="Calibri"/>
        <family val="2"/>
        <scheme val="minor"/>
      </rPr>
      <t xml:space="preserve">: </t>
    </r>
    <r>
      <rPr>
        <b/>
        <sz val="14"/>
        <color theme="0"/>
        <rFont val="Calibri"/>
        <family val="2"/>
        <scheme val="minor"/>
      </rPr>
      <t>Conditions préalables du PEI (nécessités pour les PEI)</t>
    </r>
  </si>
  <si>
    <r>
      <rPr>
        <sz val="11"/>
        <rFont val="Calibri"/>
        <family val="2"/>
        <scheme val="minor"/>
      </rPr>
      <t>Création d’emplois</t>
    </r>
  </si>
  <si>
    <t>Type d’emploi</t>
  </si>
  <si>
    <t>L’entité chargée de la gestion du parc a prévu de créer un nombre et des types d’emplois spécifiques (y compris en matière de diversité et d’inclusion), conformément aux objectifs du gouvernement.</t>
  </si>
  <si>
    <r>
      <rPr>
        <b/>
        <sz val="11"/>
        <rFont val="Calibri"/>
        <family val="2"/>
        <scheme val="minor"/>
      </rPr>
      <t>Veuillez sélectionner</t>
    </r>
  </si>
  <si>
    <r>
      <rPr>
        <b/>
        <sz val="11"/>
        <rFont val="Calibri"/>
        <family val="2"/>
        <scheme val="minor"/>
      </rPr>
      <t>Veuillez sélectionner</t>
    </r>
  </si>
  <si>
    <r>
      <rPr>
        <sz val="11"/>
        <rFont val="Calibri"/>
        <family val="2"/>
        <scheme val="minor"/>
      </rPr>
      <t>Entreprises locales &amp; promotion des PME</t>
    </r>
  </si>
  <si>
    <t>Développement des PME</t>
  </si>
  <si>
    <t>L’entité chargée de la gestion du parc autorise et encourage l’établissement de PME qui fournissent des services et apportent une valeur ajoutée aux résidents du parc.</t>
  </si>
  <si>
    <r>
      <rPr>
        <b/>
        <sz val="11"/>
        <rFont val="Calibri"/>
        <family val="2"/>
        <scheme val="minor"/>
      </rPr>
      <t>Veuillez sélectionner</t>
    </r>
  </si>
  <si>
    <r>
      <rPr>
        <b/>
        <sz val="11"/>
        <rFont val="Calibri"/>
        <family val="2"/>
        <scheme val="minor"/>
      </rPr>
      <t>Veuillez sélectionner</t>
    </r>
  </si>
  <si>
    <r>
      <rPr>
        <sz val="11"/>
        <rFont val="Calibri"/>
        <family val="2"/>
        <scheme val="minor"/>
      </rPr>
      <t>Création de valeur économique</t>
    </r>
  </si>
  <si>
    <t>Demande du marché pour les services et l’infrastructure du PEI</t>
  </si>
  <si>
    <t>Une étude de la demande du marché et de la faisabilité d’infrastructures et de services « verts » spécifiques a été entreprise pour justifier la planification et la mise en œuvre dans le parc industriel.</t>
  </si>
  <si>
    <r>
      <rPr>
        <b/>
        <sz val="11"/>
        <rFont val="Calibri"/>
        <family val="2"/>
        <scheme val="minor"/>
      </rPr>
      <t>Veuillez sélectionner</t>
    </r>
  </si>
  <si>
    <r>
      <rPr>
        <b/>
        <sz val="11"/>
        <rFont val="Calibri"/>
        <family val="2"/>
        <scheme val="minor"/>
      </rPr>
      <t>Veuillez sélectionner</t>
    </r>
  </si>
  <si>
    <t>Le PEI répond aux intérêts économiques du gouvernement</t>
  </si>
  <si>
    <t>Suivi par l’entité de gestion du parc, le parc industriel remplit les objectifs gouvernementaux pertinents, y compris les investissements directs nationaux et étrangers et les recettes fiscales.</t>
  </si>
  <si>
    <r>
      <rPr>
        <b/>
        <sz val="11"/>
        <rFont val="Calibri"/>
        <family val="2"/>
        <scheme val="minor"/>
      </rPr>
      <t>Veuillez sélectionner</t>
    </r>
  </si>
  <si>
    <r>
      <rPr>
        <b/>
        <sz val="11"/>
        <rFont val="Calibri"/>
        <family val="2"/>
        <scheme val="minor"/>
      </rPr>
      <t>Veuillez sélectionner</t>
    </r>
  </si>
  <si>
    <r>
      <rPr>
        <b/>
        <sz val="14"/>
        <color theme="0"/>
        <rFont val="Calibri"/>
        <family val="2"/>
        <scheme val="minor"/>
      </rPr>
      <t>ÉCONOMIQUE</t>
    </r>
    <r>
      <rPr>
        <sz val="14"/>
        <color theme="0"/>
        <rFont val="Calibri"/>
        <family val="2"/>
        <scheme val="minor"/>
      </rPr>
      <t> </t>
    </r>
    <r>
      <rPr>
        <b/>
        <sz val="14"/>
        <color theme="0"/>
        <rFont val="Calibri"/>
        <family val="2"/>
        <scheme val="minor"/>
      </rPr>
      <t xml:space="preserve">: </t>
    </r>
    <r>
      <rPr>
        <b/>
        <sz val="14"/>
        <color theme="0"/>
        <rFont val="Calibri"/>
        <family val="2"/>
        <scheme val="minor"/>
      </rPr>
      <t>Indicateurs de performance</t>
    </r>
  </si>
  <si>
    <t>Création d’emplois</t>
  </si>
  <si>
    <t>Création d’emplois locaux</t>
  </si>
  <si>
    <t>Au moins 60 % de l’ensemble des travailleurs employés dans le parc industriel habitent à proximité de leur lieu de travail.</t>
  </si>
  <si>
    <r>
      <rPr>
        <b/>
        <sz val="11"/>
        <rFont val="Calibri"/>
        <family val="2"/>
        <scheme val="minor"/>
      </rPr>
      <t>Veuillez sélectionner</t>
    </r>
  </si>
  <si>
    <r>
      <rPr>
        <b/>
        <sz val="11"/>
        <rFont val="Calibri"/>
        <family val="2"/>
        <scheme val="minor"/>
      </rPr>
      <t>Veuillez sélectionner</t>
    </r>
  </si>
  <si>
    <t>Type d’emploi</t>
  </si>
  <si>
    <t>Au moins 25 % du total des travailleurs des entreprises du parc industriel sont employés par le biais d’emplois directs et de contrats à durée indéterminée.</t>
  </si>
  <si>
    <r>
      <rPr>
        <b/>
        <sz val="11"/>
        <rFont val="Calibri"/>
        <family val="2"/>
        <scheme val="minor"/>
      </rPr>
      <t>Veuillez sélectionner</t>
    </r>
  </si>
  <si>
    <r>
      <rPr>
        <b/>
        <sz val="11"/>
        <rFont val="Calibri"/>
        <family val="2"/>
        <scheme val="minor"/>
      </rPr>
      <t>Veuillez sélectionner</t>
    </r>
  </si>
  <si>
    <t>Promotion des entreprises locales et des PME</t>
  </si>
  <si>
    <t>Valeur ajoutée locale</t>
  </si>
  <si>
    <r>
      <rPr>
        <sz val="11"/>
        <rFont val="Calibri"/>
        <family val="2"/>
        <scheme val="minor"/>
      </rPr>
      <t>Au moins 25 % des entreprises résidentes font appel à des fournisseurs ou prestataires de services locaux pour au moins 80 % de la valeur totale de leurs achats.</t>
    </r>
  </si>
  <si>
    <r>
      <rPr>
        <b/>
        <sz val="11"/>
        <rFont val="Calibri"/>
        <family val="2"/>
        <scheme val="minor"/>
      </rPr>
      <t>Veuillez sélectionner</t>
    </r>
  </si>
  <si>
    <r>
      <rPr>
        <b/>
        <sz val="11"/>
        <rFont val="Calibri"/>
        <family val="2"/>
        <scheme val="minor"/>
      </rPr>
      <t>Veuillez sélectionner</t>
    </r>
  </si>
  <si>
    <t>Au moins 90 % de la valeur totale des achats de l’entité chargée de la gestion du parc sont effectués par des entreprises ou des prestataires de services locaux.</t>
  </si>
  <si>
    <r>
      <rPr>
        <b/>
        <sz val="11"/>
        <rFont val="Calibri"/>
        <family val="2"/>
        <scheme val="minor"/>
      </rPr>
      <t>Veuillez sélectionner</t>
    </r>
  </si>
  <si>
    <r>
      <rPr>
        <b/>
        <sz val="11"/>
        <rFont val="Calibri"/>
        <family val="2"/>
        <scheme val="minor"/>
      </rPr>
      <t>Veuillez sélectionner</t>
    </r>
  </si>
  <si>
    <t>Création de valeur économique</t>
  </si>
  <si>
    <t xml:space="preserve">Un parc prêt à accueillir des entreprises </t>
  </si>
  <si>
    <t>En moyenne, le taux d’occupation des espaces disponibles pour les entreprises résidentes était de &gt;50 % au cours des 5 dernières années.</t>
  </si>
  <si>
    <r>
      <rPr>
        <b/>
        <sz val="11"/>
        <rFont val="Calibri"/>
        <family val="2"/>
        <scheme val="minor"/>
      </rPr>
      <t>Veuillez sélectionner</t>
    </r>
  </si>
  <si>
    <r>
      <rPr>
        <b/>
        <sz val="11"/>
        <rFont val="Calibri"/>
        <family val="2"/>
        <scheme val="minor"/>
      </rPr>
      <t>Veuillez sélectionner</t>
    </r>
  </si>
  <si>
    <t>INFORMATIONS DE BASE</t>
  </si>
  <si>
    <t>Veuillez sélectionner</t>
  </si>
  <si>
    <r>
      <rPr>
        <b/>
        <sz val="14"/>
        <color theme="0"/>
        <rFont val="Arial"/>
        <family val="2"/>
      </rPr>
      <t xml:space="preserve">EXAMEN DU </t>
    </r>
    <r>
      <rPr>
        <sz val="14"/>
        <color theme="0"/>
        <rFont val="Arial"/>
        <family val="2"/>
      </rPr>
      <t>PARC INDUSTRIEL PAR RAPPORT AU 
CADRE INTERNATIONAL POUR LES PEI</t>
    </r>
  </si>
  <si>
    <r>
      <rPr>
        <b/>
        <sz val="16"/>
        <color theme="0"/>
        <rFont val="Arial"/>
        <family val="2"/>
      </rPr>
      <t>RÉSUMÉ</t>
    </r>
    <r>
      <rPr>
        <sz val="16"/>
        <color theme="0"/>
        <rFont val="Arial"/>
        <family val="2"/>
      </rPr>
      <t xml:space="preserve"> - SCORE DE HIÉRARCHISATION</t>
    </r>
  </si>
  <si>
    <r>
      <t>PRÉSÉLECTION</t>
    </r>
    <r>
      <rPr>
        <sz val="16"/>
        <color theme="0"/>
        <rFont val="Arial"/>
        <family val="2"/>
      </rPr>
      <t xml:space="preserve"> DE 
PARCS INDUSTRIELS SUR LISTE RESTREINTE</t>
    </r>
  </si>
  <si>
    <r>
      <t>OUTIL DE SÉLECTION DU PEI</t>
    </r>
    <r>
      <rPr>
        <sz val="20"/>
        <color theme="0"/>
        <rFont val="Arial"/>
        <family val="2"/>
      </rPr>
      <t> </t>
    </r>
    <r>
      <rPr>
        <b/>
        <sz val="20"/>
        <color theme="0"/>
        <rFont val="Arial"/>
        <family val="2"/>
      </rPr>
      <t>:</t>
    </r>
    <r>
      <rPr>
        <sz val="20"/>
        <color theme="0"/>
        <rFont val="Arial"/>
        <family val="2"/>
      </rPr>
      <t xml:space="preserve"> INSTRUCTIONS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</si>
</sst>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8">
    <font>
      <sz val="11"/>
      <color theme="1"/>
      <name val="Calibri"/>
      <family val="2"/>
      <scheme val="minor"/>
    </font>
    <font>
      <sz val="12"/>
      <color theme="1"/>
      <name val="Calibri"/>
      <family val="2"/>
      <scheme val="minor"/>
    </font>
    <font>
      <b/>
      <sz val="12"/>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b/>
      <sz val="11"/>
      <color theme="1"/>
      <name val="Calibri"/>
      <family val="2"/>
      <scheme val="minor"/>
    </font>
    <font>
      <sz val="11"/>
      <name val="Calibri"/>
      <family val="2"/>
      <scheme val="minor"/>
    </font>
    <font>
      <b/>
      <u/>
      <sz val="20"/>
      <color theme="1"/>
      <name val="Calibri"/>
      <family val="2"/>
      <scheme val="minor"/>
    </font>
    <font>
      <u/>
      <sz val="20"/>
      <color theme="1"/>
      <name val="Calibri"/>
      <family val="2"/>
      <scheme val="minor"/>
    </font>
    <font>
      <b/>
      <sz val="12"/>
      <color theme="1"/>
      <name val="Calibri"/>
      <family val="2"/>
      <scheme val="minor"/>
    </font>
    <font>
      <sz val="12"/>
      <name val="Calibri"/>
      <family val="2"/>
      <scheme val="minor"/>
    </font>
    <font>
      <sz val="16"/>
      <color rgb="FFFF0000"/>
      <name val="Calibri"/>
      <family val="2"/>
      <scheme val="minor"/>
    </font>
    <font>
      <b/>
      <sz val="10"/>
      <color theme="1"/>
      <name val="Calibri"/>
      <family val="2"/>
      <scheme val="minor"/>
    </font>
    <font>
      <u/>
      <sz val="11"/>
      <color theme="11"/>
      <name val="Calibri"/>
      <family val="2"/>
      <scheme val="minor"/>
    </font>
    <font>
      <sz val="8"/>
      <name val="Calibri"/>
      <family val="2"/>
      <scheme val="minor"/>
    </font>
    <font>
      <u/>
      <sz val="11"/>
      <color theme="10"/>
      <name val="Calibri"/>
      <family val="2"/>
      <scheme val="minor"/>
    </font>
    <font>
      <b/>
      <sz val="24"/>
      <color theme="0"/>
      <name val="Arial"/>
      <family val="2"/>
    </font>
    <font>
      <sz val="24"/>
      <color theme="0"/>
      <name val="Arial"/>
      <family val="2"/>
    </font>
    <font>
      <sz val="8"/>
      <color theme="1"/>
      <name val="Calibri"/>
      <family val="2"/>
      <scheme val="minor"/>
    </font>
    <font>
      <b/>
      <sz val="12"/>
      <color theme="0"/>
      <name val="Calibri"/>
      <family val="2"/>
      <scheme val="minor"/>
    </font>
    <font>
      <sz val="11"/>
      <color rgb="FF000000"/>
      <name val="Calibri"/>
      <family val="2"/>
      <scheme val="minor"/>
    </font>
    <font>
      <b/>
      <sz val="11"/>
      <color rgb="FFFFFFFF"/>
      <name val="Calibri"/>
      <family val="2"/>
      <scheme val="minor"/>
    </font>
    <font>
      <b/>
      <sz val="24"/>
      <color rgb="FFFFFFFF"/>
      <name val="Arial"/>
      <family val="2"/>
    </font>
    <font>
      <b/>
      <sz val="11"/>
      <name val="Calibri"/>
      <family val="2"/>
      <scheme val="minor"/>
    </font>
    <font>
      <b/>
      <sz val="10"/>
      <name val="Calibri"/>
      <family val="2"/>
      <scheme val="minor"/>
    </font>
    <font>
      <b/>
      <vertAlign val="subscript"/>
      <sz val="10"/>
      <color theme="1"/>
      <name val="Calibri"/>
      <family val="2"/>
      <scheme val="minor"/>
    </font>
    <font>
      <sz val="11"/>
      <color theme="3"/>
      <name val="Calibri"/>
      <family val="2"/>
      <scheme val="minor"/>
    </font>
    <font>
      <b/>
      <sz val="14"/>
      <color theme="3"/>
      <name val="Calibri"/>
      <family val="2"/>
      <scheme val="minor"/>
    </font>
    <font>
      <b/>
      <sz val="14"/>
      <color rgb="FF7D508C"/>
      <name val="Calibri"/>
      <family val="2"/>
      <scheme val="minor"/>
    </font>
    <font>
      <b/>
      <sz val="14"/>
      <color theme="5"/>
      <name val="Calibri"/>
      <family val="2"/>
      <scheme val="minor"/>
    </font>
    <font>
      <b/>
      <sz val="14"/>
      <color theme="0"/>
      <name val="Calibri"/>
      <family val="2"/>
      <scheme val="minor"/>
    </font>
    <font>
      <sz val="10"/>
      <name val="Calibri"/>
      <family val="2"/>
      <scheme val="minor"/>
    </font>
    <font>
      <sz val="11"/>
      <color rgb="FFFF0000"/>
      <name val="Calibri"/>
      <family val="2"/>
      <scheme val="minor"/>
    </font>
    <font>
      <sz val="10"/>
      <color rgb="FFFF0000"/>
      <name val="Calibri"/>
      <family val="2"/>
      <scheme val="minor"/>
    </font>
    <font>
      <b/>
      <sz val="10"/>
      <color rgb="FFFFFFFF"/>
      <name val="Calibri"/>
      <family val="2"/>
      <scheme val="minor"/>
    </font>
    <font>
      <b/>
      <sz val="14"/>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8"/>
      <color theme="0"/>
      <name val="Arial"/>
      <family val="2"/>
    </font>
    <font>
      <sz val="10"/>
      <color theme="1"/>
      <name val="Calibri"/>
      <family val="2"/>
      <charset val="136"/>
      <scheme val="minor"/>
    </font>
    <font>
      <b/>
      <sz val="13"/>
      <color theme="0"/>
      <name val="Calibri"/>
      <family val="2"/>
      <scheme val="minor"/>
    </font>
    <font>
      <sz val="13"/>
      <color theme="0"/>
      <name val="Calibri"/>
      <family val="2"/>
      <scheme val="minor"/>
    </font>
    <font>
      <b/>
      <u/>
      <sz val="12"/>
      <name val="Calibri"/>
      <family val="2"/>
      <scheme val="minor"/>
    </font>
    <font>
      <sz val="12"/>
      <color theme="0"/>
      <name val="Calibri"/>
      <family val="2"/>
      <scheme val="minor"/>
    </font>
    <font>
      <vertAlign val="subscript"/>
      <sz val="11"/>
      <color theme="1"/>
      <name val="Calibri"/>
      <family val="2"/>
      <scheme val="minor"/>
    </font>
    <font>
      <b/>
      <sz val="9"/>
      <color theme="0"/>
      <name val="Calibri"/>
      <family val="2"/>
      <scheme val="minor"/>
    </font>
    <font>
      <b/>
      <u/>
      <sz val="11"/>
      <name val="Calibri"/>
      <family val="2"/>
      <scheme val="minor"/>
    </font>
    <font>
      <b/>
      <sz val="16"/>
      <name val="Calibri"/>
      <family val="2"/>
      <scheme val="minor"/>
    </font>
    <font>
      <b/>
      <sz val="20"/>
      <color theme="0"/>
      <name val="Arial"/>
      <family val="2"/>
    </font>
    <font>
      <b/>
      <sz val="11"/>
      <color theme="0"/>
      <name val="Arial"/>
      <family val="2"/>
    </font>
    <font>
      <b/>
      <sz val="14"/>
      <color theme="0"/>
      <name val="Arial"/>
      <family val="2"/>
    </font>
    <font>
      <b/>
      <sz val="14"/>
      <color rgb="FF81BD38"/>
      <name val="Arial"/>
      <family val="2"/>
    </font>
    <font>
      <b/>
      <sz val="14"/>
      <color rgb="FF4C1966"/>
      <name val="Calibri"/>
      <family val="2"/>
      <scheme val="minor"/>
    </font>
    <font>
      <b/>
      <sz val="14"/>
      <color theme="1" tint="0.34998626667073579"/>
      <name val="Calibri"/>
      <family val="2"/>
      <scheme val="minor"/>
    </font>
    <font>
      <b/>
      <sz val="14"/>
      <color theme="1" tint="0.499984740745262"/>
      <name val="Calibri"/>
      <family val="2"/>
      <scheme val="minor"/>
    </font>
    <font>
      <i/>
      <sz val="11"/>
      <name val="Calibri"/>
      <family val="2"/>
      <scheme val="minor"/>
    </font>
    <font>
      <b/>
      <sz val="11"/>
      <color rgb="FF4C1966"/>
      <name val="Calibri"/>
      <family val="2"/>
      <scheme val="minor"/>
    </font>
    <font>
      <b/>
      <sz val="12"/>
      <color rgb="FF4C1966"/>
      <name val="Calibri"/>
      <family val="2"/>
      <scheme val="minor"/>
    </font>
    <font>
      <sz val="20"/>
      <color theme="0"/>
      <name val="Arial"/>
      <family val="2"/>
    </font>
    <font>
      <sz val="5"/>
      <name val="Calibri"/>
      <family val="2"/>
      <scheme val="minor"/>
    </font>
    <font>
      <b/>
      <sz val="20"/>
      <color rgb="FFFFFFFF"/>
      <name val="Arial"/>
      <family val="2"/>
    </font>
    <font>
      <sz val="20"/>
      <color rgb="FFFFFFFF"/>
      <name val="Arial"/>
      <family val="2"/>
    </font>
    <font>
      <b/>
      <sz val="11"/>
      <color rgb="FF7030A0"/>
      <name val="Calibri"/>
      <family val="2"/>
      <scheme val="minor"/>
    </font>
    <font>
      <sz val="11"/>
      <color rgb="FF7030A0"/>
      <name val="Calibri"/>
      <family val="2"/>
      <scheme val="minor"/>
    </font>
    <font>
      <sz val="10"/>
      <color theme="1"/>
      <name val="Calibri"/>
      <family val="2"/>
      <scheme val="minor"/>
    </font>
    <font>
      <b/>
      <sz val="11"/>
      <color rgb="FF7D508C"/>
      <name val="Calibri"/>
      <family val="2"/>
      <scheme val="minor"/>
    </font>
    <font>
      <sz val="14"/>
      <color theme="0"/>
      <name val="Calibri"/>
      <family val="2"/>
      <scheme val="minor"/>
    </font>
    <font>
      <sz val="11"/>
      <color rgb="FF4C1966"/>
      <name val="Calibri"/>
      <family val="2"/>
      <scheme val="minor"/>
    </font>
    <font>
      <sz val="14"/>
      <color rgb="FF4C1966"/>
      <name val="Calibri"/>
      <family val="2"/>
      <scheme val="minor"/>
    </font>
    <font>
      <sz val="14"/>
      <color theme="5"/>
      <name val="Calibri"/>
      <family val="2"/>
      <scheme val="minor"/>
    </font>
    <font>
      <sz val="14"/>
      <color theme="3"/>
      <name val="Calibri"/>
      <family val="2"/>
      <scheme val="minor"/>
    </font>
    <font>
      <sz val="11"/>
      <color rgb="FF7D508C"/>
      <name val="Calibri"/>
      <family val="2"/>
      <scheme val="minor"/>
    </font>
    <font>
      <b/>
      <sz val="16"/>
      <color rgb="FFFFFFFF"/>
      <name val="Arial"/>
      <family val="2"/>
    </font>
    <font>
      <sz val="14"/>
      <color theme="0"/>
      <name val="Arial"/>
      <family val="2"/>
    </font>
    <font>
      <sz val="16"/>
      <color theme="0"/>
      <name val="Arial"/>
      <family val="2"/>
    </font>
    <font>
      <b/>
      <sz val="16"/>
      <color theme="0"/>
      <name val="Arial"/>
      <family val="2"/>
    </font>
  </fonts>
  <fills count="34">
    <fill>
      <patternFill patternType="none"/>
    </fill>
    <fill>
      <patternFill patternType="gray125"/>
    </fill>
    <fill>
      <patternFill patternType="solid">
        <fgColor theme="3" tint="0.79998168889431442"/>
        <bgColor indexed="64"/>
      </patternFill>
    </fill>
    <fill>
      <patternFill patternType="solid">
        <fgColor rgb="FF7D508C"/>
        <bgColor indexed="64"/>
      </patternFill>
    </fill>
    <fill>
      <patternFill patternType="solid">
        <fgColor rgb="FF005394"/>
        <bgColor indexed="64"/>
      </patternFill>
    </fill>
    <fill>
      <patternFill patternType="solid">
        <fgColor rgb="FF7D508C"/>
        <bgColor rgb="FF000000"/>
      </patternFill>
    </fill>
    <fill>
      <patternFill patternType="solid">
        <fgColor rgb="FFFFF6DE"/>
        <bgColor indexed="64"/>
      </patternFill>
    </fill>
    <fill>
      <patternFill patternType="solid">
        <fgColor rgb="FFF9C51F"/>
        <bgColor indexed="64"/>
      </patternFill>
    </fill>
    <fill>
      <patternFill patternType="solid">
        <fgColor rgb="FFFFE488"/>
        <bgColor indexed="64"/>
      </patternFill>
    </fill>
    <fill>
      <patternFill patternType="solid">
        <fgColor rgb="FFD9E1F2"/>
        <bgColor indexed="64"/>
      </patternFill>
    </fill>
    <fill>
      <patternFill patternType="solid">
        <fgColor theme="4" tint="0.39997558519241921"/>
        <bgColor indexed="64"/>
      </patternFill>
    </fill>
    <fill>
      <patternFill patternType="solid">
        <fgColor rgb="FFD9D9D9"/>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rgb="FFECAD27"/>
        <bgColor rgb="FFECAD27"/>
      </patternFill>
    </fill>
    <fill>
      <patternFill patternType="solid">
        <fgColor rgb="FFECAD27"/>
        <bgColor rgb="FFFFC000"/>
      </patternFill>
    </fill>
    <fill>
      <patternFill patternType="solid">
        <fgColor rgb="FF8DC475"/>
        <bgColor indexed="64"/>
      </patternFill>
    </fill>
    <fill>
      <patternFill patternType="solid">
        <fgColor rgb="FFD63D25"/>
        <bgColor indexed="64"/>
      </patternFill>
    </fill>
    <fill>
      <patternFill patternType="solid">
        <fgColor theme="9" tint="0.79998168889431442"/>
        <bgColor indexed="64"/>
      </patternFill>
    </fill>
    <fill>
      <patternFill patternType="solid">
        <fgColor theme="5"/>
        <bgColor indexed="64"/>
      </patternFill>
    </fill>
    <fill>
      <patternFill patternType="solid">
        <fgColor theme="5" tint="0.39997558519241921"/>
        <bgColor indexed="64"/>
      </patternFill>
    </fill>
    <fill>
      <patternFill patternType="solid">
        <fgColor rgb="FFBEF8FC"/>
        <bgColor indexed="64"/>
      </patternFill>
    </fill>
    <fill>
      <patternFill patternType="solid">
        <fgColor theme="0"/>
        <bgColor indexed="64"/>
      </patternFill>
    </fill>
    <fill>
      <patternFill patternType="solid">
        <fgColor theme="0" tint="-4.9989318521683403E-2"/>
        <bgColor indexed="64"/>
      </patternFill>
    </fill>
    <fill>
      <patternFill patternType="solid">
        <fgColor rgb="FFFFF6E7"/>
        <bgColor indexed="64"/>
      </patternFill>
    </fill>
    <fill>
      <patternFill patternType="solid">
        <fgColor theme="1"/>
        <bgColor indexed="64"/>
      </patternFill>
    </fill>
    <fill>
      <patternFill patternType="solid">
        <fgColor rgb="FFFFFF79"/>
        <bgColor indexed="64"/>
      </patternFill>
    </fill>
    <fill>
      <patternFill patternType="solid">
        <fgColor theme="4" tint="0.79998168889431442"/>
        <bgColor indexed="64"/>
      </patternFill>
    </fill>
    <fill>
      <patternFill patternType="solid">
        <fgColor rgb="FF0096D6"/>
        <bgColor indexed="64"/>
      </patternFill>
    </fill>
    <fill>
      <patternFill patternType="solid">
        <fgColor theme="6" tint="0.79998168889431442"/>
        <bgColor indexed="64"/>
      </patternFill>
    </fill>
    <fill>
      <patternFill patternType="solid">
        <fgColor theme="0" tint="-0.14996795556505021"/>
        <bgColor indexed="64"/>
      </patternFill>
    </fill>
  </fills>
  <borders count="4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indexed="64"/>
      </top>
      <bottom style="medium">
        <color indexed="64"/>
      </bottom>
      <diagonal/>
    </border>
    <border>
      <left style="thin">
        <color auto="1"/>
      </left>
      <right/>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medium">
        <color indexed="64"/>
      </bottom>
      <diagonal/>
    </border>
    <border>
      <left style="medium">
        <color rgb="FF7D508C"/>
      </left>
      <right/>
      <top style="medium">
        <color rgb="FF7D508C"/>
      </top>
      <bottom/>
      <diagonal/>
    </border>
    <border>
      <left/>
      <right/>
      <top style="medium">
        <color rgb="FF7D508C"/>
      </top>
      <bottom/>
      <diagonal/>
    </border>
    <border>
      <left/>
      <right style="medium">
        <color rgb="FF7D508C"/>
      </right>
      <top style="medium">
        <color rgb="FF7D508C"/>
      </top>
      <bottom/>
      <diagonal/>
    </border>
    <border>
      <left style="medium">
        <color rgb="FF7D508C"/>
      </left>
      <right/>
      <top/>
      <bottom/>
      <diagonal/>
    </border>
    <border>
      <left/>
      <right style="medium">
        <color rgb="FF7D508C"/>
      </right>
      <top/>
      <bottom/>
      <diagonal/>
    </border>
    <border>
      <left style="medium">
        <color rgb="FF7D508C"/>
      </left>
      <right/>
      <top/>
      <bottom style="medium">
        <color rgb="FF7D508C"/>
      </bottom>
      <diagonal/>
    </border>
    <border>
      <left/>
      <right/>
      <top/>
      <bottom style="medium">
        <color rgb="FF7D508C"/>
      </bottom>
      <diagonal/>
    </border>
    <border>
      <left/>
      <right style="medium">
        <color rgb="FF7D508C"/>
      </right>
      <top/>
      <bottom style="medium">
        <color rgb="FF7D508C"/>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0" tint="-0.499984740745262"/>
      </left>
      <right/>
      <top/>
      <bottom/>
      <diagonal/>
    </border>
    <border>
      <left/>
      <right style="medium">
        <color theme="0"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bottom/>
      <diagonal/>
    </border>
    <border>
      <left/>
      <right style="medium">
        <color theme="1"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42">
    <xf numFmtId="0" fontId="0"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6" fillId="0" borderId="0" applyNumberFormat="0" applyFill="0" applyBorder="0" applyAlignment="0" applyProtection="0"/>
    <xf numFmtId="0" fontId="14" fillId="0" borderId="0" applyNumberFormat="0" applyFill="0" applyBorder="0" applyAlignment="0" applyProtection="0"/>
    <xf numFmtId="0" fontId="16" fillId="0" borderId="0" applyNumberFormat="0" applyFill="0" applyBorder="0" applyAlignment="0" applyProtection="0"/>
    <xf numFmtId="0" fontId="14" fillId="0" borderId="0" applyNumberFormat="0" applyFill="0" applyBorder="0" applyAlignment="0" applyProtection="0"/>
    <xf numFmtId="0" fontId="16" fillId="0" borderId="0" applyNumberFormat="0" applyFill="0" applyBorder="0" applyAlignment="0" applyProtection="0"/>
    <xf numFmtId="0" fontId="14" fillId="0" borderId="0" applyNumberFormat="0" applyFill="0" applyBorder="0" applyAlignment="0" applyProtection="0"/>
    <xf numFmtId="0" fontId="16" fillId="0" borderId="0" applyNumberFormat="0" applyFill="0" applyBorder="0" applyAlignment="0" applyProtection="0"/>
    <xf numFmtId="0" fontId="14" fillId="0" borderId="0" applyNumberFormat="0" applyFill="0" applyBorder="0" applyAlignment="0" applyProtection="0"/>
    <xf numFmtId="0" fontId="24" fillId="7" borderId="4" applyAlignment="0">
      <alignment horizontal="right" vertical="center"/>
    </xf>
    <xf numFmtId="0" fontId="16" fillId="0" borderId="0" applyNumberFormat="0" applyFill="0" applyBorder="0" applyAlignment="0" applyProtection="0"/>
    <xf numFmtId="0" fontId="14" fillId="0" borderId="0" applyNumberFormat="0" applyFill="0" applyBorder="0" applyAlignment="0" applyProtection="0"/>
    <xf numFmtId="0" fontId="16" fillId="0" borderId="0" applyNumberFormat="0" applyFill="0" applyBorder="0" applyAlignment="0" applyProtection="0"/>
    <xf numFmtId="0" fontId="14" fillId="0" borderId="0" applyNumberFormat="0" applyFill="0" applyBorder="0" applyAlignment="0" applyProtection="0"/>
    <xf numFmtId="0" fontId="16" fillId="0" borderId="0" applyNumberFormat="0" applyFill="0" applyBorder="0" applyAlignment="0" applyProtection="0"/>
    <xf numFmtId="0" fontId="14" fillId="0" borderId="0" applyNumberFormat="0" applyFill="0" applyBorder="0" applyAlignment="0" applyProtection="0"/>
    <xf numFmtId="0" fontId="16" fillId="0" borderId="0" applyNumberFormat="0" applyFill="0" applyBorder="0" applyAlignment="0" applyProtection="0"/>
    <xf numFmtId="0" fontId="14" fillId="0" borderId="0" applyNumberFormat="0" applyFill="0" applyBorder="0" applyAlignment="0" applyProtection="0"/>
    <xf numFmtId="0" fontId="16" fillId="0" borderId="0" applyNumberFormat="0" applyFill="0" applyBorder="0" applyAlignment="0" applyProtection="0"/>
    <xf numFmtId="0" fontId="14" fillId="0" borderId="0" applyNumberFormat="0" applyFill="0" applyBorder="0" applyAlignment="0" applyProtection="0"/>
    <xf numFmtId="0" fontId="16" fillId="0" borderId="0" applyNumberFormat="0" applyFill="0" applyBorder="0" applyAlignment="0" applyProtection="0"/>
    <xf numFmtId="0" fontId="14" fillId="0" borderId="0" applyNumberFormat="0" applyFill="0" applyBorder="0" applyAlignment="0" applyProtection="0"/>
    <xf numFmtId="0" fontId="16" fillId="0" borderId="0" applyNumberFormat="0" applyFill="0" applyBorder="0" applyAlignment="0" applyProtection="0"/>
    <xf numFmtId="0" fontId="14" fillId="0" borderId="0" applyNumberFormat="0" applyFill="0" applyBorder="0" applyAlignment="0" applyProtection="0"/>
    <xf numFmtId="0" fontId="16" fillId="0" borderId="0" applyNumberFormat="0" applyFill="0" applyBorder="0" applyAlignment="0" applyProtection="0"/>
    <xf numFmtId="0" fontId="14" fillId="0" borderId="0" applyNumberFormat="0" applyFill="0" applyBorder="0" applyAlignment="0" applyProtection="0"/>
    <xf numFmtId="0" fontId="16" fillId="0" borderId="0" applyNumberFormat="0" applyFill="0" applyBorder="0" applyAlignment="0" applyProtection="0"/>
    <xf numFmtId="0" fontId="14" fillId="0" borderId="0" applyNumberFormat="0" applyFill="0" applyBorder="0" applyAlignment="0" applyProtection="0"/>
    <xf numFmtId="0" fontId="16" fillId="0" borderId="0" applyNumberFormat="0" applyFill="0" applyBorder="0" applyAlignment="0" applyProtection="0"/>
    <xf numFmtId="0" fontId="14" fillId="0" borderId="0" applyNumberFormat="0" applyFill="0" applyBorder="0" applyAlignment="0" applyProtection="0"/>
    <xf numFmtId="0" fontId="16" fillId="0" borderId="0" applyNumberFormat="0" applyFill="0" applyBorder="0" applyAlignment="0" applyProtection="0"/>
    <xf numFmtId="0" fontId="14" fillId="0" borderId="0" applyNumberFormat="0" applyFill="0" applyBorder="0" applyAlignment="0" applyProtection="0"/>
    <xf numFmtId="0" fontId="16" fillId="0" borderId="0" applyNumberFormat="0" applyFill="0" applyBorder="0" applyAlignment="0" applyProtection="0"/>
    <xf numFmtId="0" fontId="14" fillId="0" borderId="0" applyNumberFormat="0" applyFill="0" applyBorder="0" applyAlignment="0" applyProtection="0"/>
    <xf numFmtId="0" fontId="16" fillId="0" borderId="0" applyNumberFormat="0" applyFill="0" applyBorder="0" applyAlignment="0" applyProtection="0"/>
    <xf numFmtId="0" fontId="14" fillId="0" borderId="0" applyNumberFormat="0" applyFill="0" applyBorder="0" applyAlignment="0" applyProtection="0"/>
    <xf numFmtId="9" fontId="37" fillId="0" borderId="0" applyFont="0" applyFill="0" applyBorder="0" applyAlignment="0" applyProtection="0"/>
    <xf numFmtId="0" fontId="16" fillId="0" borderId="0" applyNumberFormat="0" applyFill="0" applyBorder="0" applyAlignment="0" applyProtection="0"/>
  </cellStyleXfs>
  <cellXfs count="356">
    <xf numFmtId="0" fontId="0" fillId="0" borderId="0" xfId="0"/>
    <xf numFmtId="0" fontId="0" fillId="0" borderId="0" xfId="0" applyAlignment="1">
      <alignment wrapText="1"/>
    </xf>
    <xf numFmtId="0" fontId="3" fillId="0" borderId="0" xfId="0" applyFont="1"/>
    <xf numFmtId="0" fontId="8" fillId="0" borderId="0" xfId="0" applyFont="1" applyAlignment="1">
      <alignment horizontal="center" vertical="center" wrapText="1"/>
    </xf>
    <xf numFmtId="0" fontId="9" fillId="0" borderId="0" xfId="0" applyFont="1" applyAlignment="1">
      <alignment vertical="center" wrapText="1"/>
    </xf>
    <xf numFmtId="0" fontId="12" fillId="0" borderId="0" xfId="0" applyFont="1" applyAlignment="1">
      <alignment vertical="center" wrapText="1"/>
    </xf>
    <xf numFmtId="0" fontId="3" fillId="0" borderId="0" xfId="0" applyFont="1" applyAlignment="1">
      <alignment wrapText="1"/>
    </xf>
    <xf numFmtId="0" fontId="5"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top" wrapText="1"/>
    </xf>
    <xf numFmtId="0" fontId="7" fillId="0" borderId="0" xfId="0" applyFont="1" applyAlignment="1">
      <alignment horizontal="left" vertical="top" wrapText="1"/>
    </xf>
    <xf numFmtId="0" fontId="0" fillId="0" borderId="0" xfId="0" applyAlignment="1">
      <alignment vertical="center"/>
    </xf>
    <xf numFmtId="0" fontId="0" fillId="3" borderId="0" xfId="0" applyFill="1" applyAlignment="1">
      <alignment wrapText="1"/>
    </xf>
    <xf numFmtId="0" fontId="12" fillId="0" borderId="0" xfId="0" applyFont="1" applyAlignment="1">
      <alignment horizontal="center" vertical="center" wrapText="1"/>
    </xf>
    <xf numFmtId="0" fontId="17" fillId="3" borderId="0" xfId="0" applyFont="1" applyFill="1" applyAlignment="1">
      <alignment vertical="center" wrapText="1"/>
    </xf>
    <xf numFmtId="0" fontId="19" fillId="0" borderId="0" xfId="0" applyFont="1" applyAlignment="1">
      <alignment vertical="center"/>
    </xf>
    <xf numFmtId="49" fontId="19" fillId="0" borderId="0" xfId="0" applyNumberFormat="1" applyFont="1" applyAlignment="1">
      <alignment vertical="center"/>
    </xf>
    <xf numFmtId="0" fontId="19" fillId="0" borderId="0" xfId="0" applyFont="1" applyAlignment="1">
      <alignment horizontal="left" vertical="center" wrapText="1"/>
    </xf>
    <xf numFmtId="0" fontId="19" fillId="0" borderId="0" xfId="0" applyFont="1" applyAlignment="1">
      <alignment vertical="center" wrapText="1"/>
    </xf>
    <xf numFmtId="0" fontId="21" fillId="5" borderId="0" xfId="0" applyFont="1" applyFill="1" applyAlignment="1">
      <alignment wrapText="1"/>
    </xf>
    <xf numFmtId="0" fontId="23" fillId="5" borderId="0" xfId="0" applyFont="1" applyFill="1" applyAlignment="1">
      <alignment vertical="center" wrapText="1"/>
    </xf>
    <xf numFmtId="0" fontId="25" fillId="8" borderId="8" xfId="13" applyFont="1" applyFill="1" applyBorder="1" applyAlignment="1">
      <alignment horizontal="left" vertical="center" wrapText="1" indent="1"/>
    </xf>
    <xf numFmtId="0" fontId="11" fillId="9" borderId="4" xfId="0" applyFont="1" applyFill="1" applyBorder="1" applyAlignment="1">
      <alignment horizontal="left" vertical="center" wrapText="1" indent="1"/>
    </xf>
    <xf numFmtId="0" fontId="13" fillId="9" borderId="4" xfId="0" applyFont="1" applyFill="1" applyBorder="1" applyAlignment="1">
      <alignment horizontal="left" vertical="center" wrapText="1" indent="1"/>
    </xf>
    <xf numFmtId="0" fontId="25" fillId="9" borderId="4" xfId="0" applyFont="1" applyFill="1" applyBorder="1" applyAlignment="1">
      <alignment horizontal="left" vertical="center" wrapText="1" indent="1"/>
    </xf>
    <xf numFmtId="0" fontId="24" fillId="7" borderId="2" xfId="13" applyBorder="1" applyAlignment="1">
      <alignment vertical="center" wrapText="1"/>
    </xf>
    <xf numFmtId="0" fontId="24" fillId="7" borderId="3" xfId="13" applyBorder="1" applyAlignment="1">
      <alignment vertical="center" wrapText="1"/>
    </xf>
    <xf numFmtId="0" fontId="24" fillId="7" borderId="9" xfId="13" applyBorder="1" applyAlignment="1">
      <alignment vertical="center" wrapText="1"/>
    </xf>
    <xf numFmtId="0" fontId="27" fillId="0" borderId="0" xfId="0" applyFont="1" applyAlignment="1">
      <alignment vertical="center" wrapText="1"/>
    </xf>
    <xf numFmtId="0" fontId="2" fillId="7" borderId="2" xfId="13" applyFont="1" applyBorder="1" applyAlignment="1">
      <alignment vertical="center" wrapText="1"/>
    </xf>
    <xf numFmtId="0" fontId="2" fillId="7" borderId="3" xfId="13" applyFont="1" applyBorder="1" applyAlignment="1">
      <alignment vertical="center" wrapText="1"/>
    </xf>
    <xf numFmtId="0" fontId="2" fillId="7" borderId="9" xfId="13" applyFont="1" applyBorder="1" applyAlignment="1">
      <alignment vertical="center" wrapText="1"/>
    </xf>
    <xf numFmtId="0" fontId="10" fillId="9" borderId="4" xfId="0" applyFont="1" applyFill="1" applyBorder="1" applyAlignment="1">
      <alignment horizontal="left" vertical="center" wrapText="1" indent="1"/>
    </xf>
    <xf numFmtId="0" fontId="1" fillId="9" borderId="4" xfId="0" applyFont="1" applyFill="1" applyBorder="1" applyAlignment="1">
      <alignment horizontal="left" vertical="center" wrapText="1" indent="1"/>
    </xf>
    <xf numFmtId="0" fontId="0" fillId="0" borderId="0" xfId="0" applyAlignment="1">
      <alignment vertical="top"/>
    </xf>
    <xf numFmtId="0" fontId="10" fillId="9" borderId="5" xfId="0" applyFont="1" applyFill="1" applyBorder="1" applyAlignment="1">
      <alignment horizontal="left" vertical="center" wrapText="1" indent="1"/>
    </xf>
    <xf numFmtId="0" fontId="1" fillId="9" borderId="5" xfId="0" applyFont="1" applyFill="1" applyBorder="1" applyAlignment="1">
      <alignment horizontal="left" vertical="center" wrapText="1" indent="1"/>
    </xf>
    <xf numFmtId="0" fontId="0" fillId="11" borderId="4" xfId="0" applyFill="1" applyBorder="1" applyAlignment="1">
      <alignment horizontal="left" vertical="center" wrapText="1"/>
    </xf>
    <xf numFmtId="0" fontId="0" fillId="10" borderId="4" xfId="0" applyFill="1" applyBorder="1" applyAlignment="1">
      <alignment horizontal="left" vertical="center" wrapText="1"/>
    </xf>
    <xf numFmtId="0" fontId="0" fillId="2" borderId="4" xfId="0" applyFill="1" applyBorder="1" applyAlignment="1">
      <alignment horizontal="left" vertical="center" wrapText="1"/>
    </xf>
    <xf numFmtId="0" fontId="0" fillId="12" borderId="4" xfId="0" applyFill="1" applyBorder="1" applyAlignment="1">
      <alignment horizontal="left" vertical="center" wrapText="1"/>
    </xf>
    <xf numFmtId="0" fontId="0" fillId="13" borderId="4" xfId="0" applyFill="1" applyBorder="1" applyAlignment="1">
      <alignment horizontal="left" vertical="center" wrapText="1"/>
    </xf>
    <xf numFmtId="0" fontId="0" fillId="14" borderId="4" xfId="0" applyFill="1" applyBorder="1" applyAlignment="1">
      <alignment horizontal="left" vertical="center" wrapText="1"/>
    </xf>
    <xf numFmtId="0" fontId="6" fillId="14" borderId="4" xfId="0" applyFont="1" applyFill="1" applyBorder="1" applyAlignment="1">
      <alignment vertical="center" wrapText="1"/>
    </xf>
    <xf numFmtId="0" fontId="7" fillId="14" borderId="4" xfId="0" applyFont="1" applyFill="1" applyBorder="1" applyAlignment="1">
      <alignment horizontal="left" vertical="center" wrapText="1"/>
    </xf>
    <xf numFmtId="0" fontId="39" fillId="3" borderId="0" xfId="0" applyFont="1" applyFill="1" applyAlignment="1">
      <alignment horizontal="right" vertical="center"/>
    </xf>
    <xf numFmtId="0" fontId="40" fillId="3" borderId="0" xfId="0" applyFont="1" applyFill="1" applyAlignment="1">
      <alignment horizontal="center" vertical="center" wrapText="1"/>
    </xf>
    <xf numFmtId="0" fontId="41" fillId="0" borderId="0" xfId="0" applyFont="1" applyAlignment="1">
      <alignment vertical="top" wrapText="1"/>
    </xf>
    <xf numFmtId="0" fontId="7" fillId="0" borderId="7" xfId="0" applyFont="1" applyBorder="1" applyAlignment="1">
      <alignment vertical="top" wrapText="1"/>
    </xf>
    <xf numFmtId="0" fontId="1" fillId="0" borderId="0" xfId="0" applyFont="1" applyAlignment="1">
      <alignment horizontal="left" vertical="center"/>
    </xf>
    <xf numFmtId="0" fontId="0" fillId="0" borderId="4" xfId="0" applyBorder="1" applyAlignment="1">
      <alignment horizontal="left" vertical="center" wrapText="1" indent="1"/>
    </xf>
    <xf numFmtId="0" fontId="1" fillId="0" borderId="0" xfId="0" applyFont="1" applyAlignment="1">
      <alignment vertical="center"/>
    </xf>
    <xf numFmtId="0" fontId="0" fillId="3" borderId="0" xfId="0" applyFill="1" applyAlignment="1">
      <alignment vertical="center" wrapText="1"/>
    </xf>
    <xf numFmtId="0" fontId="38" fillId="22" borderId="4" xfId="0" applyFont="1" applyFill="1" applyBorder="1" applyAlignment="1">
      <alignment horizontal="center" vertical="center" wrapText="1"/>
    </xf>
    <xf numFmtId="0" fontId="38" fillId="0" borderId="15" xfId="0" applyFont="1" applyBorder="1" applyAlignment="1">
      <alignment vertical="center" wrapText="1"/>
    </xf>
    <xf numFmtId="0" fontId="24" fillId="11" borderId="4" xfId="0" applyFont="1" applyFill="1" applyBorder="1" applyAlignment="1">
      <alignment vertical="center" wrapText="1"/>
    </xf>
    <xf numFmtId="0" fontId="24" fillId="10" borderId="4" xfId="0" applyFont="1" applyFill="1" applyBorder="1" applyAlignment="1">
      <alignment vertical="center" wrapText="1"/>
    </xf>
    <xf numFmtId="0" fontId="24" fillId="2" borderId="4" xfId="0" applyFont="1" applyFill="1" applyBorder="1" applyAlignment="1">
      <alignment horizontal="right" vertical="center" wrapText="1"/>
    </xf>
    <xf numFmtId="0" fontId="24" fillId="12" borderId="4" xfId="0" applyFont="1" applyFill="1" applyBorder="1" applyAlignment="1">
      <alignment horizontal="right" vertical="center" wrapText="1"/>
    </xf>
    <xf numFmtId="0" fontId="24" fillId="13" borderId="4" xfId="0" applyFont="1" applyFill="1" applyBorder="1" applyAlignment="1">
      <alignment vertical="center" wrapText="1"/>
    </xf>
    <xf numFmtId="0" fontId="7" fillId="13" borderId="4" xfId="0" applyFont="1" applyFill="1" applyBorder="1" applyAlignment="1">
      <alignment horizontal="left" vertical="center" wrapText="1"/>
    </xf>
    <xf numFmtId="0" fontId="0" fillId="16" borderId="4" xfId="0" applyFill="1" applyBorder="1" applyAlignment="1">
      <alignment horizontal="left" vertical="center" wrapText="1"/>
    </xf>
    <xf numFmtId="0" fontId="32" fillId="6" borderId="4" xfId="0" applyFont="1" applyFill="1" applyBorder="1" applyAlignment="1" applyProtection="1">
      <alignment horizontal="left" vertical="center" wrapText="1"/>
      <protection locked="0"/>
    </xf>
    <xf numFmtId="0" fontId="32" fillId="6" borderId="4" xfId="0" applyFont="1" applyFill="1" applyBorder="1" applyAlignment="1" applyProtection="1">
      <alignment vertical="center" wrapText="1"/>
      <protection locked="0"/>
    </xf>
    <xf numFmtId="3" fontId="32" fillId="6" borderId="4" xfId="0" applyNumberFormat="1" applyFont="1" applyFill="1" applyBorder="1" applyAlignment="1" applyProtection="1">
      <alignment horizontal="left" vertical="center" wrapText="1"/>
      <protection locked="0"/>
    </xf>
    <xf numFmtId="164" fontId="0" fillId="0" borderId="4" xfId="0" applyNumberFormat="1" applyBorder="1" applyAlignment="1">
      <alignment wrapText="1"/>
    </xf>
    <xf numFmtId="0" fontId="13" fillId="9" borderId="5" xfId="0" applyFont="1" applyFill="1" applyBorder="1" applyAlignment="1">
      <alignment horizontal="left" vertical="center" wrapText="1" indent="1"/>
    </xf>
    <xf numFmtId="0" fontId="7" fillId="0" borderId="0" xfId="0" applyFont="1" applyAlignment="1">
      <alignment vertical="center"/>
    </xf>
    <xf numFmtId="0" fontId="11" fillId="6" borderId="5" xfId="0" applyFont="1" applyFill="1" applyBorder="1" applyAlignment="1" applyProtection="1">
      <alignment horizontal="center" vertical="center" wrapText="1"/>
      <protection locked="0"/>
    </xf>
    <xf numFmtId="0" fontId="4" fillId="9" borderId="4" xfId="0" applyFont="1" applyFill="1" applyBorder="1" applyAlignment="1">
      <alignment horizontal="center" vertical="center" wrapText="1"/>
    </xf>
    <xf numFmtId="0" fontId="32" fillId="6" borderId="5" xfId="0" applyFont="1" applyFill="1" applyBorder="1" applyAlignment="1" applyProtection="1">
      <alignment horizontal="left" vertical="center" wrapText="1"/>
      <protection locked="0"/>
    </xf>
    <xf numFmtId="0" fontId="32" fillId="6" borderId="5" xfId="0" applyFont="1" applyFill="1" applyBorder="1" applyAlignment="1" applyProtection="1">
      <alignment vertical="center" wrapText="1"/>
      <protection locked="0"/>
    </xf>
    <xf numFmtId="0" fontId="7" fillId="0" borderId="0" xfId="0" applyFont="1" applyAlignment="1">
      <alignment vertical="center" wrapText="1"/>
    </xf>
    <xf numFmtId="0" fontId="7" fillId="0" borderId="0" xfId="0" applyFont="1" applyAlignment="1">
      <alignment wrapText="1"/>
    </xf>
    <xf numFmtId="0" fontId="6" fillId="16" borderId="4" xfId="0" applyFont="1" applyFill="1" applyBorder="1" applyAlignment="1">
      <alignment horizontal="left" vertical="center" wrapText="1" indent="1"/>
    </xf>
    <xf numFmtId="0" fontId="20" fillId="17" borderId="4" xfId="0" applyFont="1" applyFill="1" applyBorder="1" applyAlignment="1">
      <alignment horizontal="left" vertical="center"/>
    </xf>
    <xf numFmtId="0" fontId="45" fillId="17" borderId="4" xfId="0" applyFont="1" applyFill="1" applyBorder="1" applyAlignment="1">
      <alignment horizontal="left" vertical="center"/>
    </xf>
    <xf numFmtId="0" fontId="7" fillId="6" borderId="4" xfId="0" applyFont="1" applyFill="1" applyBorder="1" applyAlignment="1">
      <alignment horizontal="left" vertical="center" wrapText="1" indent="1"/>
    </xf>
    <xf numFmtId="0" fontId="31" fillId="18" borderId="4" xfId="0" applyFont="1" applyFill="1" applyBorder="1" applyAlignment="1">
      <alignment vertical="center"/>
    </xf>
    <xf numFmtId="0" fontId="20" fillId="18" borderId="4" xfId="0" applyFont="1" applyFill="1" applyBorder="1" applyAlignment="1">
      <alignment vertical="center"/>
    </xf>
    <xf numFmtId="0" fontId="20" fillId="18" borderId="4" xfId="0" applyFont="1" applyFill="1" applyBorder="1" applyAlignment="1">
      <alignment horizontal="left" vertical="center" wrapText="1"/>
    </xf>
    <xf numFmtId="0" fontId="31" fillId="19" borderId="4" xfId="0" applyFont="1" applyFill="1" applyBorder="1" applyAlignment="1">
      <alignment vertical="center"/>
    </xf>
    <xf numFmtId="0" fontId="20" fillId="19" borderId="4" xfId="0" applyFont="1" applyFill="1" applyBorder="1" applyAlignment="1">
      <alignment vertical="center"/>
    </xf>
    <xf numFmtId="0" fontId="20" fillId="19" borderId="4" xfId="0" applyFont="1" applyFill="1" applyBorder="1" applyAlignment="1">
      <alignment horizontal="left" vertical="center" wrapText="1"/>
    </xf>
    <xf numFmtId="0" fontId="31" fillId="20" borderId="4" xfId="0" applyFont="1" applyFill="1" applyBorder="1" applyAlignment="1">
      <alignment vertical="center"/>
    </xf>
    <xf numFmtId="0" fontId="20" fillId="20" borderId="4" xfId="0" applyFont="1" applyFill="1" applyBorder="1" applyAlignment="1">
      <alignment vertical="center"/>
    </xf>
    <xf numFmtId="0" fontId="20" fillId="20" borderId="4" xfId="0" applyFont="1" applyFill="1" applyBorder="1" applyAlignment="1">
      <alignment horizontal="left" vertical="center" wrapText="1"/>
    </xf>
    <xf numFmtId="0" fontId="7" fillId="2" borderId="4" xfId="0" applyFont="1" applyFill="1" applyBorder="1" applyAlignment="1">
      <alignment horizontal="left" vertical="center" wrapText="1"/>
    </xf>
    <xf numFmtId="0" fontId="34" fillId="6" borderId="4" xfId="0" applyFont="1" applyFill="1" applyBorder="1" applyAlignment="1" applyProtection="1">
      <alignment horizontal="left" vertical="center" wrapText="1"/>
      <protection locked="0"/>
    </xf>
    <xf numFmtId="0" fontId="38" fillId="23" borderId="4" xfId="0" applyFont="1" applyFill="1" applyBorder="1" applyAlignment="1">
      <alignment horizontal="center" vertical="center" wrapText="1"/>
    </xf>
    <xf numFmtId="0" fontId="7" fillId="0" borderId="4" xfId="0" applyFont="1" applyBorder="1" applyAlignment="1">
      <alignment horizontal="left" vertical="center" wrapText="1" indent="1"/>
    </xf>
    <xf numFmtId="1" fontId="7" fillId="0" borderId="4" xfId="40" applyNumberFormat="1" applyFont="1" applyBorder="1" applyAlignment="1">
      <alignment horizontal="center" vertical="center"/>
    </xf>
    <xf numFmtId="9" fontId="7" fillId="0" borderId="4" xfId="40" applyFont="1" applyBorder="1" applyAlignment="1">
      <alignment horizontal="center" vertical="center"/>
    </xf>
    <xf numFmtId="0" fontId="7" fillId="0" borderId="4" xfId="0" applyFont="1" applyBorder="1" applyAlignment="1">
      <alignment vertical="center" wrapText="1"/>
    </xf>
    <xf numFmtId="0" fontId="0" fillId="0" borderId="7" xfId="0" applyBorder="1" applyAlignment="1">
      <alignment vertical="center" wrapText="1"/>
    </xf>
    <xf numFmtId="0" fontId="38" fillId="4" borderId="1" xfId="0" applyFont="1" applyFill="1" applyBorder="1" applyAlignment="1">
      <alignment horizontal="center" vertical="center" wrapText="1"/>
    </xf>
    <xf numFmtId="0" fontId="6" fillId="14" borderId="4" xfId="0" applyFont="1" applyFill="1" applyBorder="1" applyAlignment="1">
      <alignment horizontal="center" vertical="center" wrapText="1"/>
    </xf>
    <xf numFmtId="0" fontId="24" fillId="6" borderId="4" xfId="0" applyFont="1" applyFill="1" applyBorder="1" applyAlignment="1" applyProtection="1">
      <alignment horizontal="center" vertical="center" wrapText="1"/>
      <protection locked="0"/>
    </xf>
    <xf numFmtId="0" fontId="7" fillId="6" borderId="4" xfId="0" applyFont="1" applyFill="1" applyBorder="1" applyAlignment="1" applyProtection="1">
      <alignment horizontal="center" vertical="center" wrapText="1"/>
      <protection locked="0"/>
    </xf>
    <xf numFmtId="0" fontId="7" fillId="6" borderId="4" xfId="0" applyFont="1" applyFill="1" applyBorder="1" applyAlignment="1" applyProtection="1">
      <alignment horizontal="left" vertical="center" wrapText="1"/>
      <protection locked="0"/>
    </xf>
    <xf numFmtId="0" fontId="38" fillId="4" borderId="4" xfId="0" applyFont="1" applyFill="1" applyBorder="1" applyAlignment="1">
      <alignment horizontal="left" vertical="center" wrapText="1" indent="1"/>
    </xf>
    <xf numFmtId="0" fontId="38" fillId="4" borderId="4" xfId="0" applyFont="1" applyFill="1" applyBorder="1" applyAlignment="1">
      <alignment horizontal="center" vertical="center" wrapText="1"/>
    </xf>
    <xf numFmtId="164" fontId="24" fillId="11" borderId="4" xfId="0" applyNumberFormat="1" applyFont="1" applyFill="1" applyBorder="1" applyAlignment="1">
      <alignment horizontal="center" vertical="center" wrapText="1"/>
    </xf>
    <xf numFmtId="164" fontId="24" fillId="10" borderId="4" xfId="0" applyNumberFormat="1" applyFont="1" applyFill="1" applyBorder="1" applyAlignment="1">
      <alignment horizontal="center" vertical="center" wrapText="1"/>
    </xf>
    <xf numFmtId="164" fontId="24" fillId="2" borderId="4" xfId="0" applyNumberFormat="1" applyFont="1" applyFill="1" applyBorder="1" applyAlignment="1">
      <alignment horizontal="center" vertical="center" wrapText="1"/>
    </xf>
    <xf numFmtId="164" fontId="24" fillId="12" borderId="4" xfId="0" applyNumberFormat="1" applyFont="1" applyFill="1" applyBorder="1" applyAlignment="1">
      <alignment horizontal="center" vertical="center" wrapText="1"/>
    </xf>
    <xf numFmtId="164" fontId="24" fillId="13" borderId="4" xfId="0" applyNumberFormat="1" applyFont="1" applyFill="1" applyBorder="1" applyAlignment="1">
      <alignment horizontal="center" vertical="center" wrapText="1"/>
    </xf>
    <xf numFmtId="164" fontId="6" fillId="14" borderId="4" xfId="0" applyNumberFormat="1" applyFont="1" applyFill="1" applyBorder="1" applyAlignment="1">
      <alignment horizontal="center" vertical="center" wrapText="1"/>
    </xf>
    <xf numFmtId="0" fontId="24" fillId="14" borderId="4" xfId="0" applyFont="1" applyFill="1" applyBorder="1" applyAlignment="1">
      <alignment horizontal="center" vertical="center" wrapText="1"/>
    </xf>
    <xf numFmtId="164" fontId="24" fillId="9" borderId="4" xfId="0" applyNumberFormat="1" applyFont="1" applyFill="1" applyBorder="1" applyAlignment="1">
      <alignment horizontal="center" vertical="center" wrapText="1"/>
    </xf>
    <xf numFmtId="0" fontId="28" fillId="0" borderId="0" xfId="0" applyFont="1" applyAlignment="1">
      <alignment vertical="center"/>
    </xf>
    <xf numFmtId="0" fontId="32" fillId="6" borderId="4" xfId="0" applyFont="1" applyFill="1" applyBorder="1" applyAlignment="1" applyProtection="1">
      <alignment horizontal="left" wrapText="1"/>
      <protection locked="0"/>
    </xf>
    <xf numFmtId="9" fontId="32" fillId="6" borderId="4" xfId="0" applyNumberFormat="1" applyFont="1" applyFill="1" applyBorder="1" applyAlignment="1" applyProtection="1">
      <alignment horizontal="left" vertical="center" wrapText="1"/>
      <protection locked="0"/>
    </xf>
    <xf numFmtId="0" fontId="16" fillId="6" borderId="4" xfId="41" applyFill="1" applyBorder="1" applyAlignment="1" applyProtection="1">
      <alignment horizontal="left" vertical="center" wrapText="1"/>
      <protection locked="0"/>
    </xf>
    <xf numFmtId="0" fontId="2" fillId="6" borderId="10" xfId="0" applyFont="1" applyFill="1" applyBorder="1" applyAlignment="1">
      <alignment horizontal="center" vertical="center" wrapText="1"/>
    </xf>
    <xf numFmtId="0" fontId="47" fillId="4" borderId="1" xfId="0" applyFont="1" applyFill="1" applyBorder="1" applyAlignment="1">
      <alignment horizontal="center" vertical="center" wrapText="1"/>
    </xf>
    <xf numFmtId="0" fontId="36" fillId="24" borderId="4" xfId="0" applyFont="1" applyFill="1" applyBorder="1" applyAlignment="1">
      <alignment horizontal="center" vertical="center" wrapText="1"/>
    </xf>
    <xf numFmtId="0" fontId="2" fillId="18" borderId="4" xfId="0" applyFont="1" applyFill="1" applyBorder="1" applyAlignment="1">
      <alignment horizontal="left" vertical="center" wrapText="1" indent="1"/>
    </xf>
    <xf numFmtId="0" fontId="2" fillId="19" borderId="4" xfId="0" applyFont="1" applyFill="1" applyBorder="1" applyAlignment="1">
      <alignment horizontal="left" vertical="center" wrapText="1" indent="1"/>
    </xf>
    <xf numFmtId="0" fontId="2" fillId="20" borderId="4" xfId="0" applyFont="1" applyFill="1" applyBorder="1" applyAlignment="1">
      <alignment horizontal="left" vertical="center" wrapText="1" indent="1"/>
    </xf>
    <xf numFmtId="49" fontId="0" fillId="0" borderId="0" xfId="0" applyNumberFormat="1" applyAlignment="1">
      <alignment vertical="center"/>
    </xf>
    <xf numFmtId="0" fontId="0" fillId="0" borderId="0" xfId="0" applyAlignment="1">
      <alignment horizontal="left" vertical="center" wrapText="1"/>
    </xf>
    <xf numFmtId="0" fontId="28" fillId="0" borderId="0" xfId="0" applyFont="1"/>
    <xf numFmtId="0" fontId="50" fillId="3" borderId="0" xfId="0" applyFont="1" applyFill="1" applyAlignment="1">
      <alignment vertical="top"/>
    </xf>
    <xf numFmtId="0" fontId="50" fillId="3" borderId="0" xfId="0" applyFont="1" applyFill="1" applyAlignment="1">
      <alignment vertical="center"/>
    </xf>
    <xf numFmtId="0" fontId="51" fillId="25" borderId="0" xfId="0" applyFont="1" applyFill="1" applyAlignment="1">
      <alignment horizontal="left" vertical="center" wrapText="1"/>
    </xf>
    <xf numFmtId="0" fontId="0" fillId="25" borderId="0" xfId="0" applyFill="1" applyAlignment="1">
      <alignment wrapText="1"/>
    </xf>
    <xf numFmtId="0" fontId="0" fillId="0" borderId="20" xfId="0" applyBorder="1" applyAlignment="1">
      <alignment horizontal="left" vertical="top" wrapText="1"/>
    </xf>
    <xf numFmtId="0" fontId="16" fillId="0" borderId="0" xfId="41" applyBorder="1" applyAlignment="1">
      <alignment vertical="center" wrapText="1"/>
    </xf>
    <xf numFmtId="0" fontId="0" fillId="0" borderId="21" xfId="0" applyBorder="1" applyAlignment="1">
      <alignment wrapText="1"/>
    </xf>
    <xf numFmtId="0" fontId="16" fillId="0" borderId="0" xfId="41" applyAlignment="1">
      <alignment vertical="center" wrapText="1"/>
    </xf>
    <xf numFmtId="0" fontId="53" fillId="0" borderId="0" xfId="0" applyFont="1" applyAlignment="1">
      <alignment vertical="center" wrapText="1"/>
    </xf>
    <xf numFmtId="0" fontId="53" fillId="0" borderId="20" xfId="0" applyFont="1" applyBorder="1" applyAlignment="1">
      <alignment vertical="center" wrapText="1"/>
    </xf>
    <xf numFmtId="0" fontId="53" fillId="0" borderId="21" xfId="0" applyFont="1" applyBorder="1" applyAlignment="1">
      <alignment vertical="center" wrapText="1"/>
    </xf>
    <xf numFmtId="0" fontId="0" fillId="0" borderId="0" xfId="0" applyAlignment="1">
      <alignment horizontal="left"/>
    </xf>
    <xf numFmtId="0" fontId="0" fillId="0" borderId="0" xfId="0" applyAlignment="1">
      <alignment horizontal="left" vertical="center"/>
    </xf>
    <xf numFmtId="0" fontId="0" fillId="0" borderId="21" xfId="0" applyBorder="1" applyAlignment="1">
      <alignment horizontal="left"/>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0" fillId="0" borderId="20" xfId="0" applyBorder="1" applyAlignment="1">
      <alignment horizontal="left"/>
    </xf>
    <xf numFmtId="0" fontId="33" fillId="0" borderId="0" xfId="0" applyFont="1" applyAlignment="1">
      <alignment horizontal="left" vertical="center" wrapText="1"/>
    </xf>
    <xf numFmtId="0" fontId="0" fillId="0" borderId="0" xfId="0" applyAlignment="1">
      <alignment vertical="top" wrapText="1"/>
    </xf>
    <xf numFmtId="0" fontId="33" fillId="0" borderId="20" xfId="0" applyFont="1" applyBorder="1" applyAlignment="1">
      <alignment vertical="center" wrapText="1"/>
    </xf>
    <xf numFmtId="0" fontId="33" fillId="0" borderId="0" xfId="0" applyFont="1" applyAlignment="1">
      <alignment horizontal="left" vertical="center"/>
    </xf>
    <xf numFmtId="0" fontId="33" fillId="0" borderId="0" xfId="0" applyFont="1" applyAlignment="1">
      <alignment vertical="center" wrapText="1"/>
    </xf>
    <xf numFmtId="0" fontId="33" fillId="0" borderId="22" xfId="0" applyFont="1" applyBorder="1" applyAlignment="1">
      <alignment vertical="top" wrapText="1"/>
    </xf>
    <xf numFmtId="0" fontId="33" fillId="0" borderId="23" xfId="0" applyFont="1" applyBorder="1" applyAlignment="1">
      <alignment vertical="top" wrapText="1"/>
    </xf>
    <xf numFmtId="0" fontId="0" fillId="0" borderId="23" xfId="0" applyBorder="1" applyAlignment="1">
      <alignment horizontal="left"/>
    </xf>
    <xf numFmtId="0" fontId="33" fillId="0" borderId="23" xfId="0" applyFont="1" applyBorder="1" applyAlignment="1">
      <alignment vertical="top"/>
    </xf>
    <xf numFmtId="0" fontId="0" fillId="0" borderId="24" xfId="0" applyBorder="1" applyAlignment="1">
      <alignment horizontal="left"/>
    </xf>
    <xf numFmtId="0" fontId="0" fillId="0" borderId="20" xfId="0" applyBorder="1"/>
    <xf numFmtId="0" fontId="58" fillId="0" borderId="0" xfId="0" applyFont="1" applyAlignment="1">
      <alignment vertical="center"/>
    </xf>
    <xf numFmtId="0" fontId="59" fillId="0" borderId="0" xfId="0" applyFont="1" applyAlignment="1">
      <alignment vertical="center"/>
    </xf>
    <xf numFmtId="0" fontId="59" fillId="0" borderId="21" xfId="0" applyFont="1" applyBorder="1" applyAlignment="1">
      <alignment vertical="center"/>
    </xf>
    <xf numFmtId="0" fontId="7" fillId="0" borderId="22" xfId="0" applyFont="1" applyBorder="1" applyAlignment="1">
      <alignment horizontal="left" vertical="top" wrapText="1"/>
    </xf>
    <xf numFmtId="0" fontId="0" fillId="0" borderId="23" xfId="0" applyBorder="1" applyAlignment="1">
      <alignment horizontal="left" vertical="center"/>
    </xf>
    <xf numFmtId="0" fontId="7" fillId="0" borderId="23" xfId="0" applyFont="1" applyBorder="1" applyAlignment="1">
      <alignment horizontal="left" vertical="top" wrapText="1"/>
    </xf>
    <xf numFmtId="49" fontId="0" fillId="0" borderId="20" xfId="0" applyNumberFormat="1" applyBorder="1" applyAlignment="1">
      <alignment horizontal="left" vertical="top"/>
    </xf>
    <xf numFmtId="0" fontId="0" fillId="0" borderId="0" xfId="0" applyAlignment="1">
      <alignment horizontal="left" vertical="top"/>
    </xf>
    <xf numFmtId="0" fontId="0" fillId="0" borderId="20" xfId="0" applyBorder="1" applyAlignment="1">
      <alignment vertical="top"/>
    </xf>
    <xf numFmtId="0" fontId="7" fillId="0" borderId="0" xfId="0" applyFont="1" applyAlignment="1">
      <alignment vertical="top"/>
    </xf>
    <xf numFmtId="0" fontId="0" fillId="0" borderId="22" xfId="0" applyBorder="1" applyAlignment="1">
      <alignment horizontal="left"/>
    </xf>
    <xf numFmtId="0" fontId="7" fillId="0" borderId="0" xfId="0" applyFont="1" applyAlignment="1">
      <alignment vertical="top" wrapText="1"/>
    </xf>
    <xf numFmtId="0" fontId="36" fillId="6" borderId="11" xfId="0" applyFont="1" applyFill="1" applyBorder="1" applyAlignment="1">
      <alignment vertical="center" wrapText="1"/>
    </xf>
    <xf numFmtId="0" fontId="20" fillId="4" borderId="4" xfId="0" applyFont="1" applyFill="1" applyBorder="1" applyAlignment="1">
      <alignment horizontal="center" vertical="center" wrapText="1"/>
    </xf>
    <xf numFmtId="0" fontId="7" fillId="0" borderId="23" xfId="0" applyFont="1" applyBorder="1" applyAlignment="1">
      <alignment vertical="top" wrapText="1"/>
    </xf>
    <xf numFmtId="0" fontId="24" fillId="6" borderId="4" xfId="0" applyFont="1" applyFill="1" applyBorder="1" applyAlignment="1">
      <alignment horizontal="center" vertical="center" wrapText="1"/>
    </xf>
    <xf numFmtId="0" fontId="22" fillId="5" borderId="0" xfId="0" applyFont="1" applyFill="1"/>
    <xf numFmtId="0" fontId="32" fillId="6" borderId="11" xfId="0" applyFont="1" applyFill="1" applyBorder="1" applyAlignment="1">
      <alignment vertical="center" wrapText="1"/>
    </xf>
    <xf numFmtId="0" fontId="7" fillId="21" borderId="4" xfId="0" applyFont="1" applyFill="1" applyBorder="1" applyAlignment="1">
      <alignment horizontal="left" vertical="center" wrapText="1" indent="1"/>
    </xf>
    <xf numFmtId="0" fontId="24" fillId="26" borderId="4" xfId="0" applyFont="1" applyFill="1" applyBorder="1" applyAlignment="1">
      <alignment horizontal="center" vertical="center" wrapText="1"/>
    </xf>
    <xf numFmtId="0" fontId="0" fillId="29" borderId="4" xfId="0" applyFill="1" applyBorder="1" applyAlignment="1">
      <alignment horizontal="left" vertical="center" wrapText="1" indent="1"/>
    </xf>
    <xf numFmtId="0" fontId="7" fillId="30" borderId="4" xfId="0" applyFont="1" applyFill="1" applyBorder="1" applyAlignment="1">
      <alignment horizontal="left" vertical="center" wrapText="1" indent="1"/>
    </xf>
    <xf numFmtId="0" fontId="0" fillId="30" borderId="4" xfId="0" applyFill="1" applyBorder="1" applyAlignment="1">
      <alignment horizontal="left" vertical="center" wrapText="1" indent="1"/>
    </xf>
    <xf numFmtId="0" fontId="31" fillId="31" borderId="4" xfId="0" applyFont="1" applyFill="1" applyBorder="1" applyAlignment="1">
      <alignment vertical="center"/>
    </xf>
    <xf numFmtId="0" fontId="20" fillId="31" borderId="4" xfId="0" applyFont="1" applyFill="1" applyBorder="1" applyAlignment="1">
      <alignment vertical="center"/>
    </xf>
    <xf numFmtId="0" fontId="20" fillId="31" borderId="4" xfId="0" applyFont="1" applyFill="1" applyBorder="1" applyAlignment="1">
      <alignment horizontal="left" vertical="center" wrapText="1"/>
    </xf>
    <xf numFmtId="0" fontId="2" fillId="31" borderId="4" xfId="0" applyFont="1" applyFill="1" applyBorder="1" applyAlignment="1">
      <alignment horizontal="left" vertical="center" wrapText="1" indent="1"/>
    </xf>
    <xf numFmtId="0" fontId="7" fillId="32" borderId="4" xfId="0" applyFont="1" applyFill="1" applyBorder="1" applyAlignment="1">
      <alignment horizontal="left" vertical="center" wrapText="1" indent="1"/>
    </xf>
    <xf numFmtId="0" fontId="0" fillId="24" borderId="4" xfId="0" applyFill="1" applyBorder="1" applyAlignment="1">
      <alignment horizontal="left" vertical="center" wrapText="1" indent="1"/>
    </xf>
    <xf numFmtId="0" fontId="0" fillId="32" borderId="4" xfId="0" applyFill="1" applyBorder="1" applyAlignment="1">
      <alignment horizontal="left" vertical="center" wrapText="1" indent="1"/>
    </xf>
    <xf numFmtId="0" fontId="66" fillId="0" borderId="0" xfId="0" applyFont="1" applyAlignment="1">
      <alignment vertical="top" wrapText="1"/>
    </xf>
    <xf numFmtId="0" fontId="0" fillId="0" borderId="21" xfId="0" applyBorder="1"/>
    <xf numFmtId="0" fontId="58" fillId="0" borderId="21" xfId="0" applyFont="1" applyBorder="1" applyAlignment="1">
      <alignment vertical="center"/>
    </xf>
    <xf numFmtId="0" fontId="7" fillId="0" borderId="21" xfId="0" applyFont="1" applyBorder="1" applyAlignment="1">
      <alignment vertical="top" wrapText="1"/>
    </xf>
    <xf numFmtId="0" fontId="7" fillId="0" borderId="24" xfId="0" applyFont="1" applyBorder="1" applyAlignment="1">
      <alignment vertical="top" wrapText="1"/>
    </xf>
    <xf numFmtId="0" fontId="38" fillId="22" borderId="4" xfId="0" applyFont="1" applyFill="1" applyBorder="1" applyAlignment="1">
      <alignment horizontal="center" wrapText="1"/>
    </xf>
    <xf numFmtId="0" fontId="38" fillId="22" borderId="4" xfId="0" applyFont="1" applyFill="1" applyBorder="1" applyAlignment="1">
      <alignment vertical="center" wrapText="1"/>
    </xf>
    <xf numFmtId="0" fontId="7" fillId="0" borderId="4" xfId="0" applyFont="1" applyBorder="1" applyAlignment="1">
      <alignment wrapText="1"/>
    </xf>
    <xf numFmtId="0" fontId="7" fillId="0" borderId="10" xfId="0" applyFont="1" applyBorder="1" applyAlignment="1">
      <alignment wrapText="1"/>
    </xf>
    <xf numFmtId="164" fontId="0" fillId="0" borderId="10" xfId="0" applyNumberFormat="1" applyBorder="1" applyAlignment="1">
      <alignment wrapText="1"/>
    </xf>
    <xf numFmtId="0" fontId="6" fillId="2" borderId="5" xfId="0" applyFont="1" applyFill="1" applyBorder="1" applyAlignment="1">
      <alignment wrapText="1"/>
    </xf>
    <xf numFmtId="164" fontId="0" fillId="2" borderId="5" xfId="0" applyNumberFormat="1" applyFill="1" applyBorder="1" applyAlignment="1">
      <alignment wrapText="1"/>
    </xf>
    <xf numFmtId="0" fontId="35" fillId="5" borderId="0" xfId="0" applyFont="1" applyFill="1"/>
    <xf numFmtId="0" fontId="62" fillId="5" borderId="0" xfId="0" applyFont="1" applyFill="1" applyAlignment="1">
      <alignment vertical="center" wrapText="1"/>
    </xf>
    <xf numFmtId="0" fontId="35" fillId="5" borderId="0" xfId="0" applyFont="1" applyFill="1" applyAlignment="1">
      <alignment vertical="center"/>
    </xf>
    <xf numFmtId="0" fontId="1" fillId="0" borderId="0" xfId="0" applyFont="1"/>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wrapText="1"/>
    </xf>
    <xf numFmtId="0" fontId="7" fillId="0" borderId="0" xfId="0" applyFont="1" applyAlignment="1">
      <alignment horizontal="left" vertical="top" wrapText="1"/>
    </xf>
    <xf numFmtId="0" fontId="7" fillId="0" borderId="23" xfId="0" applyFont="1" applyBorder="1" applyAlignment="1">
      <alignment horizontal="left" vertical="top" wrapText="1"/>
    </xf>
    <xf numFmtId="0" fontId="58" fillId="0" borderId="0" xfId="0" applyFont="1" applyAlignment="1">
      <alignment horizontal="center" vertical="center"/>
    </xf>
    <xf numFmtId="0" fontId="0" fillId="0" borderId="0" xfId="0" applyAlignment="1">
      <alignment horizontal="center"/>
    </xf>
    <xf numFmtId="0" fontId="0" fillId="0" borderId="0" xfId="0" applyAlignment="1">
      <alignment horizontal="center" vertical="top" wrapText="1"/>
    </xf>
    <xf numFmtId="0" fontId="0" fillId="0" borderId="0" xfId="0" applyAlignment="1">
      <alignment horizontal="center" wrapText="1"/>
    </xf>
    <xf numFmtId="0" fontId="58" fillId="0" borderId="0" xfId="0" applyFont="1" applyAlignment="1">
      <alignment horizontal="center"/>
    </xf>
    <xf numFmtId="0" fontId="7" fillId="0" borderId="0" xfId="0" applyFont="1" applyAlignment="1">
      <alignment horizontal="center" vertical="top" wrapText="1"/>
    </xf>
    <xf numFmtId="0" fontId="7" fillId="0" borderId="23" xfId="0" applyFont="1" applyBorder="1" applyAlignment="1">
      <alignment horizontal="center" vertical="top" wrapText="1"/>
    </xf>
    <xf numFmtId="0" fontId="52" fillId="3" borderId="17" xfId="0" applyFont="1" applyFill="1" applyBorder="1" applyAlignment="1">
      <alignment horizontal="left" vertical="center" wrapText="1"/>
    </xf>
    <xf numFmtId="0" fontId="52" fillId="3" borderId="18" xfId="0" applyFont="1" applyFill="1" applyBorder="1" applyAlignment="1">
      <alignment horizontal="left" vertical="center" wrapText="1"/>
    </xf>
    <xf numFmtId="0" fontId="52" fillId="3" borderId="19" xfId="0" applyFont="1" applyFill="1" applyBorder="1" applyAlignment="1">
      <alignment horizontal="left" vertical="center" wrapText="1"/>
    </xf>
    <xf numFmtId="0" fontId="7" fillId="0" borderId="22" xfId="0" applyFont="1" applyBorder="1" applyAlignment="1">
      <alignment horizontal="left" vertical="top" wrapText="1"/>
    </xf>
    <xf numFmtId="0" fontId="7" fillId="0" borderId="24" xfId="0"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54" fillId="0" borderId="0" xfId="0" applyFont="1" applyAlignment="1">
      <alignment horizontal="center" vertical="center"/>
    </xf>
    <xf numFmtId="0" fontId="55" fillId="0" borderId="0" xfId="0" applyFont="1" applyAlignment="1">
      <alignment horizontal="center" vertical="center"/>
    </xf>
    <xf numFmtId="0" fontId="56" fillId="0" borderId="0" xfId="0" applyFont="1" applyAlignment="1">
      <alignment horizontal="center" vertical="center"/>
    </xf>
    <xf numFmtId="0" fontId="31" fillId="3" borderId="17" xfId="0" applyFont="1" applyFill="1" applyBorder="1" applyAlignment="1">
      <alignment horizontal="center" vertical="center" wrapText="1"/>
    </xf>
    <xf numFmtId="0" fontId="31" fillId="3" borderId="18" xfId="0" applyFont="1" applyFill="1" applyBorder="1" applyAlignment="1">
      <alignment horizontal="center" vertical="center" wrapText="1"/>
    </xf>
    <xf numFmtId="0" fontId="31" fillId="3" borderId="19" xfId="0" applyFont="1" applyFill="1" applyBorder="1" applyAlignment="1">
      <alignment horizontal="center" vertical="center" wrapText="1"/>
    </xf>
    <xf numFmtId="0" fontId="7" fillId="26" borderId="25" xfId="0" applyFont="1" applyFill="1" applyBorder="1" applyAlignment="1">
      <alignment horizontal="left" vertical="center" wrapText="1"/>
    </xf>
    <xf numFmtId="0" fontId="7" fillId="26" borderId="26" xfId="0" applyFont="1" applyFill="1" applyBorder="1" applyAlignment="1">
      <alignment horizontal="left" vertical="center" wrapText="1"/>
    </xf>
    <xf numFmtId="0" fontId="7" fillId="26" borderId="27" xfId="0" applyFont="1" applyFill="1" applyBorder="1" applyAlignment="1">
      <alignment horizontal="left" vertical="center" wrapText="1"/>
    </xf>
    <xf numFmtId="0" fontId="7" fillId="26" borderId="31" xfId="0" applyFont="1" applyFill="1" applyBorder="1" applyAlignment="1">
      <alignment horizontal="left" vertical="center" wrapText="1"/>
    </xf>
    <xf numFmtId="0" fontId="7" fillId="26" borderId="0" xfId="0" applyFont="1" applyFill="1" applyAlignment="1">
      <alignment horizontal="left" vertical="center" wrapText="1"/>
    </xf>
    <xf numFmtId="0" fontId="7" fillId="26" borderId="32" xfId="0" applyFont="1" applyFill="1" applyBorder="1" applyAlignment="1">
      <alignment horizontal="left" vertical="center" wrapText="1"/>
    </xf>
    <xf numFmtId="0" fontId="7" fillId="26" borderId="38" xfId="0" applyFont="1" applyFill="1" applyBorder="1" applyAlignment="1">
      <alignment horizontal="left" vertical="center" wrapText="1"/>
    </xf>
    <xf numFmtId="0" fontId="7" fillId="26" borderId="39" xfId="0" applyFont="1" applyFill="1" applyBorder="1" applyAlignment="1">
      <alignment horizontal="left" vertical="center" wrapText="1"/>
    </xf>
    <xf numFmtId="0" fontId="7" fillId="26" borderId="40" xfId="0" applyFont="1" applyFill="1" applyBorder="1" applyAlignment="1">
      <alignment horizontal="left" vertical="center" wrapText="1"/>
    </xf>
    <xf numFmtId="0" fontId="57" fillId="33" borderId="28" xfId="0" applyFont="1" applyFill="1" applyBorder="1" applyAlignment="1">
      <alignment horizontal="center" vertical="center" wrapText="1"/>
    </xf>
    <xf numFmtId="0" fontId="57" fillId="33" borderId="29" xfId="0" applyFont="1" applyFill="1" applyBorder="1" applyAlignment="1">
      <alignment horizontal="center" vertical="center" wrapText="1"/>
    </xf>
    <xf numFmtId="0" fontId="57" fillId="33" borderId="30" xfId="0" applyFont="1" applyFill="1" applyBorder="1" applyAlignment="1">
      <alignment horizontal="center" vertical="center" wrapText="1"/>
    </xf>
    <xf numFmtId="0" fontId="57" fillId="33" borderId="33" xfId="0" applyFont="1" applyFill="1" applyBorder="1" applyAlignment="1">
      <alignment horizontal="center" vertical="center" wrapText="1"/>
    </xf>
    <xf numFmtId="0" fontId="57" fillId="33" borderId="34" xfId="0" applyFont="1" applyFill="1" applyBorder="1" applyAlignment="1">
      <alignment horizontal="center" vertical="center" wrapText="1"/>
    </xf>
    <xf numFmtId="0" fontId="57" fillId="33" borderId="35" xfId="0" applyFont="1" applyFill="1" applyBorder="1" applyAlignment="1">
      <alignment horizontal="center" vertical="center" wrapText="1"/>
    </xf>
    <xf numFmtId="0" fontId="24" fillId="33" borderId="28" xfId="0" applyFont="1" applyFill="1" applyBorder="1" applyAlignment="1">
      <alignment horizontal="center"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24" fillId="33" borderId="33" xfId="0" applyFont="1" applyFill="1" applyBorder="1" applyAlignment="1">
      <alignment horizontal="center" vertical="center" wrapText="1"/>
    </xf>
    <xf numFmtId="0" fontId="24" fillId="33" borderId="34" xfId="0" applyFont="1" applyFill="1" applyBorder="1" applyAlignment="1">
      <alignment horizontal="center" vertical="center" wrapText="1"/>
    </xf>
    <xf numFmtId="0" fontId="24" fillId="33" borderId="35" xfId="0" applyFont="1" applyFill="1" applyBorder="1" applyAlignment="1">
      <alignment horizontal="center" vertical="center" wrapText="1"/>
    </xf>
    <xf numFmtId="0" fontId="11" fillId="0" borderId="20"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0" xfId="0" applyFont="1" applyAlignment="1">
      <alignment horizontal="center" vertical="center" wrapText="1"/>
    </xf>
    <xf numFmtId="0" fontId="7" fillId="0" borderId="37"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26" borderId="28" xfId="0" applyFont="1" applyFill="1" applyBorder="1" applyAlignment="1">
      <alignment horizontal="center" vertical="center" wrapText="1"/>
    </xf>
    <xf numFmtId="0" fontId="7" fillId="26" borderId="29" xfId="0" applyFont="1" applyFill="1" applyBorder="1" applyAlignment="1">
      <alignment horizontal="center" vertical="center" wrapText="1"/>
    </xf>
    <xf numFmtId="0" fontId="7" fillId="26" borderId="30" xfId="0" applyFont="1" applyFill="1" applyBorder="1" applyAlignment="1">
      <alignment horizontal="center" vertical="center" wrapText="1"/>
    </xf>
    <xf numFmtId="0" fontId="7" fillId="26" borderId="36" xfId="0" applyFont="1" applyFill="1" applyBorder="1" applyAlignment="1">
      <alignment horizontal="center" vertical="center" wrapText="1"/>
    </xf>
    <xf numFmtId="0" fontId="7" fillId="26" borderId="0" xfId="0" applyFont="1" applyFill="1" applyAlignment="1">
      <alignment horizontal="center" vertical="center" wrapText="1"/>
    </xf>
    <xf numFmtId="0" fontId="7" fillId="26" borderId="37" xfId="0" applyFont="1" applyFill="1" applyBorder="1" applyAlignment="1">
      <alignment horizontal="center" vertical="center" wrapText="1"/>
    </xf>
    <xf numFmtId="0" fontId="7" fillId="26" borderId="33" xfId="0" applyFont="1" applyFill="1" applyBorder="1" applyAlignment="1">
      <alignment horizontal="center" vertical="center" wrapText="1"/>
    </xf>
    <xf numFmtId="0" fontId="7" fillId="26" borderId="34" xfId="0" applyFont="1" applyFill="1" applyBorder="1" applyAlignment="1">
      <alignment horizontal="center" vertical="center" wrapText="1"/>
    </xf>
    <xf numFmtId="0" fontId="7" fillId="26" borderId="35" xfId="0" applyFont="1" applyFill="1" applyBorder="1" applyAlignment="1">
      <alignment horizontal="center" vertical="center" wrapText="1"/>
    </xf>
    <xf numFmtId="0" fontId="0" fillId="26" borderId="28" xfId="0" applyFill="1" applyBorder="1" applyAlignment="1">
      <alignment horizontal="center" vertical="center" wrapText="1"/>
    </xf>
    <xf numFmtId="0" fontId="0" fillId="26" borderId="29" xfId="0" applyFill="1" applyBorder="1" applyAlignment="1">
      <alignment horizontal="center" vertical="center" wrapText="1"/>
    </xf>
    <xf numFmtId="0" fontId="0" fillId="26" borderId="30" xfId="0" applyFill="1" applyBorder="1" applyAlignment="1">
      <alignment horizontal="center" vertical="center" wrapText="1"/>
    </xf>
    <xf numFmtId="0" fontId="0" fillId="26" borderId="36" xfId="0" applyFill="1" applyBorder="1" applyAlignment="1">
      <alignment horizontal="center" vertical="center" wrapText="1"/>
    </xf>
    <xf numFmtId="0" fontId="0" fillId="26" borderId="0" xfId="0" applyFill="1" applyAlignment="1">
      <alignment horizontal="center" vertical="center" wrapText="1"/>
    </xf>
    <xf numFmtId="0" fontId="0" fillId="26" borderId="37" xfId="0" applyFill="1" applyBorder="1" applyAlignment="1">
      <alignment horizontal="center" vertical="center" wrapText="1"/>
    </xf>
    <xf numFmtId="0" fontId="0" fillId="26" borderId="33" xfId="0" applyFill="1" applyBorder="1" applyAlignment="1">
      <alignment horizontal="center" vertical="center" wrapText="1"/>
    </xf>
    <xf numFmtId="0" fontId="0" fillId="26" borderId="34" xfId="0" applyFill="1" applyBorder="1" applyAlignment="1">
      <alignment horizontal="center" vertical="center" wrapText="1"/>
    </xf>
    <xf numFmtId="0" fontId="0" fillId="26" borderId="35" xfId="0" applyFill="1" applyBorder="1" applyAlignment="1">
      <alignment horizontal="center" vertical="center" wrapText="1"/>
    </xf>
    <xf numFmtId="0" fontId="22" fillId="5" borderId="0" xfId="0" applyFont="1" applyFill="1" applyAlignment="1">
      <alignment horizontal="left" vertical="center"/>
    </xf>
    <xf numFmtId="0" fontId="74" fillId="5" borderId="0" xfId="0" applyFont="1" applyFill="1" applyAlignment="1">
      <alignment horizontal="left" vertical="center" wrapText="1"/>
    </xf>
    <xf numFmtId="0" fontId="20" fillId="4" borderId="1"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32" fillId="6" borderId="8" xfId="0" applyFont="1" applyFill="1" applyBorder="1" applyAlignment="1">
      <alignment horizontal="left" vertical="center" wrapText="1"/>
    </xf>
    <xf numFmtId="0" fontId="32" fillId="6" borderId="6" xfId="0" applyFont="1" applyFill="1" applyBorder="1" applyAlignment="1">
      <alignment horizontal="left" vertical="center" wrapText="1"/>
    </xf>
    <xf numFmtId="0" fontId="32" fillId="6" borderId="12" xfId="0" applyFont="1" applyFill="1" applyBorder="1" applyAlignment="1">
      <alignment horizontal="left" vertical="center" wrapText="1"/>
    </xf>
    <xf numFmtId="0" fontId="31" fillId="4" borderId="4" xfId="0" applyFont="1" applyFill="1" applyBorder="1" applyAlignment="1">
      <alignment horizontal="center" vertical="center" wrapText="1"/>
    </xf>
    <xf numFmtId="0" fontId="2" fillId="9" borderId="1" xfId="0" applyFont="1" applyFill="1" applyBorder="1" applyAlignment="1">
      <alignment horizontal="left" vertical="center" wrapText="1"/>
    </xf>
    <xf numFmtId="0" fontId="2" fillId="9" borderId="5" xfId="0" applyFont="1" applyFill="1" applyBorder="1" applyAlignment="1">
      <alignment horizontal="left" vertical="center" wrapText="1"/>
    </xf>
    <xf numFmtId="0" fontId="31" fillId="4" borderId="2"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62" fillId="5" borderId="7" xfId="0" applyFont="1" applyFill="1" applyBorder="1" applyAlignment="1">
      <alignment horizontal="left" vertical="center" wrapText="1"/>
    </xf>
    <xf numFmtId="0" fontId="35" fillId="5" borderId="0" xfId="0" applyFont="1" applyFill="1" applyAlignment="1">
      <alignment horizontal="left"/>
    </xf>
    <xf numFmtId="0" fontId="38" fillId="4" borderId="4" xfId="0" applyFont="1" applyFill="1" applyBorder="1" applyAlignment="1">
      <alignment horizontal="left" vertical="center" wrapText="1" indent="1"/>
    </xf>
    <xf numFmtId="0" fontId="24" fillId="9" borderId="8" xfId="0" applyFont="1" applyFill="1" applyBorder="1" applyAlignment="1">
      <alignment horizontal="right" vertical="center" wrapText="1"/>
    </xf>
    <xf numFmtId="0" fontId="24" fillId="9" borderId="6" xfId="0" applyFont="1" applyFill="1" applyBorder="1" applyAlignment="1">
      <alignment horizontal="right" vertical="center" wrapText="1"/>
    </xf>
    <xf numFmtId="0" fontId="0" fillId="0" borderId="0" xfId="0" applyAlignment="1">
      <alignment horizontal="left" vertical="center" wrapText="1"/>
    </xf>
    <xf numFmtId="0" fontId="6" fillId="11" borderId="8" xfId="0" applyFont="1" applyFill="1" applyBorder="1" applyAlignment="1">
      <alignment horizontal="right" vertical="center" wrapText="1"/>
    </xf>
    <xf numFmtId="0" fontId="6" fillId="11" borderId="12" xfId="0" applyFont="1" applyFill="1" applyBorder="1" applyAlignment="1">
      <alignment horizontal="right" vertical="center" wrapText="1"/>
    </xf>
    <xf numFmtId="0" fontId="6" fillId="11" borderId="1"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0" borderId="1" xfId="0" applyFont="1" applyFill="1" applyBorder="1" applyAlignment="1" applyProtection="1">
      <alignment horizontal="center" vertical="center" wrapText="1"/>
      <protection hidden="1"/>
    </xf>
    <xf numFmtId="0" fontId="6" fillId="10" borderId="13" xfId="0" applyFont="1" applyFill="1" applyBorder="1" applyAlignment="1" applyProtection="1">
      <alignment horizontal="center" vertical="center" wrapText="1"/>
      <protection hidden="1"/>
    </xf>
    <xf numFmtId="0" fontId="6" fillId="10" borderId="5" xfId="0" applyFont="1" applyFill="1" applyBorder="1" applyAlignment="1" applyProtection="1">
      <alignment horizontal="center" vertical="center" wrapText="1"/>
      <protection hidden="1"/>
    </xf>
    <xf numFmtId="0" fontId="6" fillId="13" borderId="8" xfId="0" applyFont="1" applyFill="1" applyBorder="1" applyAlignment="1">
      <alignment horizontal="right" vertical="center" wrapText="1"/>
    </xf>
    <xf numFmtId="0" fontId="6" fillId="13" borderId="12" xfId="0" applyFont="1" applyFill="1" applyBorder="1" applyAlignment="1">
      <alignment horizontal="right" vertical="center" wrapText="1"/>
    </xf>
    <xf numFmtId="0" fontId="6" fillId="13" borderId="1" xfId="0" applyFont="1" applyFill="1" applyBorder="1" applyAlignment="1">
      <alignment horizontal="center" vertical="center" wrapText="1"/>
    </xf>
    <xf numFmtId="0" fontId="6" fillId="13" borderId="13"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6" fillId="14" borderId="13" xfId="0" applyFont="1" applyFill="1" applyBorder="1" applyAlignment="1">
      <alignment horizontal="center" vertical="center" wrapText="1"/>
    </xf>
    <xf numFmtId="0" fontId="6" fillId="14" borderId="5" xfId="0" applyFont="1" applyFill="1" applyBorder="1" applyAlignment="1">
      <alignment horizontal="center" vertical="center" wrapText="1"/>
    </xf>
    <xf numFmtId="0" fontId="6" fillId="14" borderId="8" xfId="0" applyFont="1" applyFill="1" applyBorder="1" applyAlignment="1">
      <alignment horizontal="right" vertical="center" wrapText="1"/>
    </xf>
    <xf numFmtId="0" fontId="6" fillId="14" borderId="12" xfId="0" applyFont="1" applyFill="1" applyBorder="1" applyAlignment="1">
      <alignment horizontal="right" vertical="center" wrapText="1"/>
    </xf>
    <xf numFmtId="0" fontId="6" fillId="10" borderId="8" xfId="0" applyFont="1" applyFill="1" applyBorder="1" applyAlignment="1">
      <alignment horizontal="right" vertical="center" wrapText="1"/>
    </xf>
    <xf numFmtId="0" fontId="6" fillId="10" borderId="12" xfId="0" applyFont="1" applyFill="1" applyBorder="1" applyAlignment="1">
      <alignment horizontal="right" vertical="center" wrapText="1"/>
    </xf>
    <xf numFmtId="0" fontId="24" fillId="2" borderId="1"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6" fillId="2" borderId="8" xfId="0" applyFont="1" applyFill="1" applyBorder="1" applyAlignment="1">
      <alignment horizontal="right" vertical="center" wrapText="1"/>
    </xf>
    <xf numFmtId="0" fontId="6" fillId="2" borderId="12" xfId="0" applyFont="1" applyFill="1" applyBorder="1" applyAlignment="1">
      <alignment horizontal="right" vertical="center" wrapText="1"/>
    </xf>
    <xf numFmtId="0" fontId="6" fillId="12" borderId="1" xfId="0" applyFont="1" applyFill="1" applyBorder="1" applyAlignment="1">
      <alignment horizontal="center" vertical="center" wrapText="1"/>
    </xf>
    <xf numFmtId="0" fontId="6" fillId="12" borderId="5" xfId="0" applyFont="1" applyFill="1" applyBorder="1" applyAlignment="1">
      <alignment horizontal="center" vertical="center" wrapText="1"/>
    </xf>
    <xf numFmtId="0" fontId="6" fillId="12" borderId="8" xfId="0" applyFont="1" applyFill="1" applyBorder="1" applyAlignment="1">
      <alignment horizontal="right" vertical="center" wrapText="1"/>
    </xf>
    <xf numFmtId="0" fontId="6" fillId="12" borderId="12" xfId="0" applyFont="1" applyFill="1" applyBorder="1" applyAlignment="1">
      <alignment horizontal="right" vertical="center" wrapText="1"/>
    </xf>
    <xf numFmtId="0" fontId="38" fillId="4" borderId="4" xfId="0" applyFont="1" applyFill="1" applyBorder="1" applyAlignment="1">
      <alignment horizontal="center" vertical="center" wrapText="1"/>
    </xf>
    <xf numFmtId="0" fontId="49" fillId="27" borderId="4" xfId="0" applyFont="1" applyFill="1" applyBorder="1" applyAlignment="1">
      <alignment horizontal="center" vertical="center" wrapText="1"/>
    </xf>
    <xf numFmtId="0" fontId="62" fillId="5" borderId="0" xfId="0" applyFont="1" applyFill="1" applyAlignment="1">
      <alignment horizontal="left" vertical="center" wrapText="1"/>
    </xf>
    <xf numFmtId="0" fontId="35" fillId="5" borderId="0" xfId="0" applyFont="1" applyFill="1" applyAlignment="1">
      <alignment horizontal="left" vertical="center"/>
    </xf>
    <xf numFmtId="0" fontId="42" fillId="15" borderId="4" xfId="0" applyFont="1" applyFill="1" applyBorder="1" applyAlignment="1">
      <alignment horizontal="center" vertical="center" wrapText="1"/>
    </xf>
    <xf numFmtId="0" fontId="42" fillId="28" borderId="4" xfId="13" applyFont="1" applyFill="1" applyAlignment="1">
      <alignment horizontal="center" vertical="center" wrapText="1"/>
    </xf>
    <xf numFmtId="0" fontId="16" fillId="0" borderId="0" xfId="41" applyAlignment="1">
      <alignment horizontal="left" vertical="top"/>
    </xf>
    <xf numFmtId="0" fontId="0" fillId="30" borderId="4" xfId="0" applyFill="1" applyBorder="1" applyAlignment="1">
      <alignment horizontal="left" vertical="center" wrapText="1" indent="1"/>
    </xf>
    <xf numFmtId="0" fontId="0" fillId="0" borderId="4" xfId="0" applyBorder="1" applyAlignment="1">
      <alignment horizontal="left" vertical="center" wrapText="1" indent="1"/>
    </xf>
    <xf numFmtId="0" fontId="31" fillId="17" borderId="4" xfId="0" applyFont="1" applyFill="1" applyBorder="1" applyAlignment="1">
      <alignment horizontal="left" vertical="center"/>
    </xf>
    <xf numFmtId="0" fontId="7" fillId="29" borderId="1" xfId="0" applyFont="1" applyFill="1" applyBorder="1" applyAlignment="1">
      <alignment horizontal="left" vertical="center" wrapText="1" indent="1"/>
    </xf>
    <xf numFmtId="0" fontId="7" fillId="29" borderId="5" xfId="0" applyFont="1" applyFill="1" applyBorder="1" applyAlignment="1">
      <alignment horizontal="left" vertical="center" wrapText="1" indent="1"/>
    </xf>
    <xf numFmtId="0" fontId="0" fillId="29" borderId="4" xfId="0" applyFill="1" applyBorder="1" applyAlignment="1">
      <alignment horizontal="left" vertical="center" wrapText="1" indent="1"/>
    </xf>
    <xf numFmtId="0" fontId="7" fillId="30" borderId="4" xfId="0" applyFont="1" applyFill="1" applyBorder="1" applyAlignment="1">
      <alignment horizontal="left" vertical="center" wrapText="1" indent="1"/>
    </xf>
    <xf numFmtId="0" fontId="0" fillId="24" borderId="4" xfId="0" applyFill="1" applyBorder="1" applyAlignment="1">
      <alignment horizontal="left" vertical="center" wrapText="1" indent="1"/>
    </xf>
    <xf numFmtId="0" fontId="0" fillId="21" borderId="4" xfId="0" applyFill="1" applyBorder="1" applyAlignment="1">
      <alignment horizontal="left" vertical="center" wrapText="1" indent="1"/>
    </xf>
    <xf numFmtId="0" fontId="7" fillId="32" borderId="4" xfId="0" applyFont="1" applyFill="1" applyBorder="1" applyAlignment="1">
      <alignment horizontal="left" vertical="center" wrapText="1" indent="1"/>
    </xf>
    <xf numFmtId="0" fontId="0" fillId="32" borderId="4" xfId="0" applyFill="1" applyBorder="1" applyAlignment="1">
      <alignment horizontal="left" vertical="center" wrapText="1" indent="1"/>
    </xf>
    <xf numFmtId="0" fontId="17" fillId="3" borderId="0" xfId="0" applyFont="1" applyFill="1" applyAlignment="1">
      <alignment horizontal="left" vertical="center" wrapText="1"/>
    </xf>
    <xf numFmtId="0" fontId="38" fillId="23" borderId="8" xfId="0" applyFont="1" applyFill="1" applyBorder="1" applyAlignment="1">
      <alignment horizontal="center" vertical="center" wrapText="1"/>
    </xf>
    <xf numFmtId="0" fontId="38" fillId="23" borderId="6" xfId="0" applyFont="1" applyFill="1" applyBorder="1" applyAlignment="1">
      <alignment horizontal="center" vertical="center" wrapText="1"/>
    </xf>
    <xf numFmtId="0" fontId="38" fillId="23" borderId="12" xfId="0" applyFont="1" applyFill="1" applyBorder="1" applyAlignment="1">
      <alignment horizontal="center" vertical="center" wrapText="1"/>
    </xf>
    <xf numFmtId="0" fontId="38" fillId="22" borderId="4" xfId="0" applyFont="1" applyFill="1" applyBorder="1" applyAlignment="1">
      <alignment horizontal="center" vertical="center" wrapText="1"/>
    </xf>
    <xf numFmtId="0" fontId="38" fillId="22" borderId="8" xfId="0" applyFont="1" applyFill="1" applyBorder="1" applyAlignment="1">
      <alignment horizontal="center" vertical="center" wrapText="1"/>
    </xf>
    <xf numFmtId="0" fontId="38" fillId="22" borderId="6" xfId="0" applyFont="1" applyFill="1" applyBorder="1" applyAlignment="1">
      <alignment horizontal="center" vertical="center" wrapText="1"/>
    </xf>
    <xf numFmtId="0" fontId="38" fillId="22" borderId="12" xfId="0" applyFont="1" applyFill="1" applyBorder="1" applyAlignment="1">
      <alignment horizontal="center" vertical="center" wrapText="1"/>
    </xf>
    <xf numFmtId="0" fontId="38" fillId="22" borderId="1" xfId="0" applyFont="1" applyFill="1" applyBorder="1" applyAlignment="1">
      <alignment horizontal="center" vertical="center" wrapText="1"/>
    </xf>
    <xf numFmtId="0" fontId="38" fillId="22" borderId="5" xfId="0" applyFont="1" applyFill="1" applyBorder="1" applyAlignment="1">
      <alignment horizontal="center" vertical="center" wrapText="1"/>
    </xf>
    <xf numFmtId="0" fontId="75" fillId="3" borderId="0" xfId="0" applyFont="1" applyFill="1" applyAlignment="1">
      <alignment horizontal="left" vertical="center" wrapText="1"/>
    </xf>
    <xf numFmtId="0" fontId="76" fillId="3" borderId="0" xfId="0" applyFont="1" applyFill="1" applyAlignment="1">
      <alignment vertical="center" wrapText="1"/>
    </xf>
    <xf numFmtId="0" fontId="77" fillId="3" borderId="0" xfId="0" applyFont="1" applyFill="1" applyAlignment="1">
      <alignment horizontal="left" vertical="center" wrapText="1"/>
    </xf>
  </cellXfs>
  <cellStyles count="42">
    <cellStyle name="Followed Hyperlink" xfId="21" builtinId="9" hidden="1"/>
    <cellStyle name="Followed Hyperlink" xfId="23" builtinId="9" hidden="1"/>
    <cellStyle name="Followed Hyperlink" xfId="25" builtinId="9" hidden="1"/>
    <cellStyle name="Followed Hyperlink" xfId="29" builtinId="9" hidden="1"/>
    <cellStyle name="Followed Hyperlink" xfId="31" builtinId="9" hidden="1"/>
    <cellStyle name="Followed Hyperlink" xfId="33" builtinId="9" hidden="1"/>
    <cellStyle name="Followed Hyperlink" xfId="37" builtinId="9" hidden="1"/>
    <cellStyle name="Followed Hyperlink" xfId="39" builtinId="9" hidden="1"/>
    <cellStyle name="Followed Hyperlink" xfId="35" builtinId="9" hidden="1"/>
    <cellStyle name="Followed Hyperlink" xfId="27" builtinId="9" hidden="1"/>
    <cellStyle name="Followed Hyperlink" xfId="19" builtinId="9" hidden="1"/>
    <cellStyle name="Followed Hyperlink" xfId="6" builtinId="9" hidden="1"/>
    <cellStyle name="Followed Hyperlink" xfId="8" builtinId="9" hidden="1"/>
    <cellStyle name="Followed Hyperlink" xfId="12" builtinId="9" hidden="1"/>
    <cellStyle name="Followed Hyperlink" xfId="15" builtinId="9" hidden="1"/>
    <cellStyle name="Followed Hyperlink" xfId="17" builtinId="9" hidden="1"/>
    <cellStyle name="Followed Hyperlink" xfId="10" builtinId="9" hidden="1"/>
    <cellStyle name="Followed Hyperlink" xfId="3" builtinId="9" hidden="1"/>
    <cellStyle name="Followed Hyperlink" xfId="4" builtinId="9" hidden="1"/>
    <cellStyle name="Followed Hyperlink" xfId="2" builtinId="9" hidden="1"/>
    <cellStyle name="Followed Hyperlink" xfId="1" builtinId="9" hidden="1"/>
    <cellStyle name="Hyperlink" xfId="22" builtinId="8" hidden="1"/>
    <cellStyle name="Hyperlink" xfId="24" builtinId="8" hidden="1"/>
    <cellStyle name="Hyperlink" xfId="26"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28" builtinId="8" hidden="1"/>
    <cellStyle name="Hyperlink" xfId="14" builtinId="8" hidden="1"/>
    <cellStyle name="Hyperlink" xfId="16" builtinId="8" hidden="1"/>
    <cellStyle name="Hyperlink" xfId="18" builtinId="8" hidden="1"/>
    <cellStyle name="Hyperlink" xfId="20" builtinId="8" hidden="1"/>
    <cellStyle name="Hyperlink" xfId="11" builtinId="8" hidden="1"/>
    <cellStyle name="Hyperlink" xfId="7" builtinId="8" hidden="1"/>
    <cellStyle name="Hyperlink" xfId="9" builtinId="8" hidden="1"/>
    <cellStyle name="Hyperlink" xfId="5" builtinId="8" hidden="1"/>
    <cellStyle name="Hyperlink" xfId="41" builtinId="8"/>
    <cellStyle name="Normal" xfId="0" builtinId="0"/>
    <cellStyle name="Percent" xfId="40" builtinId="5"/>
    <cellStyle name="spezieller Hinweis" xfId="13" xr:uid="{00000000-0005-0000-0000-000029000000}"/>
  </cellStyles>
  <dxfs count="29">
    <dxf>
      <fill>
        <patternFill>
          <bgColor theme="4"/>
        </patternFill>
      </fill>
    </dxf>
    <dxf>
      <font>
        <color auto="1"/>
      </font>
      <fill>
        <patternFill>
          <bgColor theme="4" tint="0.39994506668294322"/>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4"/>
        </patternFill>
      </fill>
    </dxf>
    <dxf>
      <font>
        <color auto="1"/>
      </font>
      <fill>
        <patternFill>
          <bgColor theme="4" tint="0.39994506668294322"/>
        </patternFill>
      </fill>
    </dxf>
    <dxf>
      <fill>
        <patternFill>
          <bgColor theme="9" tint="0.59996337778862885"/>
        </patternFill>
      </fill>
    </dxf>
    <dxf>
      <fill>
        <patternFill>
          <bgColor theme="0" tint="-0.14996795556505021"/>
        </patternFill>
      </fill>
    </dxf>
    <dxf>
      <fill>
        <patternFill>
          <bgColor theme="4"/>
        </patternFill>
      </fill>
    </dxf>
    <dxf>
      <font>
        <color auto="1"/>
      </font>
      <fill>
        <patternFill>
          <bgColor theme="4" tint="0.39994506668294322"/>
        </patternFill>
      </fill>
    </dxf>
    <dxf>
      <fill>
        <patternFill>
          <bgColor theme="9" tint="0.59996337778862885"/>
        </patternFill>
      </fill>
    </dxf>
    <dxf>
      <fill>
        <patternFill>
          <bgColor theme="0" tint="-0.14996795556505021"/>
        </patternFill>
      </fill>
    </dxf>
    <dxf>
      <fill>
        <patternFill>
          <bgColor theme="4"/>
        </patternFill>
      </fill>
    </dxf>
    <dxf>
      <fill>
        <patternFill>
          <bgColor theme="9" tint="0.59996337778862885"/>
        </patternFill>
      </fill>
    </dxf>
    <dxf>
      <fill>
        <patternFill>
          <bgColor theme="0" tint="-0.14996795556505021"/>
        </patternFill>
      </fill>
    </dxf>
    <dxf>
      <font>
        <color auto="1"/>
      </font>
      <fill>
        <patternFill>
          <bgColor theme="4" tint="0.39994506668294322"/>
        </patternFill>
      </fill>
    </dxf>
    <dxf>
      <font>
        <color auto="1"/>
      </font>
      <fill>
        <patternFill>
          <bgColor theme="4" tint="0.39994506668294322"/>
        </patternFill>
      </fill>
    </dxf>
    <dxf>
      <fill>
        <patternFill>
          <bgColor theme="9" tint="0.59996337778862885"/>
        </patternFill>
      </fill>
    </dxf>
    <dxf>
      <fill>
        <patternFill>
          <bgColor theme="0" tint="-0.14996795556505021"/>
        </patternFill>
      </fill>
    </dxf>
    <dxf>
      <font>
        <b/>
        <i val="0"/>
        <color theme="0"/>
      </font>
      <fill>
        <patternFill>
          <bgColor theme="1" tint="0.24994659260841701"/>
        </patternFill>
      </fill>
    </dxf>
    <dxf>
      <font>
        <b/>
        <i val="0"/>
        <color theme="0"/>
      </font>
      <fill>
        <patternFill>
          <bgColor rgb="FF00B050"/>
        </patternFill>
      </fill>
    </dxf>
    <dxf>
      <fill>
        <patternFill>
          <bgColor theme="4"/>
        </patternFill>
      </fill>
    </dxf>
    <dxf>
      <fill>
        <patternFill>
          <bgColor theme="9" tint="0.59996337778862885"/>
        </patternFill>
      </fill>
    </dxf>
    <dxf>
      <fill>
        <patternFill>
          <bgColor theme="0" tint="-0.14996795556505021"/>
        </patternFill>
      </fill>
    </dxf>
    <dxf>
      <fill>
        <patternFill>
          <bgColor theme="4" tint="0.39994506668294322"/>
        </patternFill>
      </fill>
    </dxf>
    <dxf>
      <fill>
        <patternFill>
          <bgColor theme="9" tint="0.59996337778862885"/>
        </patternFill>
      </fill>
    </dxf>
    <dxf>
      <fill>
        <patternFill>
          <bgColor theme="0" tint="-0.14996795556505021"/>
        </patternFill>
      </fill>
    </dxf>
  </dxfs>
  <tableStyles count="0" defaultTableStyle="TableStyleMedium2" defaultPivotStyle="PivotStyleLight16"/>
  <colors>
    <mruColors>
      <color rgb="FF7D508C"/>
      <color rgb="FFBEF8FC"/>
      <color rgb="FF0096D6"/>
      <color rgb="FFFFFF79"/>
      <color rgb="FFFFF6E7"/>
      <color rgb="FF005394"/>
      <color rgb="FFFFF6DE"/>
      <color rgb="FF000000"/>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b="1">
                <a:effectLst/>
              </a:rPr>
              <a:t>Hiérarchisation des parcs industriels </a:t>
            </a:r>
          </a:p>
          <a:p>
            <a:pPr>
              <a:defRPr sz="1400"/>
            </a:pPr>
            <a:r>
              <a:rPr lang="fr-fr" sz="1400" b="1">
                <a:effectLst/>
              </a:rPr>
              <a:t>Notes moyennes - </a:t>
            </a:r>
            <a:r>
              <a:rPr lang="fr-fr" sz="1400" b="1" strike="noStrike">
                <a:effectLst/>
              </a:rPr>
              <a:t>Caractéristiques d’une mise en œuvre réussie du PEI</a:t>
            </a:r>
          </a:p>
        </c:rich>
      </c:tx>
      <c:layout>
        <c:manualLayout>
          <c:xMode val="edge"/>
          <c:yMode val="edge"/>
          <c:x val="0.22280058293390165"/>
          <c:y val="3.3275985987846098E-2"/>
        </c:manualLayout>
      </c:layout>
      <c:overlay val="0"/>
    </c:title>
    <c:autoTitleDeleted val="0"/>
    <c:plotArea>
      <c:layout>
        <c:manualLayout>
          <c:layoutTarget val="inner"/>
          <c:xMode val="edge"/>
          <c:yMode val="edge"/>
          <c:x val="8.0259468220440597E-2"/>
          <c:y val="0.14704242650104143"/>
          <c:w val="0.88276011461225257"/>
          <c:h val="0.69349569716314852"/>
        </c:manualLayout>
      </c:layout>
      <c:barChart>
        <c:barDir val="col"/>
        <c:grouping val="clustered"/>
        <c:varyColors val="1"/>
        <c:ser>
          <c:idx val="0"/>
          <c:order val="0"/>
          <c:spPr>
            <a:ln>
              <a:solidFill>
                <a:sysClr val="windowText" lastClr="000000"/>
              </a:solidFill>
            </a:ln>
          </c:spPr>
          <c:invertIfNegative val="0"/>
          <c:dPt>
            <c:idx val="0"/>
            <c:invertIfNegative val="0"/>
            <c:bubble3D val="0"/>
            <c:spPr>
              <a:solidFill>
                <a:schemeClr val="accent1">
                  <a:lumMod val="75000"/>
                </a:schemeClr>
              </a:solidFill>
              <a:ln>
                <a:solidFill>
                  <a:sysClr val="windowText" lastClr="000000"/>
                </a:solidFill>
              </a:ln>
            </c:spPr>
            <c:extLst>
              <c:ext xmlns:c16="http://schemas.microsoft.com/office/drawing/2014/chart" uri="{C3380CC4-5D6E-409C-BE32-E72D297353CC}">
                <c16:uniqueId val="{0000000A-A1D6-4300-B90D-BB9F47A0E311}"/>
              </c:ext>
            </c:extLst>
          </c:dPt>
          <c:dPt>
            <c:idx val="1"/>
            <c:invertIfNegative val="0"/>
            <c:bubble3D val="0"/>
            <c:spPr>
              <a:solidFill>
                <a:srgbClr val="FFFF00"/>
              </a:solidFill>
              <a:ln>
                <a:solidFill>
                  <a:sysClr val="windowText" lastClr="000000"/>
                </a:solidFill>
              </a:ln>
            </c:spPr>
            <c:extLst>
              <c:ext xmlns:c16="http://schemas.microsoft.com/office/drawing/2014/chart" uri="{C3380CC4-5D6E-409C-BE32-E72D297353CC}">
                <c16:uniqueId val="{00000007-40FF-4F2B-8837-3871E743056D}"/>
              </c:ext>
            </c:extLst>
          </c:dPt>
          <c:dPt>
            <c:idx val="2"/>
            <c:invertIfNegative val="0"/>
            <c:bubble3D val="0"/>
            <c:spPr>
              <a:solidFill>
                <a:schemeClr val="tx2">
                  <a:lumMod val="60000"/>
                  <a:lumOff val="40000"/>
                </a:schemeClr>
              </a:solidFill>
              <a:ln>
                <a:solidFill>
                  <a:sysClr val="windowText" lastClr="000000"/>
                </a:solidFill>
              </a:ln>
            </c:spPr>
            <c:extLst>
              <c:ext xmlns:c16="http://schemas.microsoft.com/office/drawing/2014/chart" uri="{C3380CC4-5D6E-409C-BE32-E72D297353CC}">
                <c16:uniqueId val="{0000000B-A1D6-4300-B90D-BB9F47A0E311}"/>
              </c:ext>
            </c:extLst>
          </c:dPt>
          <c:dPt>
            <c:idx val="3"/>
            <c:invertIfNegative val="0"/>
            <c:bubble3D val="0"/>
            <c:spPr>
              <a:solidFill>
                <a:srgbClr val="92D050"/>
              </a:solidFill>
              <a:ln>
                <a:solidFill>
                  <a:sysClr val="windowText" lastClr="000000"/>
                </a:solidFill>
              </a:ln>
            </c:spPr>
            <c:extLst>
              <c:ext xmlns:c16="http://schemas.microsoft.com/office/drawing/2014/chart" uri="{C3380CC4-5D6E-409C-BE32-E72D297353CC}">
                <c16:uniqueId val="{0000000C-A1D6-4300-B90D-BB9F47A0E311}"/>
              </c:ext>
            </c:extLst>
          </c:dPt>
          <c:dPt>
            <c:idx val="4"/>
            <c:invertIfNegative val="0"/>
            <c:bubble3D val="0"/>
            <c:spPr>
              <a:solidFill>
                <a:schemeClr val="accent2"/>
              </a:solidFill>
              <a:ln>
                <a:solidFill>
                  <a:sysClr val="windowText" lastClr="000000"/>
                </a:solidFill>
              </a:ln>
            </c:spPr>
            <c:extLst>
              <c:ext xmlns:c16="http://schemas.microsoft.com/office/drawing/2014/chart" uri="{C3380CC4-5D6E-409C-BE32-E72D297353CC}">
                <c16:uniqueId val="{0000000D-A1D6-4300-B90D-BB9F47A0E311}"/>
              </c:ext>
            </c:extLst>
          </c:dPt>
          <c:dPt>
            <c:idx val="6"/>
            <c:invertIfNegative val="0"/>
            <c:bubble3D val="0"/>
            <c:spPr>
              <a:solidFill>
                <a:schemeClr val="accent3"/>
              </a:solidFill>
              <a:ln>
                <a:solidFill>
                  <a:sysClr val="windowText" lastClr="000000"/>
                </a:solidFill>
              </a:ln>
            </c:spPr>
            <c:extLst>
              <c:ext xmlns:c16="http://schemas.microsoft.com/office/drawing/2014/chart" uri="{C3380CC4-5D6E-409C-BE32-E72D297353CC}">
                <c16:uniqueId val="{00000001-24A5-4504-AC69-AD6DA14FA909}"/>
              </c:ext>
            </c:extLst>
          </c:dPt>
          <c:dPt>
            <c:idx val="7"/>
            <c:invertIfNegative val="0"/>
            <c:bubble3D val="0"/>
            <c:spPr>
              <a:solidFill>
                <a:schemeClr val="accent6">
                  <a:lumMod val="40000"/>
                  <a:lumOff val="60000"/>
                </a:schemeClr>
              </a:solidFill>
              <a:ln>
                <a:solidFill>
                  <a:sysClr val="windowText" lastClr="000000"/>
                </a:solidFill>
              </a:ln>
            </c:spPr>
            <c:extLst>
              <c:ext xmlns:c16="http://schemas.microsoft.com/office/drawing/2014/chart" uri="{C3380CC4-5D6E-409C-BE32-E72D297353CC}">
                <c16:uniqueId val="{00000009-40FF-4F2B-8837-3871E743056D}"/>
              </c:ext>
            </c:extLst>
          </c:dPt>
          <c:dPt>
            <c:idx val="8"/>
            <c:invertIfNegative val="0"/>
            <c:bubble3D val="0"/>
            <c:spPr>
              <a:solidFill>
                <a:schemeClr val="accent4">
                  <a:lumMod val="75000"/>
                </a:schemeClr>
              </a:solidFill>
              <a:ln>
                <a:solidFill>
                  <a:sysClr val="windowText" lastClr="000000"/>
                </a:solidFill>
              </a:ln>
            </c:spPr>
            <c:extLst>
              <c:ext xmlns:c16="http://schemas.microsoft.com/office/drawing/2014/chart" uri="{C3380CC4-5D6E-409C-BE32-E72D297353CC}">
                <c16:uniqueId val="{00000003-7B58-4581-81B8-0B73892C5F89}"/>
              </c:ext>
            </c:extLst>
          </c:dPt>
          <c:dPt>
            <c:idx val="9"/>
            <c:invertIfNegative val="0"/>
            <c:bubble3D val="0"/>
            <c:spPr>
              <a:solidFill>
                <a:schemeClr val="accent2">
                  <a:lumMod val="40000"/>
                  <a:lumOff val="60000"/>
                </a:schemeClr>
              </a:solidFill>
              <a:ln>
                <a:solidFill>
                  <a:sysClr val="windowText" lastClr="000000"/>
                </a:solidFill>
              </a:ln>
            </c:spPr>
            <c:extLst>
              <c:ext xmlns:c16="http://schemas.microsoft.com/office/drawing/2014/chart" uri="{C3380CC4-5D6E-409C-BE32-E72D297353CC}">
                <c16:uniqueId val="{00000004-4DD6-4208-863F-66AE23D30AB5}"/>
              </c:ext>
            </c:extLst>
          </c:dPt>
          <c:dPt>
            <c:idx val="10"/>
            <c:invertIfNegative val="0"/>
            <c:bubble3D val="0"/>
            <c:spPr>
              <a:solidFill>
                <a:schemeClr val="accent5"/>
              </a:solidFill>
              <a:ln>
                <a:solidFill>
                  <a:sysClr val="windowText" lastClr="000000"/>
                </a:solidFill>
              </a:ln>
            </c:spPr>
            <c:extLst>
              <c:ext xmlns:c16="http://schemas.microsoft.com/office/drawing/2014/chart" uri="{C3380CC4-5D6E-409C-BE32-E72D297353CC}">
                <c16:uniqueId val="{00000012-C91A-43ED-B5DA-132C45AAD2E5}"/>
              </c:ext>
            </c:extLst>
          </c:dPt>
          <c:cat>
            <c:strRef>
              <c:f>'Résumé des priorités'!$C$6:$L$6</c:f>
              <c:strCache>
                <c:ptCount val="10"/>
                <c:pt idx="0">
                  <c:v>Nom du parc industriel</c:v>
                </c:pt>
                <c:pt idx="1">
                  <c:v>Nom du parc industriel</c:v>
                </c:pt>
                <c:pt idx="2">
                  <c:v>Nom du parc industriel</c:v>
                </c:pt>
                <c:pt idx="3">
                  <c:v>Nom du parc industriel</c:v>
                </c:pt>
                <c:pt idx="4">
                  <c:v>Nom du parc industriel</c:v>
                </c:pt>
                <c:pt idx="5">
                  <c:v>Nom du parc industriel</c:v>
                </c:pt>
                <c:pt idx="6">
                  <c:v>Nom du parc industriel</c:v>
                </c:pt>
                <c:pt idx="7">
                  <c:v>Nom du parc industriel</c:v>
                </c:pt>
                <c:pt idx="8">
                  <c:v>Nom du parc industriel</c:v>
                </c:pt>
                <c:pt idx="9">
                  <c:v>Nom du parc industriel</c:v>
                </c:pt>
              </c:strCache>
            </c:strRef>
          </c:cat>
          <c:val>
            <c:numRef>
              <c:f>'Résumé des priorités'!$C$13:$L$13</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24A5-4504-AC69-AD6DA14FA909}"/>
            </c:ext>
          </c:extLst>
        </c:ser>
        <c:dLbls>
          <c:showLegendKey val="0"/>
          <c:showVal val="0"/>
          <c:showCatName val="0"/>
          <c:showSerName val="0"/>
          <c:showPercent val="0"/>
          <c:showBubbleSize val="0"/>
        </c:dLbls>
        <c:gapWidth val="150"/>
        <c:axId val="95607040"/>
        <c:axId val="95608832"/>
      </c:barChart>
      <c:catAx>
        <c:axId val="95607040"/>
        <c:scaling>
          <c:orientation val="minMax"/>
        </c:scaling>
        <c:delete val="0"/>
        <c:axPos val="b"/>
        <c:numFmt formatCode="General" sourceLinked="1"/>
        <c:majorTickMark val="out"/>
        <c:minorTickMark val="none"/>
        <c:tickLblPos val="nextTo"/>
        <c:txPr>
          <a:bodyPr/>
          <a:lstStyle/>
          <a:p>
            <a:pPr>
              <a:defRPr sz="800"/>
            </a:pPr>
            <a:endParaRPr lang="en-US"/>
          </a:p>
        </c:txPr>
        <c:crossAx val="95608832"/>
        <c:crosses val="autoZero"/>
        <c:auto val="1"/>
        <c:lblAlgn val="ctr"/>
        <c:lblOffset val="100"/>
        <c:noMultiLvlLbl val="0"/>
      </c:catAx>
      <c:valAx>
        <c:axId val="95608832"/>
        <c:scaling>
          <c:orientation val="minMax"/>
          <c:max val="6"/>
          <c:min val="2"/>
        </c:scaling>
        <c:delete val="0"/>
        <c:axPos val="l"/>
        <c:majorGridlines/>
        <c:title>
          <c:tx>
            <c:rich>
              <a:bodyPr/>
              <a:lstStyle/>
              <a:p>
                <a:pPr>
                  <a:defRPr sz="1050"/>
                </a:pPr>
                <a:r>
                  <a:rPr lang="fr-fr" sz="1050"/>
                  <a:t>Note moyenne totale</a:t>
                </a:r>
              </a:p>
            </c:rich>
          </c:tx>
          <c:layout>
            <c:manualLayout>
              <c:xMode val="edge"/>
              <c:yMode val="edge"/>
              <c:x val="7.953234034750907E-3"/>
              <c:y val="0.35661383610602365"/>
            </c:manualLayout>
          </c:layout>
          <c:overlay val="0"/>
        </c:title>
        <c:numFmt formatCode="0.0" sourceLinked="1"/>
        <c:majorTickMark val="out"/>
        <c:minorTickMark val="cross"/>
        <c:tickLblPos val="nextTo"/>
        <c:spPr>
          <a:ln/>
        </c:spPr>
        <c:crossAx val="95607040"/>
        <c:crosses val="autoZero"/>
        <c:crossBetween val="between"/>
        <c:majorUnit val="1"/>
        <c:minorUnit val="0.5"/>
      </c:valAx>
      <c:spPr>
        <a:solidFill>
          <a:schemeClr val="bg1"/>
        </a:solidFill>
      </c:spPr>
    </c:plotArea>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400"/>
              <a:t>Hiérarchisation des parcs industriels </a:t>
            </a:r>
          </a:p>
          <a:p>
            <a:pPr>
              <a:defRPr/>
            </a:pPr>
            <a:r>
              <a:rPr lang="fr-fr" sz="1400"/>
              <a:t>Note moyenne par critère </a:t>
            </a:r>
          </a:p>
          <a:p>
            <a:pPr>
              <a:defRPr/>
            </a:pPr>
            <a:r>
              <a:rPr lang="fr-fr" sz="1400"/>
              <a:t>Caractéristiques d’une mise en œuvre réussie du PEI </a:t>
            </a:r>
            <a:endParaRPr lang="en-US" sz="1400"/>
          </a:p>
        </c:rich>
      </c:tx>
      <c:layout>
        <c:manualLayout>
          <c:xMode val="edge"/>
          <c:yMode val="edge"/>
          <c:x val="0.11979081044975588"/>
          <c:y val="1.5835832304771615E-2"/>
        </c:manualLayout>
      </c:layout>
      <c:overlay val="1"/>
    </c:title>
    <c:autoTitleDeleted val="0"/>
    <c:plotArea>
      <c:layout>
        <c:manualLayout>
          <c:layoutTarget val="inner"/>
          <c:xMode val="edge"/>
          <c:yMode val="edge"/>
          <c:x val="0.12211102742752343"/>
          <c:y val="0.26702229614855372"/>
          <c:w val="0.43911959828965069"/>
          <c:h val="0.58297851050728133"/>
        </c:manualLayout>
      </c:layout>
      <c:radarChart>
        <c:radarStyle val="marker"/>
        <c:varyColors val="0"/>
        <c:ser>
          <c:idx val="3"/>
          <c:order val="0"/>
          <c:tx>
            <c:strRef>
              <c:f>'Résumé des priorités'!$C$6</c:f>
              <c:strCache>
                <c:ptCount val="1"/>
                <c:pt idx="0">
                  <c:v>Nom du parc industriel</c:v>
                </c:pt>
              </c:strCache>
            </c:strRef>
          </c:tx>
          <c:spPr>
            <a:ln>
              <a:solidFill>
                <a:schemeClr val="accent1">
                  <a:lumMod val="75000"/>
                </a:schemeClr>
              </a:solidFill>
            </a:ln>
          </c:spPr>
          <c:marker>
            <c:symbol val="none"/>
          </c:marker>
          <c:cat>
            <c:strRef>
              <c:f>'Résumé des priorités'!$B$7:$B$12</c:f>
              <c:strCache>
                <c:ptCount val="6"/>
                <c:pt idx="0">
                  <c:v>Gestion du parc</c:v>
                </c:pt>
                <c:pt idx="1">
                  <c:v>Interventions environnementales</c:v>
                </c:pt>
                <c:pt idx="2">
                  <c:v>Interventions sociales</c:v>
                </c:pt>
                <c:pt idx="3">
                  <c:v>Interventions économiques</c:v>
                </c:pt>
                <c:pt idx="4">
                  <c:v>Reproductibilité</c:v>
                </c:pt>
                <c:pt idx="5">
                  <c:v>Visibilité</c:v>
                </c:pt>
              </c:strCache>
            </c:strRef>
          </c:cat>
          <c:val>
            <c:numRef>
              <c:f>'Résumé des priorités'!$C$7:$C$12</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B7D0-4BE9-B4DB-27ED99880362}"/>
            </c:ext>
          </c:extLst>
        </c:ser>
        <c:ser>
          <c:idx val="4"/>
          <c:order val="1"/>
          <c:tx>
            <c:strRef>
              <c:f>'Résumé des priorités'!$D$6</c:f>
              <c:strCache>
                <c:ptCount val="1"/>
                <c:pt idx="0">
                  <c:v>Nom du parc industriel</c:v>
                </c:pt>
              </c:strCache>
            </c:strRef>
          </c:tx>
          <c:spPr>
            <a:ln>
              <a:solidFill>
                <a:schemeClr val="accent4"/>
              </a:solidFill>
            </a:ln>
          </c:spPr>
          <c:marker>
            <c:symbol val="none"/>
          </c:marker>
          <c:cat>
            <c:strRef>
              <c:f>'Résumé des priorités'!$B$7:$B$12</c:f>
              <c:strCache>
                <c:ptCount val="6"/>
                <c:pt idx="0">
                  <c:v>Gestion du parc</c:v>
                </c:pt>
                <c:pt idx="1">
                  <c:v>Interventions environnementales</c:v>
                </c:pt>
                <c:pt idx="2">
                  <c:v>Interventions sociales</c:v>
                </c:pt>
                <c:pt idx="3">
                  <c:v>Interventions économiques</c:v>
                </c:pt>
                <c:pt idx="4">
                  <c:v>Reproductibilité</c:v>
                </c:pt>
                <c:pt idx="5">
                  <c:v>Visibilité</c:v>
                </c:pt>
              </c:strCache>
            </c:strRef>
          </c:cat>
          <c:val>
            <c:numRef>
              <c:f>'Résumé des priorités'!$D$7:$D$12</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B7D0-4BE9-B4DB-27ED99880362}"/>
            </c:ext>
          </c:extLst>
        </c:ser>
        <c:ser>
          <c:idx val="0"/>
          <c:order val="2"/>
          <c:tx>
            <c:strRef>
              <c:f>'Résumé des priorités'!$E$6</c:f>
              <c:strCache>
                <c:ptCount val="1"/>
                <c:pt idx="0">
                  <c:v>Nom du parc industriel</c:v>
                </c:pt>
              </c:strCache>
            </c:strRef>
          </c:tx>
          <c:spPr>
            <a:ln>
              <a:solidFill>
                <a:schemeClr val="tx2">
                  <a:lumMod val="60000"/>
                  <a:lumOff val="40000"/>
                </a:schemeClr>
              </a:solidFill>
            </a:ln>
          </c:spPr>
          <c:marker>
            <c:symbol val="none"/>
          </c:marker>
          <c:cat>
            <c:strRef>
              <c:f>'Résumé des priorités'!$B$7:$B$12</c:f>
              <c:strCache>
                <c:ptCount val="6"/>
                <c:pt idx="0">
                  <c:v>Gestion du parc</c:v>
                </c:pt>
                <c:pt idx="1">
                  <c:v>Interventions environnementales</c:v>
                </c:pt>
                <c:pt idx="2">
                  <c:v>Interventions sociales</c:v>
                </c:pt>
                <c:pt idx="3">
                  <c:v>Interventions économiques</c:v>
                </c:pt>
                <c:pt idx="4">
                  <c:v>Reproductibilité</c:v>
                </c:pt>
                <c:pt idx="5">
                  <c:v>Visibilité</c:v>
                </c:pt>
              </c:strCache>
            </c:strRef>
          </c:cat>
          <c:val>
            <c:numRef>
              <c:f>'Résumé des priorités'!$E$7:$E$12</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7D0-4BE9-B4DB-27ED99880362}"/>
            </c:ext>
          </c:extLst>
        </c:ser>
        <c:ser>
          <c:idx val="1"/>
          <c:order val="3"/>
          <c:tx>
            <c:strRef>
              <c:f>'Résumé des priorités'!$F$6</c:f>
              <c:strCache>
                <c:ptCount val="1"/>
                <c:pt idx="0">
                  <c:v>Nom du parc industriel</c:v>
                </c:pt>
              </c:strCache>
            </c:strRef>
          </c:tx>
          <c:spPr>
            <a:ln>
              <a:solidFill>
                <a:srgbClr val="92D050"/>
              </a:solidFill>
            </a:ln>
          </c:spPr>
          <c:marker>
            <c:symbol val="none"/>
          </c:marker>
          <c:cat>
            <c:strRef>
              <c:f>'Résumé des priorités'!$B$7:$B$12</c:f>
              <c:strCache>
                <c:ptCount val="6"/>
                <c:pt idx="0">
                  <c:v>Gestion du parc</c:v>
                </c:pt>
                <c:pt idx="1">
                  <c:v>Interventions environnementales</c:v>
                </c:pt>
                <c:pt idx="2">
                  <c:v>Interventions sociales</c:v>
                </c:pt>
                <c:pt idx="3">
                  <c:v>Interventions économiques</c:v>
                </c:pt>
                <c:pt idx="4">
                  <c:v>Reproductibilité</c:v>
                </c:pt>
                <c:pt idx="5">
                  <c:v>Visibilité</c:v>
                </c:pt>
              </c:strCache>
            </c:strRef>
          </c:cat>
          <c:val>
            <c:numRef>
              <c:f>'Résumé des priorités'!$F$7:$F$12</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7D0-4BE9-B4DB-27ED99880362}"/>
            </c:ext>
          </c:extLst>
        </c:ser>
        <c:ser>
          <c:idx val="2"/>
          <c:order val="4"/>
          <c:tx>
            <c:strRef>
              <c:f>'Résumé des priorités'!$G$6</c:f>
              <c:strCache>
                <c:ptCount val="1"/>
                <c:pt idx="0">
                  <c:v>Nom du parc industriel</c:v>
                </c:pt>
              </c:strCache>
            </c:strRef>
          </c:tx>
          <c:spPr>
            <a:ln>
              <a:solidFill>
                <a:schemeClr val="accent2"/>
              </a:solidFill>
            </a:ln>
          </c:spPr>
          <c:marker>
            <c:symbol val="none"/>
          </c:marker>
          <c:cat>
            <c:strRef>
              <c:f>'Résumé des priorités'!$B$7:$B$12</c:f>
              <c:strCache>
                <c:ptCount val="6"/>
                <c:pt idx="0">
                  <c:v>Gestion du parc</c:v>
                </c:pt>
                <c:pt idx="1">
                  <c:v>Interventions environnementales</c:v>
                </c:pt>
                <c:pt idx="2">
                  <c:v>Interventions sociales</c:v>
                </c:pt>
                <c:pt idx="3">
                  <c:v>Interventions économiques</c:v>
                </c:pt>
                <c:pt idx="4">
                  <c:v>Reproductibilité</c:v>
                </c:pt>
                <c:pt idx="5">
                  <c:v>Visibilité</c:v>
                </c:pt>
              </c:strCache>
            </c:strRef>
          </c:cat>
          <c:val>
            <c:numRef>
              <c:f>'Résumé des priorités'!$G$7:$G$12</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7D0-4BE9-B4DB-27ED99880362}"/>
            </c:ext>
          </c:extLst>
        </c:ser>
        <c:ser>
          <c:idx val="5"/>
          <c:order val="5"/>
          <c:tx>
            <c:strRef>
              <c:f>'Résumé des priorités'!$H$6</c:f>
              <c:strCache>
                <c:ptCount val="1"/>
                <c:pt idx="0">
                  <c:v>Nom du parc industriel</c:v>
                </c:pt>
              </c:strCache>
            </c:strRef>
          </c:tx>
          <c:marker>
            <c:symbol val="none"/>
          </c:marker>
          <c:cat>
            <c:strRef>
              <c:f>'Résumé des priorités'!$B$7:$B$12</c:f>
              <c:strCache>
                <c:ptCount val="6"/>
                <c:pt idx="0">
                  <c:v>Gestion du parc</c:v>
                </c:pt>
                <c:pt idx="1">
                  <c:v>Interventions environnementales</c:v>
                </c:pt>
                <c:pt idx="2">
                  <c:v>Interventions sociales</c:v>
                </c:pt>
                <c:pt idx="3">
                  <c:v>Interventions économiques</c:v>
                </c:pt>
                <c:pt idx="4">
                  <c:v>Reproductibilité</c:v>
                </c:pt>
                <c:pt idx="5">
                  <c:v>Visibilité</c:v>
                </c:pt>
              </c:strCache>
            </c:strRef>
          </c:cat>
          <c:val>
            <c:numRef>
              <c:f>'Résumé des priorités'!$H$7:$H$12</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B7D0-4BE9-B4DB-27ED99880362}"/>
            </c:ext>
          </c:extLst>
        </c:ser>
        <c:ser>
          <c:idx val="8"/>
          <c:order val="6"/>
          <c:tx>
            <c:strRef>
              <c:f>'Résumé des priorités'!$I$6</c:f>
              <c:strCache>
                <c:ptCount val="1"/>
                <c:pt idx="0">
                  <c:v>Nom du parc industriel</c:v>
                </c:pt>
              </c:strCache>
            </c:strRef>
          </c:tx>
          <c:spPr>
            <a:ln>
              <a:solidFill>
                <a:schemeClr val="accent3"/>
              </a:solidFill>
            </a:ln>
          </c:spPr>
          <c:marker>
            <c:symbol val="none"/>
          </c:marker>
          <c:cat>
            <c:strRef>
              <c:f>'Résumé des priorités'!$B$7:$B$12</c:f>
              <c:strCache>
                <c:ptCount val="6"/>
                <c:pt idx="0">
                  <c:v>Gestion du parc</c:v>
                </c:pt>
                <c:pt idx="1">
                  <c:v>Interventions environnementales</c:v>
                </c:pt>
                <c:pt idx="2">
                  <c:v>Interventions sociales</c:v>
                </c:pt>
                <c:pt idx="3">
                  <c:v>Interventions économiques</c:v>
                </c:pt>
                <c:pt idx="4">
                  <c:v>Reproductibilité</c:v>
                </c:pt>
                <c:pt idx="5">
                  <c:v>Visibilité</c:v>
                </c:pt>
              </c:strCache>
            </c:strRef>
          </c:cat>
          <c:val>
            <c:numRef>
              <c:f>'Résumé des priorités'!$I$7:$I$12</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C8C-43F6-BBC3-E45462EA1E31}"/>
            </c:ext>
          </c:extLst>
        </c:ser>
        <c:ser>
          <c:idx val="10"/>
          <c:order val="7"/>
          <c:tx>
            <c:strRef>
              <c:f>'Résumé des priorités'!$J$6</c:f>
              <c:strCache>
                <c:ptCount val="1"/>
                <c:pt idx="0">
                  <c:v>Nom du parc industriel</c:v>
                </c:pt>
              </c:strCache>
            </c:strRef>
          </c:tx>
          <c:spPr>
            <a:ln>
              <a:solidFill>
                <a:schemeClr val="accent6">
                  <a:lumMod val="40000"/>
                  <a:lumOff val="60000"/>
                </a:schemeClr>
              </a:solidFill>
            </a:ln>
          </c:spPr>
          <c:marker>
            <c:symbol val="none"/>
          </c:marker>
          <c:cat>
            <c:strRef>
              <c:f>'Résumé des priorités'!$B$7:$B$12</c:f>
              <c:strCache>
                <c:ptCount val="6"/>
                <c:pt idx="0">
                  <c:v>Gestion du parc</c:v>
                </c:pt>
                <c:pt idx="1">
                  <c:v>Interventions environnementales</c:v>
                </c:pt>
                <c:pt idx="2">
                  <c:v>Interventions sociales</c:v>
                </c:pt>
                <c:pt idx="3">
                  <c:v>Interventions économiques</c:v>
                </c:pt>
                <c:pt idx="4">
                  <c:v>Reproductibilité</c:v>
                </c:pt>
                <c:pt idx="5">
                  <c:v>Visibilité</c:v>
                </c:pt>
              </c:strCache>
            </c:strRef>
          </c:cat>
          <c:val>
            <c:numRef>
              <c:f>'Résumé des priorités'!$J$7:$J$12</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77D-44B8-B8BC-4B87E13B9FAC}"/>
            </c:ext>
          </c:extLst>
        </c:ser>
        <c:ser>
          <c:idx val="6"/>
          <c:order val="8"/>
          <c:tx>
            <c:strRef>
              <c:f>'Résumé des priorités'!$K$6</c:f>
              <c:strCache>
                <c:ptCount val="1"/>
                <c:pt idx="0">
                  <c:v>Nom du parc industriel</c:v>
                </c:pt>
              </c:strCache>
            </c:strRef>
          </c:tx>
          <c:spPr>
            <a:ln>
              <a:solidFill>
                <a:schemeClr val="accent4">
                  <a:lumMod val="75000"/>
                </a:schemeClr>
              </a:solidFill>
            </a:ln>
          </c:spPr>
          <c:marker>
            <c:symbol val="none"/>
          </c:marker>
          <c:cat>
            <c:strRef>
              <c:f>'Résumé des priorités'!$B$7:$B$12</c:f>
              <c:strCache>
                <c:ptCount val="6"/>
                <c:pt idx="0">
                  <c:v>Gestion du parc</c:v>
                </c:pt>
                <c:pt idx="1">
                  <c:v>Interventions environnementales</c:v>
                </c:pt>
                <c:pt idx="2">
                  <c:v>Interventions sociales</c:v>
                </c:pt>
                <c:pt idx="3">
                  <c:v>Interventions économiques</c:v>
                </c:pt>
                <c:pt idx="4">
                  <c:v>Reproductibilité</c:v>
                </c:pt>
                <c:pt idx="5">
                  <c:v>Visibilité</c:v>
                </c:pt>
              </c:strCache>
            </c:strRef>
          </c:cat>
          <c:val>
            <c:numRef>
              <c:f>'Résumé des priorités'!$K$7:$K$12</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6-B7D0-4BE9-B4DB-27ED99880362}"/>
            </c:ext>
          </c:extLst>
        </c:ser>
        <c:ser>
          <c:idx val="9"/>
          <c:order val="9"/>
          <c:tx>
            <c:strRef>
              <c:f>'Résumé des priorités'!$L$6</c:f>
              <c:strCache>
                <c:ptCount val="1"/>
                <c:pt idx="0">
                  <c:v>Nom du parc industriel</c:v>
                </c:pt>
              </c:strCache>
            </c:strRef>
          </c:tx>
          <c:spPr>
            <a:ln>
              <a:solidFill>
                <a:schemeClr val="accent2">
                  <a:lumMod val="60000"/>
                  <a:lumOff val="40000"/>
                </a:schemeClr>
              </a:solidFill>
            </a:ln>
          </c:spPr>
          <c:marker>
            <c:symbol val="none"/>
          </c:marker>
          <c:cat>
            <c:strRef>
              <c:f>'Résumé des priorités'!$B$7:$B$12</c:f>
              <c:strCache>
                <c:ptCount val="6"/>
                <c:pt idx="0">
                  <c:v>Gestion du parc</c:v>
                </c:pt>
                <c:pt idx="1">
                  <c:v>Interventions environnementales</c:v>
                </c:pt>
                <c:pt idx="2">
                  <c:v>Interventions sociales</c:v>
                </c:pt>
                <c:pt idx="3">
                  <c:v>Interventions économiques</c:v>
                </c:pt>
                <c:pt idx="4">
                  <c:v>Reproductibilité</c:v>
                </c:pt>
                <c:pt idx="5">
                  <c:v>Visibilité</c:v>
                </c:pt>
              </c:strCache>
            </c:strRef>
          </c:cat>
          <c:val>
            <c:numRef>
              <c:f>'Résumé des priorités'!$L$7:$L$12</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1F8-4BA0-8C4E-D8E230102012}"/>
            </c:ext>
          </c:extLst>
        </c:ser>
        <c:dLbls>
          <c:showLegendKey val="0"/>
          <c:showVal val="0"/>
          <c:showCatName val="0"/>
          <c:showSerName val="0"/>
          <c:showPercent val="0"/>
          <c:showBubbleSize val="0"/>
        </c:dLbls>
        <c:axId val="96951680"/>
        <c:axId val="96953472"/>
      </c:radarChart>
      <c:catAx>
        <c:axId val="96951680"/>
        <c:scaling>
          <c:orientation val="minMax"/>
        </c:scaling>
        <c:delete val="0"/>
        <c:axPos val="b"/>
        <c:majorGridlines/>
        <c:numFmt formatCode="General" sourceLinked="0"/>
        <c:majorTickMark val="out"/>
        <c:minorTickMark val="none"/>
        <c:tickLblPos val="nextTo"/>
        <c:txPr>
          <a:bodyPr/>
          <a:lstStyle/>
          <a:p>
            <a:pPr>
              <a:defRPr sz="1000" b="1" baseline="0"/>
            </a:pPr>
            <a:endParaRPr lang="en-US"/>
          </a:p>
        </c:txPr>
        <c:crossAx val="96953472"/>
        <c:crosses val="autoZero"/>
        <c:auto val="1"/>
        <c:lblAlgn val="ctr"/>
        <c:lblOffset val="100"/>
        <c:noMultiLvlLbl val="0"/>
      </c:catAx>
      <c:valAx>
        <c:axId val="96953472"/>
        <c:scaling>
          <c:orientation val="minMax"/>
          <c:max val="6"/>
          <c:min val="0"/>
        </c:scaling>
        <c:delete val="0"/>
        <c:axPos val="l"/>
        <c:majorGridlines/>
        <c:numFmt formatCode="0.0" sourceLinked="0"/>
        <c:majorTickMark val="cross"/>
        <c:minorTickMark val="none"/>
        <c:tickLblPos val="nextTo"/>
        <c:txPr>
          <a:bodyPr rot="60000"/>
          <a:lstStyle/>
          <a:p>
            <a:pPr>
              <a:defRPr sz="950" b="0" baseline="0">
                <a:latin typeface="Arial" panose="020B0604020202020204" pitchFamily="34" charset="0"/>
              </a:defRPr>
            </a:pPr>
            <a:endParaRPr lang="en-US"/>
          </a:p>
        </c:txPr>
        <c:crossAx val="96951680"/>
        <c:crosses val="autoZero"/>
        <c:crossBetween val="between"/>
        <c:majorUnit val="1"/>
        <c:minorUnit val="1"/>
      </c:valAx>
    </c:plotArea>
    <c:legend>
      <c:legendPos val="r"/>
      <c:layout>
        <c:manualLayout>
          <c:xMode val="edge"/>
          <c:yMode val="edge"/>
          <c:x val="0.68252788893389937"/>
          <c:y val="0.31514417484812918"/>
          <c:w val="0.28375730583442571"/>
          <c:h val="0.52072630533114861"/>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lgn="ctr">
              <a:defRPr sz="1600" b="1" i="0" u="none" strike="noStrike" kern="1200" spc="0" baseline="0">
                <a:solidFill>
                  <a:schemeClr val="tx1">
                    <a:lumMod val="65000"/>
                    <a:lumOff val="35000"/>
                  </a:schemeClr>
                </a:solidFill>
                <a:latin typeface="+mn-lt"/>
                <a:ea typeface="+mn-ea"/>
                <a:cs typeface="+mn-cs"/>
              </a:defRPr>
            </a:pPr>
            <a:r>
              <a:rPr lang="fr-fr" sz="1600" b="1"/>
              <a:t>Examen des parcs industriels prioritaires au regard du cadre international pour les PEI</a:t>
            </a:r>
          </a:p>
          <a:p>
            <a:pPr algn="ctr">
              <a:defRPr sz="1600" b="1"/>
            </a:pPr>
            <a:r>
              <a:rPr lang="fr-fr" sz="1600" b="1"/>
              <a:t>(UNIDO, WBG, GIZ, 2017)</a:t>
            </a:r>
            <a:endParaRPr lang="en-US" sz="1600" b="0"/>
          </a:p>
        </c:rich>
      </c:tx>
      <c:overlay val="1"/>
      <c:spPr>
        <a:noFill/>
        <a:ln>
          <a:noFill/>
        </a:ln>
        <a:effectLst/>
      </c:spPr>
      <c:txPr>
        <a:bodyPr rot="0" spcFirstLastPara="1" vertOverflow="ellipsis" vert="horz" wrap="square" anchor="t" anchorCtr="0"/>
        <a:lstStyle/>
        <a:p>
          <a:pPr algn="ct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733944389120449"/>
          <c:y val="0.15767111788328508"/>
          <c:w val="0.83859214861831466"/>
          <c:h val="0.56428901670149023"/>
        </c:manualLayout>
      </c:layout>
      <c:barChart>
        <c:barDir val="col"/>
        <c:grouping val="clustered"/>
        <c:varyColors val="0"/>
        <c:ser>
          <c:idx val="0"/>
          <c:order val="0"/>
          <c:tx>
            <c:strRef>
              <c:f>'Examen du PEI - Graphiques'!$C$6</c:f>
              <c:strCache>
                <c:ptCount val="1"/>
                <c:pt idx="0">
                  <c:v>Performances actuelles</c:v>
                </c:pt>
              </c:strCache>
            </c:strRef>
          </c:tx>
          <c:spPr>
            <a:solidFill>
              <a:schemeClr val="tx2">
                <a:lumMod val="60000"/>
                <a:lumOff val="40000"/>
              </a:schemeClr>
            </a:solidFill>
            <a:ln>
              <a:solidFill>
                <a:sysClr val="windowText" lastClr="000000"/>
              </a:solidFill>
            </a:ln>
            <a:effectLst/>
          </c:spPr>
          <c:invertIfNegative val="0"/>
          <c:dPt>
            <c:idx val="0"/>
            <c:invertIfNegative val="0"/>
            <c:bubble3D val="0"/>
            <c:spPr>
              <a:solidFill>
                <a:schemeClr val="accent1"/>
              </a:solidFill>
              <a:ln>
                <a:solidFill>
                  <a:sysClr val="windowText" lastClr="000000"/>
                </a:solidFill>
              </a:ln>
              <a:effectLst/>
            </c:spPr>
            <c:extLst>
              <c:ext xmlns:c16="http://schemas.microsoft.com/office/drawing/2014/chart" uri="{C3380CC4-5D6E-409C-BE32-E72D297353CC}">
                <c16:uniqueId val="{00000001-FC43-4EBD-A173-501D74AE1583}"/>
              </c:ext>
            </c:extLst>
          </c:dPt>
          <c:dPt>
            <c:idx val="1"/>
            <c:invertIfNegative val="0"/>
            <c:bubble3D val="0"/>
            <c:spPr>
              <a:solidFill>
                <a:schemeClr val="accent2">
                  <a:lumMod val="75000"/>
                </a:schemeClr>
              </a:solidFill>
              <a:ln>
                <a:solidFill>
                  <a:sysClr val="windowText" lastClr="000000"/>
                </a:solidFill>
              </a:ln>
              <a:effectLst/>
            </c:spPr>
            <c:extLst>
              <c:ext xmlns:c16="http://schemas.microsoft.com/office/drawing/2014/chart" uri="{C3380CC4-5D6E-409C-BE32-E72D297353CC}">
                <c16:uniqueId val="{00000003-FC43-4EBD-A173-501D74AE1583}"/>
              </c:ext>
            </c:extLst>
          </c:dPt>
          <c:dPt>
            <c:idx val="2"/>
            <c:invertIfNegative val="0"/>
            <c:bubble3D val="0"/>
            <c:spPr>
              <a:solidFill>
                <a:schemeClr val="accent3"/>
              </a:solidFill>
              <a:ln>
                <a:solidFill>
                  <a:sysClr val="windowText" lastClr="000000"/>
                </a:solidFill>
              </a:ln>
              <a:effectLst/>
            </c:spPr>
            <c:extLst>
              <c:ext xmlns:c16="http://schemas.microsoft.com/office/drawing/2014/chart" uri="{C3380CC4-5D6E-409C-BE32-E72D297353CC}">
                <c16:uniqueId val="{00000005-FC43-4EBD-A173-501D74AE1583}"/>
              </c:ext>
            </c:extLst>
          </c:dPt>
          <c:dPt>
            <c:idx val="3"/>
            <c:invertIfNegative val="0"/>
            <c:bubble3D val="0"/>
            <c:spPr>
              <a:solidFill>
                <a:schemeClr val="accent4">
                  <a:lumMod val="75000"/>
                </a:schemeClr>
              </a:solidFill>
              <a:ln>
                <a:solidFill>
                  <a:sysClr val="windowText" lastClr="000000"/>
                </a:solidFill>
              </a:ln>
              <a:effectLst/>
            </c:spPr>
            <c:extLst>
              <c:ext xmlns:c16="http://schemas.microsoft.com/office/drawing/2014/chart" uri="{C3380CC4-5D6E-409C-BE32-E72D297353CC}">
                <c16:uniqueId val="{00000007-FC43-4EBD-A173-501D74AE1583}"/>
              </c:ext>
            </c:extLst>
          </c:dPt>
          <c:dPt>
            <c:idx val="4"/>
            <c:invertIfNegative val="0"/>
            <c:bubble3D val="0"/>
            <c:spPr>
              <a:solidFill>
                <a:schemeClr val="accent5"/>
              </a:solidFill>
              <a:ln>
                <a:solidFill>
                  <a:sysClr val="windowText" lastClr="000000"/>
                </a:solidFill>
              </a:ln>
              <a:effectLst/>
            </c:spPr>
            <c:extLst>
              <c:ext xmlns:c16="http://schemas.microsoft.com/office/drawing/2014/chart" uri="{C3380CC4-5D6E-409C-BE32-E72D297353CC}">
                <c16:uniqueId val="{00000009-FC43-4EBD-A173-501D74AE1583}"/>
              </c:ext>
            </c:extLst>
          </c:dPt>
          <c:dPt>
            <c:idx val="5"/>
            <c:invertIfNegative val="0"/>
            <c:bubble3D val="0"/>
            <c:spPr>
              <a:solidFill>
                <a:schemeClr val="accent6"/>
              </a:solidFill>
              <a:ln>
                <a:solidFill>
                  <a:sysClr val="windowText" lastClr="000000"/>
                </a:solidFill>
              </a:ln>
              <a:effectLst/>
            </c:spPr>
            <c:extLst>
              <c:ext xmlns:c16="http://schemas.microsoft.com/office/drawing/2014/chart" uri="{C3380CC4-5D6E-409C-BE32-E72D297353CC}">
                <c16:uniqueId val="{0000000B-FC43-4EBD-A173-501D74AE1583}"/>
              </c:ext>
            </c:extLst>
          </c:dPt>
          <c:dPt>
            <c:idx val="6"/>
            <c:invertIfNegative val="0"/>
            <c:bubble3D val="0"/>
            <c:spPr>
              <a:solidFill>
                <a:schemeClr val="accent2">
                  <a:lumMod val="60000"/>
                  <a:lumOff val="40000"/>
                </a:schemeClr>
              </a:solidFill>
              <a:ln>
                <a:solidFill>
                  <a:sysClr val="windowText" lastClr="000000"/>
                </a:solidFill>
              </a:ln>
              <a:effectLst/>
            </c:spPr>
            <c:extLst>
              <c:ext xmlns:c16="http://schemas.microsoft.com/office/drawing/2014/chart" uri="{C3380CC4-5D6E-409C-BE32-E72D297353CC}">
                <c16:uniqueId val="{0000000D-FC43-4EBD-A173-501D74AE1583}"/>
              </c:ext>
            </c:extLst>
          </c:dPt>
          <c:dPt>
            <c:idx val="7"/>
            <c:invertIfNegative val="0"/>
            <c:bubble3D val="0"/>
            <c:spPr>
              <a:solidFill>
                <a:srgbClr val="92D050"/>
              </a:solidFill>
              <a:ln>
                <a:solidFill>
                  <a:sysClr val="windowText" lastClr="000000"/>
                </a:solidFill>
              </a:ln>
              <a:effectLst/>
            </c:spPr>
            <c:extLst>
              <c:ext xmlns:c16="http://schemas.microsoft.com/office/drawing/2014/chart" uri="{C3380CC4-5D6E-409C-BE32-E72D297353CC}">
                <c16:uniqueId val="{0000000F-FC43-4EBD-A173-501D74AE1583}"/>
              </c:ext>
            </c:extLst>
          </c:dPt>
          <c:errBars>
            <c:errBarType val="both"/>
            <c:errValType val="cust"/>
            <c:noEndCap val="0"/>
            <c:plus>
              <c:numRef>
                <c:f>'Examen du PEI - Graphiques'!$K$8:$K$12</c:f>
                <c:numCache>
                  <c:formatCode>General</c:formatCode>
                  <c:ptCount val="5"/>
                  <c:pt idx="0">
                    <c:v>0</c:v>
                  </c:pt>
                  <c:pt idx="1">
                    <c:v>0</c:v>
                  </c:pt>
                  <c:pt idx="2">
                    <c:v>0</c:v>
                  </c:pt>
                  <c:pt idx="3">
                    <c:v>0</c:v>
                  </c:pt>
                  <c:pt idx="4">
                    <c:v>0</c:v>
                  </c:pt>
                </c:numCache>
              </c:numRef>
            </c:plus>
            <c:minus>
              <c:numLit>
                <c:formatCode>General</c:formatCode>
                <c:ptCount val="1"/>
                <c:pt idx="0">
                  <c:v>0</c:v>
                </c:pt>
              </c:numLit>
            </c:minus>
            <c:spPr>
              <a:noFill/>
              <a:ln w="31750" cap="flat" cmpd="sng" algn="ctr">
                <a:solidFill>
                  <a:sysClr val="windowText" lastClr="000000"/>
                </a:solidFill>
                <a:round/>
              </a:ln>
              <a:effectLst/>
            </c:spPr>
          </c:errBars>
          <c:cat>
            <c:strRef>
              <c:f>'Examen du PEI - Graphiques'!$B$8:$B$12</c:f>
              <c:strCache>
                <c:ptCount val="5"/>
                <c:pt idx="0">
                  <c:v>Nom du parc industriel A</c:v>
                </c:pt>
                <c:pt idx="1">
                  <c:v>Nom du parc industriel B</c:v>
                </c:pt>
                <c:pt idx="2">
                  <c:v>Nom du parc industriel C</c:v>
                </c:pt>
                <c:pt idx="3">
                  <c:v>Nom du parc industriel D</c:v>
                </c:pt>
                <c:pt idx="4">
                  <c:v>Nom du parc industriel E</c:v>
                </c:pt>
              </c:strCache>
            </c:strRef>
          </c:cat>
          <c:val>
            <c:numRef>
              <c:f>'Examen du PEI - Graphiques'!$E$8:$E$12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10-FC43-4EBD-A173-501D74AE1583}"/>
            </c:ext>
          </c:extLst>
        </c:ser>
        <c:dLbls>
          <c:showLegendKey val="0"/>
          <c:showVal val="0"/>
          <c:showCatName val="0"/>
          <c:showSerName val="0"/>
          <c:showPercent val="0"/>
          <c:showBubbleSize val="0"/>
        </c:dLbls>
        <c:gapWidth val="219"/>
        <c:overlap val="-27"/>
        <c:axId val="97549312"/>
        <c:axId val="97551488"/>
      </c:barChart>
      <c:catAx>
        <c:axId val="97549312"/>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70C0"/>
                    </a:solidFill>
                    <a:latin typeface="+mn-lt"/>
                    <a:ea typeface="+mn-ea"/>
                    <a:cs typeface="+mn-cs"/>
                  </a:defRPr>
                </a:pPr>
                <a:r>
                  <a:rPr lang="fr-fr" sz="1400" b="1">
                    <a:solidFill>
                      <a:sysClr val="windowText" lastClr="000000"/>
                    </a:solidFill>
                  </a:rPr>
                  <a:t>Parcs industriels prioritaires</a:t>
                </a:r>
              </a:p>
            </c:rich>
          </c:tx>
          <c:layout>
            <c:manualLayout>
              <c:xMode val="edge"/>
              <c:yMode val="edge"/>
              <c:x val="0.39550616370779823"/>
              <c:y val="0.80882196223643699"/>
            </c:manualLayout>
          </c:layout>
          <c:overlay val="0"/>
          <c:spPr>
            <a:noFill/>
            <a:ln>
              <a:noFill/>
            </a:ln>
            <a:effectLst/>
          </c:spPr>
          <c:txPr>
            <a:bodyPr rot="0" spcFirstLastPara="1" vertOverflow="ellipsis" vert="horz" wrap="square" anchor="ctr" anchorCtr="1"/>
            <a:lstStyle/>
            <a:p>
              <a:pPr>
                <a:defRPr sz="1400" b="1" i="0" u="none" strike="noStrike" kern="1200" baseline="0">
                  <a:solidFill>
                    <a:srgbClr val="0070C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7551488"/>
        <c:crosses val="autoZero"/>
        <c:auto val="1"/>
        <c:lblAlgn val="ctr"/>
        <c:lblOffset val="100"/>
        <c:noMultiLvlLbl val="0"/>
      </c:catAx>
      <c:valAx>
        <c:axId val="97551488"/>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fr-fr" sz="1200"/>
                  <a:t>pourcentage des objectifs de référence de PEI atteints</a:t>
                </a:r>
                <a:endParaRPr lang="en-GB" sz="1200"/>
              </a:p>
            </c:rich>
          </c:tx>
          <c:layout>
            <c:manualLayout>
              <c:xMode val="edge"/>
              <c:yMode val="edge"/>
              <c:x val="2.7354746325201362E-2"/>
              <c:y val="0.24607041595321003"/>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97549312"/>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https://openknowledge.worldbank.org/bitstream/handle/10986/29110/122179-WP-PUBLIC-AnInternationalFrameworkforEcoIndustrialParks.pdf?sequence=1&amp;isAllowed=y" TargetMode="External"/><Relationship Id="rId13" Type="http://schemas.openxmlformats.org/officeDocument/2006/relationships/hyperlink" Target="https://openknowledge.worldbank.org/bitstream/handle/10986/30458/129958-WP-PUBLIC-A-Practitioners-Handbook-for-Eco-Industrial-Parks.pdf?sequence=1&amp;isAllowed=y" TargetMode="External"/><Relationship Id="rId3" Type="http://schemas.microsoft.com/office/2007/relationships/hdphoto" Target="../media/hdphoto1.wdp"/><Relationship Id="rId7" Type="http://schemas.openxmlformats.org/officeDocument/2006/relationships/image" Target="../media/image3.png"/><Relationship Id="rId12" Type="http://schemas.openxmlformats.org/officeDocument/2006/relationships/image" Target="../media/image6.jpeg"/><Relationship Id="rId2" Type="http://schemas.openxmlformats.org/officeDocument/2006/relationships/image" Target="../media/image1.png"/><Relationship Id="rId16" Type="http://schemas.openxmlformats.org/officeDocument/2006/relationships/image" Target="../media/image8.png"/><Relationship Id="rId1" Type="http://schemas.openxmlformats.org/officeDocument/2006/relationships/hyperlink" Target="#'1. Pre-selection'!A1"/><Relationship Id="rId6" Type="http://schemas.openxmlformats.org/officeDocument/2006/relationships/hyperlink" Target="https://www.unido.org/sites/default/files/files/2018-05/UNIDO%20Eco-Industrial%20Park%20Handbook_English.pdf" TargetMode="External"/><Relationship Id="rId11" Type="http://schemas.openxmlformats.org/officeDocument/2006/relationships/hyperlink" Target="mailto:EIP@unido.org" TargetMode="External"/><Relationship Id="rId5" Type="http://schemas.openxmlformats.org/officeDocument/2006/relationships/hyperlink" Target="#'Short-list &amp; basic info'!A1"/><Relationship Id="rId15" Type="http://schemas.openxmlformats.org/officeDocument/2006/relationships/hyperlink" Target="https://www.unido.org/our-focus-safeguarding-environment-resource-efficient-and-low-carbon-industrial-production/eco-industrial-parks" TargetMode="External"/><Relationship Id="rId10" Type="http://schemas.openxmlformats.org/officeDocument/2006/relationships/image" Target="../media/image5.png"/><Relationship Id="rId4" Type="http://schemas.openxmlformats.org/officeDocument/2006/relationships/image" Target="../media/image2.emf"/><Relationship Id="rId9" Type="http://schemas.openxmlformats.org/officeDocument/2006/relationships/image" Target="../media/image4.jpeg"/><Relationship Id="rId14" Type="http://schemas.openxmlformats.org/officeDocument/2006/relationships/image" Target="../media/image7.png"/></Relationships>
</file>

<file path=xl/drawings/_rels/drawing10.xml.rels><?xml version="1.0" encoding="UTF-8" standalone="yes"?>
<Relationships xmlns="http://schemas.openxmlformats.org/package/2006/relationships"><Relationship Id="rId3" Type="http://schemas.openxmlformats.org/officeDocument/2006/relationships/hyperlink" Target="#'EIP Review - Park A'!A1"/><Relationship Id="rId2" Type="http://schemas.openxmlformats.org/officeDocument/2006/relationships/hyperlink" Target="#'EIP Review - Park C'!A1"/><Relationship Id="rId1" Type="http://schemas.openxmlformats.org/officeDocument/2006/relationships/hyperlink" Target="#Instructions!A1"/></Relationships>
</file>

<file path=xl/drawings/_rels/drawing11.xml.rels><?xml version="1.0" encoding="UTF-8" standalone="yes"?>
<Relationships xmlns="http://schemas.openxmlformats.org/package/2006/relationships"><Relationship Id="rId3" Type="http://schemas.openxmlformats.org/officeDocument/2006/relationships/hyperlink" Target="#'EIP Review - Park B'!A1"/><Relationship Id="rId2" Type="http://schemas.openxmlformats.org/officeDocument/2006/relationships/hyperlink" Target="#'EIP Review - Park D'!A1"/><Relationship Id="rId1" Type="http://schemas.openxmlformats.org/officeDocument/2006/relationships/hyperlink" Target="#Instructions!A1"/></Relationships>
</file>

<file path=xl/drawings/_rels/drawing12.xml.rels><?xml version="1.0" encoding="UTF-8" standalone="yes"?>
<Relationships xmlns="http://schemas.openxmlformats.org/package/2006/relationships"><Relationship Id="rId3" Type="http://schemas.openxmlformats.org/officeDocument/2006/relationships/hyperlink" Target="#'EIP Review - Park C'!A1"/><Relationship Id="rId2" Type="http://schemas.openxmlformats.org/officeDocument/2006/relationships/hyperlink" Target="#'EIP Review - Park E'!A1"/><Relationship Id="rId1" Type="http://schemas.openxmlformats.org/officeDocument/2006/relationships/hyperlink" Target="#Instructions!A1"/></Relationships>
</file>

<file path=xl/drawings/_rels/drawing13.xml.rels><?xml version="1.0" encoding="UTF-8" standalone="yes"?>
<Relationships xmlns="http://schemas.openxmlformats.org/package/2006/relationships"><Relationship Id="rId3" Type="http://schemas.openxmlformats.org/officeDocument/2006/relationships/hyperlink" Target="#'EIP Review - Park D'!A1"/><Relationship Id="rId2" Type="http://schemas.openxmlformats.org/officeDocument/2006/relationships/hyperlink" Target="#'EIP Review - Graphs'!A1"/><Relationship Id="rId1" Type="http://schemas.openxmlformats.org/officeDocument/2006/relationships/hyperlink" Target="#Instructions!A1"/></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3. Selection'!A1"/><Relationship Id="rId1" Type="http://schemas.openxmlformats.org/officeDocument/2006/relationships/chart" Target="../charts/chart3.xml"/><Relationship Id="rId4" Type="http://schemas.openxmlformats.org/officeDocument/2006/relationships/hyperlink" Target="#'EIP Review - Park E'!A1"/></Relationships>
</file>

<file path=xl/drawings/_rels/drawing2.xml.rels><?xml version="1.0" encoding="UTF-8" standalone="yes"?>
<Relationships xmlns="http://schemas.openxmlformats.org/package/2006/relationships"><Relationship Id="rId2" Type="http://schemas.openxmlformats.org/officeDocument/2006/relationships/hyperlink" Target="#'Pre-selection'!A1"/><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3" Type="http://schemas.openxmlformats.org/officeDocument/2006/relationships/hyperlink" Target="#Prioritization!A1"/><Relationship Id="rId2" Type="http://schemas.openxmlformats.org/officeDocument/2006/relationships/hyperlink" Target="#Instructions!A1"/><Relationship Id="rId1" Type="http://schemas.openxmlformats.org/officeDocument/2006/relationships/hyperlink" Target="#'2. Summary (Company level)'!A1"/><Relationship Id="rId4" Type="http://schemas.openxmlformats.org/officeDocument/2006/relationships/hyperlink" Target="#'Short-list &amp; basic info'!A1"/></Relationships>
</file>

<file path=xl/drawings/_rels/drawing4.xml.rels><?xml version="1.0" encoding="UTF-8" standalone="yes"?>
<Relationships xmlns="http://schemas.openxmlformats.org/package/2006/relationships"><Relationship Id="rId3" Type="http://schemas.openxmlformats.org/officeDocument/2006/relationships/hyperlink" Target="#'Pre-selection'!A1"/><Relationship Id="rId2" Type="http://schemas.openxmlformats.org/officeDocument/2006/relationships/hyperlink" Target="#'Prioritization-summary'!A1"/><Relationship Id="rId1" Type="http://schemas.openxmlformats.org/officeDocument/2006/relationships/hyperlink" Target="#Instructions!A1"/></Relationships>
</file>

<file path=xl/drawings/_rels/drawing5.xml.rels><?xml version="1.0" encoding="UTF-8" standalone="yes"?>
<Relationships xmlns="http://schemas.openxmlformats.org/package/2006/relationships"><Relationship Id="rId3" Type="http://schemas.openxmlformats.org/officeDocument/2006/relationships/hyperlink" Target="#Prioritization!A1"/><Relationship Id="rId2" Type="http://schemas.openxmlformats.org/officeDocument/2006/relationships/hyperlink" Target="#'Graphs - Prioritization'!A1"/><Relationship Id="rId1" Type="http://schemas.openxmlformats.org/officeDocument/2006/relationships/hyperlink" Target="#Instructions!A1"/></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hyperlink" Target="#'Prioritization-summary'!A1"/><Relationship Id="rId4" Type="http://schemas.openxmlformats.org/officeDocument/2006/relationships/hyperlink" Target="#'EIP Review - Park A'!A1"/></Relationships>
</file>

<file path=xl/drawings/_rels/drawing9.xml.rels><?xml version="1.0" encoding="UTF-8" standalone="yes"?>
<Relationships xmlns="http://schemas.openxmlformats.org/package/2006/relationships"><Relationship Id="rId3" Type="http://schemas.openxmlformats.org/officeDocument/2006/relationships/hyperlink" Target="#'Graphs - Prioritization'!A1"/><Relationship Id="rId2" Type="http://schemas.openxmlformats.org/officeDocument/2006/relationships/hyperlink" Target="#'EIP Review - Park B'!A1"/><Relationship Id="rId1" Type="http://schemas.openxmlformats.org/officeDocument/2006/relationships/hyperlink" Target="#Instructions!A1"/></Relationships>
</file>

<file path=xl/drawings/drawing1.xml><?xml version="1.0" encoding="utf-8"?>
<xdr:wsDr xmlns:xdr="http://schemas.openxmlformats.org/drawingml/2006/spreadsheetDrawing" xmlns:a="http://schemas.openxmlformats.org/drawingml/2006/main">
  <xdr:twoCellAnchor>
    <xdr:from>
      <xdr:col>1</xdr:col>
      <xdr:colOff>8715376</xdr:colOff>
      <xdr:row>2</xdr:row>
      <xdr:rowOff>333375</xdr:rowOff>
    </xdr:from>
    <xdr:to>
      <xdr:col>1</xdr:col>
      <xdr:colOff>11096626</xdr:colOff>
      <xdr:row>2</xdr:row>
      <xdr:rowOff>895350</xdr:rowOff>
    </xdr:to>
    <xdr:sp macro="" textlink="">
      <xdr:nvSpPr>
        <xdr:cNvPr id="3" name="Rectangle 1">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8893176" y="1425575"/>
          <a:ext cx="2381250" cy="561975"/>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bg1"/>
              </a:solidFill>
              <a:effectLst/>
              <a:latin typeface="+mn-lt"/>
              <a:ea typeface="+mn-ea"/>
              <a:cs typeface="+mn-cs"/>
            </a:rPr>
            <a:t>DÉMARRAGE</a:t>
          </a:r>
          <a:endParaRPr lang="en-GB" sz="1800" u="none">
            <a:solidFill>
              <a:schemeClr val="bg1"/>
            </a:solidFill>
            <a:effectLst/>
          </a:endParaRPr>
        </a:p>
      </xdr:txBody>
    </xdr:sp>
    <xdr:clientData fPrintsWithSheet="0"/>
  </xdr:twoCellAnchor>
  <xdr:twoCellAnchor>
    <xdr:from>
      <xdr:col>60</xdr:col>
      <xdr:colOff>84758</xdr:colOff>
      <xdr:row>0</xdr:row>
      <xdr:rowOff>37306</xdr:rowOff>
    </xdr:from>
    <xdr:to>
      <xdr:col>80</xdr:col>
      <xdr:colOff>152400</xdr:colOff>
      <xdr:row>1</xdr:row>
      <xdr:rowOff>444527</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0481337" y="37306"/>
          <a:ext cx="3544433" cy="569063"/>
          <a:chOff x="10886108" y="43176"/>
          <a:chExt cx="3328367" cy="559733"/>
        </a:xfrm>
      </xdr:grpSpPr>
      <xdr:pic>
        <xdr:nvPicPr>
          <xdr:cNvPr id="8" name="Bild 2">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13654742" y="43176"/>
            <a:ext cx="559733" cy="559733"/>
          </a:xfrm>
          <a:prstGeom prst="rect">
            <a:avLst/>
          </a:prstGeom>
        </xdr:spPr>
      </xdr:pic>
      <xdr:grpSp>
        <xdr:nvGrpSpPr>
          <xdr:cNvPr id="9" name="Group 8">
            <a:extLst>
              <a:ext uri="{FF2B5EF4-FFF2-40B4-BE49-F238E27FC236}">
                <a16:creationId xmlns:a16="http://schemas.microsoft.com/office/drawing/2014/main" id="{00000000-0008-0000-0000-000009000000}"/>
              </a:ext>
            </a:extLst>
          </xdr:cNvPr>
          <xdr:cNvGrpSpPr/>
        </xdr:nvGrpSpPr>
        <xdr:grpSpPr>
          <a:xfrm>
            <a:off x="10886108" y="104908"/>
            <a:ext cx="2190166" cy="419100"/>
            <a:chOff x="10886108" y="104908"/>
            <a:chExt cx="2190166" cy="419100"/>
          </a:xfrm>
        </xdr:grpSpPr>
        <xdr:sp macro="" textlink="">
          <xdr:nvSpPr>
            <xdr:cNvPr id="10" name="Flowchart: Alternate Process 9">
              <a:extLst>
                <a:ext uri="{FF2B5EF4-FFF2-40B4-BE49-F238E27FC236}">
                  <a16:creationId xmlns:a16="http://schemas.microsoft.com/office/drawing/2014/main" id="{00000000-0008-0000-0000-00000A000000}"/>
                </a:ext>
              </a:extLst>
            </xdr:cNvPr>
            <xdr:cNvSpPr/>
          </xdr:nvSpPr>
          <xdr:spPr>
            <a:xfrm>
              <a:off x="10886108" y="104908"/>
              <a:ext cx="2190166" cy="419100"/>
            </a:xfrm>
            <a:prstGeom prst="flowChartAlternateProcess">
              <a:avLst/>
            </a:prstGeom>
            <a:solidFill>
              <a:schemeClr val="bg1"/>
            </a:solidFill>
            <a:ln>
              <a:solidFill>
                <a:schemeClr val="bg1">
                  <a:lumMod val="50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pic>
          <xdr:nvPicPr>
            <xdr:cNvPr id="11" name="Bild 3" descr="UNIDO E blue.pdf">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943695" y="130593"/>
              <a:ext cx="1981843" cy="383727"/>
            </a:xfrm>
            <a:prstGeom prst="rect">
              <a:avLst/>
            </a:prstGeom>
          </xdr:spPr>
        </xdr:pic>
      </xdr:grpSp>
    </xdr:grpSp>
    <xdr:clientData/>
  </xdr:twoCellAnchor>
  <xdr:twoCellAnchor>
    <xdr:from>
      <xdr:col>16</xdr:col>
      <xdr:colOff>177407</xdr:colOff>
      <xdr:row>16</xdr:row>
      <xdr:rowOff>64509</xdr:rowOff>
    </xdr:from>
    <xdr:to>
      <xdr:col>30</xdr:col>
      <xdr:colOff>70419</xdr:colOff>
      <xdr:row>18</xdr:row>
      <xdr:rowOff>69794</xdr:rowOff>
    </xdr:to>
    <xdr:sp macro="" textlink="">
      <xdr:nvSpPr>
        <xdr:cNvPr id="12" name="Rectangle 1">
          <a:hlinkClick xmlns:r="http://schemas.openxmlformats.org/officeDocument/2006/relationships" r:id="rId5"/>
          <a:extLst>
            <a:ext uri="{FF2B5EF4-FFF2-40B4-BE49-F238E27FC236}">
              <a16:creationId xmlns:a16="http://schemas.microsoft.com/office/drawing/2014/main" id="{00000000-0008-0000-0000-00000C000000}"/>
            </a:ext>
          </a:extLst>
        </xdr:cNvPr>
        <xdr:cNvSpPr/>
      </xdr:nvSpPr>
      <xdr:spPr>
        <a:xfrm>
          <a:off x="2990083" y="3740038"/>
          <a:ext cx="2403130" cy="419903"/>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bg1"/>
              </a:solidFill>
              <a:effectLst/>
              <a:latin typeface="+mn-lt"/>
              <a:ea typeface="+mn-ea"/>
              <a:cs typeface="+mn-cs"/>
            </a:rPr>
            <a:t>CLIQUEZ ICI POUR COMMENCER</a:t>
          </a:r>
          <a:endParaRPr lang="en-GB" sz="1800" u="none">
            <a:solidFill>
              <a:schemeClr val="bg1"/>
            </a:solidFill>
            <a:effectLst/>
          </a:endParaRPr>
        </a:p>
      </xdr:txBody>
    </xdr:sp>
    <xdr:clientData fPrintsWithSheet="0"/>
  </xdr:twoCellAnchor>
  <xdr:twoCellAnchor editAs="oneCell">
    <xdr:from>
      <xdr:col>67</xdr:col>
      <xdr:colOff>132522</xdr:colOff>
      <xdr:row>125</xdr:row>
      <xdr:rowOff>115956</xdr:rowOff>
    </xdr:from>
    <xdr:to>
      <xdr:col>73</xdr:col>
      <xdr:colOff>171673</xdr:colOff>
      <xdr:row>133</xdr:row>
      <xdr:rowOff>77192</xdr:rowOff>
    </xdr:to>
    <xdr:pic>
      <xdr:nvPicPr>
        <xdr:cNvPr id="14" name="Picture 13">
          <a:hlinkClick xmlns:r="http://schemas.openxmlformats.org/officeDocument/2006/relationships" r:id="rId6"/>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736457" y="23282413"/>
          <a:ext cx="1068789" cy="1485236"/>
        </a:xfrm>
        <a:prstGeom prst="rect">
          <a:avLst/>
        </a:prstGeom>
        <a:ln>
          <a:noFill/>
        </a:ln>
        <a:effectLst>
          <a:outerShdw blurRad="190500" algn="tl" rotWithShape="0">
            <a:srgbClr val="000000">
              <a:alpha val="70000"/>
            </a:srgbClr>
          </a:outerShdw>
        </a:effectLst>
        <a:extLst>
          <a:ext uri="{909E8E84-426E-40DD-AFC4-6F175D3DCCD1}">
            <a14:hiddenFill xmlns:a14="http://schemas.microsoft.com/office/drawing/2010/main">
              <a:solidFill>
                <a:schemeClr val="accent1"/>
              </a:solidFill>
            </a14:hiddenFill>
          </a:ext>
        </a:extLst>
      </xdr:spPr>
    </xdr:pic>
    <xdr:clientData/>
  </xdr:twoCellAnchor>
  <xdr:twoCellAnchor editAs="oneCell">
    <xdr:from>
      <xdr:col>28</xdr:col>
      <xdr:colOff>119638</xdr:colOff>
      <xdr:row>125</xdr:row>
      <xdr:rowOff>133408</xdr:rowOff>
    </xdr:from>
    <xdr:to>
      <xdr:col>35</xdr:col>
      <xdr:colOff>55238</xdr:colOff>
      <xdr:row>133</xdr:row>
      <xdr:rowOff>75727</xdr:rowOff>
    </xdr:to>
    <xdr:pic>
      <xdr:nvPicPr>
        <xdr:cNvPr id="15" name="Content Placeholder 6">
          <a:hlinkClick xmlns:r="http://schemas.openxmlformats.org/officeDocument/2006/relationships" r:id="rId8"/>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9"/>
        <a:stretch>
          <a:fillRect/>
        </a:stretch>
      </xdr:blipFill>
      <xdr:spPr>
        <a:xfrm>
          <a:off x="4940116" y="23299865"/>
          <a:ext cx="1149969" cy="1466319"/>
        </a:xfrm>
        <a:prstGeom prst="rect">
          <a:avLst/>
        </a:prstGeom>
        <a:ln>
          <a:noFill/>
        </a:ln>
        <a:effectLst>
          <a:outerShdw blurRad="190500" dir="2700000" algn="tl" rotWithShape="0">
            <a:srgbClr val="333333">
              <a:alpha val="70000"/>
            </a:srgbClr>
          </a:outerShdw>
        </a:effectLst>
      </xdr:spPr>
    </xdr:pic>
    <xdr:clientData/>
  </xdr:twoCellAnchor>
  <xdr:twoCellAnchor>
    <xdr:from>
      <xdr:col>31</xdr:col>
      <xdr:colOff>168005</xdr:colOff>
      <xdr:row>152</xdr:row>
      <xdr:rowOff>9623</xdr:rowOff>
    </xdr:from>
    <xdr:to>
      <xdr:col>43</xdr:col>
      <xdr:colOff>126294</xdr:colOff>
      <xdr:row>155</xdr:row>
      <xdr:rowOff>28487</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5522380" y="32968028"/>
          <a:ext cx="2045507" cy="313228"/>
          <a:chOff x="4179029" y="9991500"/>
          <a:chExt cx="7732626" cy="200430"/>
        </a:xfrm>
      </xdr:grpSpPr>
      <xdr:pic>
        <xdr:nvPicPr>
          <xdr:cNvPr id="18" name="Picture 17" descr="C:\Users\MeylanF\AppData\Local\Microsoft\Windows\Temporary Internet Files\Content.IE5\NAFLHG8B\Anonymous_Mail_1_icon[1].png">
            <a:extLst>
              <a:ext uri="{FF2B5EF4-FFF2-40B4-BE49-F238E27FC236}">
                <a16:creationId xmlns:a16="http://schemas.microsoft.com/office/drawing/2014/main" id="{00000000-0008-0000-0000-00001200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0815" t="22665" r="10760" b="23814"/>
          <a:stretch/>
        </xdr:blipFill>
        <xdr:spPr bwMode="auto">
          <a:xfrm>
            <a:off x="4179029" y="10027366"/>
            <a:ext cx="2542218" cy="11414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9" name="TextBox 18">
            <a:hlinkClick xmlns:r="http://schemas.openxmlformats.org/officeDocument/2006/relationships" r:id="rId11"/>
            <a:extLst>
              <a:ext uri="{FF2B5EF4-FFF2-40B4-BE49-F238E27FC236}">
                <a16:creationId xmlns:a16="http://schemas.microsoft.com/office/drawing/2014/main" id="{00000000-0008-0000-0000-000013000000}"/>
              </a:ext>
            </a:extLst>
          </xdr:cNvPr>
          <xdr:cNvSpPr txBox="1"/>
        </xdr:nvSpPr>
        <xdr:spPr>
          <a:xfrm>
            <a:off x="6508263" y="9991500"/>
            <a:ext cx="5403392" cy="200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u="sng">
                <a:solidFill>
                  <a:srgbClr val="0070C0"/>
                </a:solidFill>
              </a:rPr>
              <a:t>EIP@unido.org</a:t>
            </a:r>
          </a:p>
        </xdr:txBody>
      </xdr:sp>
    </xdr:grpSp>
    <xdr:clientData/>
  </xdr:twoCellAnchor>
  <xdr:twoCellAnchor>
    <xdr:from>
      <xdr:col>49</xdr:col>
      <xdr:colOff>951</xdr:colOff>
      <xdr:row>107</xdr:row>
      <xdr:rowOff>54665</xdr:rowOff>
    </xdr:from>
    <xdr:to>
      <xdr:col>50</xdr:col>
      <xdr:colOff>123825</xdr:colOff>
      <xdr:row>117</xdr:row>
      <xdr:rowOff>180975</xdr:rowOff>
    </xdr:to>
    <xdr:sp macro="" textlink="">
      <xdr:nvSpPr>
        <xdr:cNvPr id="20" name="Right Brace 19">
          <a:extLst>
            <a:ext uri="{FF2B5EF4-FFF2-40B4-BE49-F238E27FC236}">
              <a16:creationId xmlns:a16="http://schemas.microsoft.com/office/drawing/2014/main" id="{00000000-0008-0000-0000-000014000000}"/>
            </a:ext>
          </a:extLst>
        </xdr:cNvPr>
        <xdr:cNvSpPr/>
      </xdr:nvSpPr>
      <xdr:spPr>
        <a:xfrm flipH="1">
          <a:off x="8354376" y="20171465"/>
          <a:ext cx="294324" cy="1888435"/>
        </a:xfrm>
        <a:prstGeom prst="rightBrace">
          <a:avLst>
            <a:gd name="adj1" fmla="val 44139"/>
            <a:gd name="adj2" fmla="val 50000"/>
          </a:avLst>
        </a:prstGeom>
        <a:ln w="19050">
          <a:solidFill>
            <a:srgbClr val="4C1966"/>
          </a:solidFill>
        </a:ln>
        <a:effectLst/>
      </xdr:spPr>
      <xdr:style>
        <a:lnRef idx="2">
          <a:schemeClr val="accent1"/>
        </a:lnRef>
        <a:fillRef idx="0">
          <a:schemeClr val="accent1"/>
        </a:fillRef>
        <a:effectRef idx="1">
          <a:schemeClr val="accent1"/>
        </a:effectRef>
        <a:fontRef idx="minor">
          <a:schemeClr val="tx1"/>
        </a:fontRef>
      </xdr:style>
      <xdr:txBody>
        <a:bodyPr rtlCol="0" anchor="ctr"/>
        <a:lstStyle/>
        <a:p>
          <a:pPr algn="l"/>
          <a:endParaRPr lang="en-GB" sz="1100"/>
        </a:p>
      </xdr:txBody>
    </xdr:sp>
    <xdr:clientData/>
  </xdr:twoCellAnchor>
  <xdr:twoCellAnchor>
    <xdr:from>
      <xdr:col>6</xdr:col>
      <xdr:colOff>17561</xdr:colOff>
      <xdr:row>35</xdr:row>
      <xdr:rowOff>3174</xdr:rowOff>
    </xdr:from>
    <xdr:to>
      <xdr:col>9</xdr:col>
      <xdr:colOff>152033</xdr:colOff>
      <xdr:row>36</xdr:row>
      <xdr:rowOff>0</xdr:rowOff>
    </xdr:to>
    <xdr:sp macro="" textlink="">
      <xdr:nvSpPr>
        <xdr:cNvPr id="23" name="Isosceles Triangle 22">
          <a:extLst>
            <a:ext uri="{FF2B5EF4-FFF2-40B4-BE49-F238E27FC236}">
              <a16:creationId xmlns:a16="http://schemas.microsoft.com/office/drawing/2014/main" id="{00000000-0008-0000-0000-000017000000}"/>
            </a:ext>
          </a:extLst>
        </xdr:cNvPr>
        <xdr:cNvSpPr/>
      </xdr:nvSpPr>
      <xdr:spPr>
        <a:xfrm rot="10800000">
          <a:off x="1046261" y="5803899"/>
          <a:ext cx="677397" cy="177801"/>
        </a:xfrm>
        <a:prstGeom prst="triangle">
          <a:avLst/>
        </a:prstGeom>
        <a:solidFill>
          <a:srgbClr val="7D508C"/>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51</xdr:col>
      <xdr:colOff>303</xdr:colOff>
      <xdr:row>25</xdr:row>
      <xdr:rowOff>74333</xdr:rowOff>
    </xdr:from>
    <xdr:to>
      <xdr:col>54</xdr:col>
      <xdr:colOff>4</xdr:colOff>
      <xdr:row>27</xdr:row>
      <xdr:rowOff>93545</xdr:rowOff>
    </xdr:to>
    <xdr:sp macro="" textlink="">
      <xdr:nvSpPr>
        <xdr:cNvPr id="24" name="Isosceles Triangle 23">
          <a:extLst>
            <a:ext uri="{FF2B5EF4-FFF2-40B4-BE49-F238E27FC236}">
              <a16:creationId xmlns:a16="http://schemas.microsoft.com/office/drawing/2014/main" id="{00000000-0008-0000-0000-000018000000}"/>
            </a:ext>
          </a:extLst>
        </xdr:cNvPr>
        <xdr:cNvSpPr/>
      </xdr:nvSpPr>
      <xdr:spPr>
        <a:xfrm rot="16200000">
          <a:off x="9162563" y="5446103"/>
          <a:ext cx="389006" cy="537583"/>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6</xdr:col>
      <xdr:colOff>28767</xdr:colOff>
      <xdr:row>83</xdr:row>
      <xdr:rowOff>3174</xdr:rowOff>
    </xdr:from>
    <xdr:to>
      <xdr:col>9</xdr:col>
      <xdr:colOff>163239</xdr:colOff>
      <xdr:row>84</xdr:row>
      <xdr:rowOff>0</xdr:rowOff>
    </xdr:to>
    <xdr:sp macro="" textlink="">
      <xdr:nvSpPr>
        <xdr:cNvPr id="25" name="Isosceles Triangle 24">
          <a:extLst>
            <a:ext uri="{FF2B5EF4-FFF2-40B4-BE49-F238E27FC236}">
              <a16:creationId xmlns:a16="http://schemas.microsoft.com/office/drawing/2014/main" id="{00000000-0008-0000-0000-000019000000}"/>
            </a:ext>
          </a:extLst>
        </xdr:cNvPr>
        <xdr:cNvSpPr/>
      </xdr:nvSpPr>
      <xdr:spPr>
        <a:xfrm rot="10800000">
          <a:off x="1054292" y="7680324"/>
          <a:ext cx="677397" cy="187326"/>
        </a:xfrm>
        <a:prstGeom prst="triangle">
          <a:avLst/>
        </a:prstGeom>
        <a:solidFill>
          <a:srgbClr val="7D508C"/>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13</xdr:col>
      <xdr:colOff>171950</xdr:colOff>
      <xdr:row>25</xdr:row>
      <xdr:rowOff>74333</xdr:rowOff>
    </xdr:from>
    <xdr:to>
      <xdr:col>17</xdr:col>
      <xdr:colOff>2902</xdr:colOff>
      <xdr:row>27</xdr:row>
      <xdr:rowOff>94878</xdr:rowOff>
    </xdr:to>
    <xdr:sp macro="" textlink="">
      <xdr:nvSpPr>
        <xdr:cNvPr id="26" name="Isosceles Triangle 25">
          <a:extLst>
            <a:ext uri="{FF2B5EF4-FFF2-40B4-BE49-F238E27FC236}">
              <a16:creationId xmlns:a16="http://schemas.microsoft.com/office/drawing/2014/main" id="{00000000-0008-0000-0000-00001A000000}"/>
            </a:ext>
          </a:extLst>
        </xdr:cNvPr>
        <xdr:cNvSpPr/>
      </xdr:nvSpPr>
      <xdr:spPr>
        <a:xfrm rot="16200000">
          <a:off x="2525639" y="5441497"/>
          <a:ext cx="390339" cy="548129"/>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51</xdr:col>
      <xdr:colOff>9829</xdr:colOff>
      <xdr:row>42</xdr:row>
      <xdr:rowOff>87412</xdr:rowOff>
    </xdr:from>
    <xdr:to>
      <xdr:col>54</xdr:col>
      <xdr:colOff>9530</xdr:colOff>
      <xdr:row>44</xdr:row>
      <xdr:rowOff>106623</xdr:rowOff>
    </xdr:to>
    <xdr:sp macro="" textlink="">
      <xdr:nvSpPr>
        <xdr:cNvPr id="27" name="Isosceles Triangle 26">
          <a:extLst>
            <a:ext uri="{FF2B5EF4-FFF2-40B4-BE49-F238E27FC236}">
              <a16:creationId xmlns:a16="http://schemas.microsoft.com/office/drawing/2014/main" id="{00000000-0008-0000-0000-00001B000000}"/>
            </a:ext>
          </a:extLst>
        </xdr:cNvPr>
        <xdr:cNvSpPr/>
      </xdr:nvSpPr>
      <xdr:spPr>
        <a:xfrm rot="16200000">
          <a:off x="9177692" y="8411932"/>
          <a:ext cx="377799" cy="537583"/>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14</xdr:col>
      <xdr:colOff>501</xdr:colOff>
      <xdr:row>42</xdr:row>
      <xdr:rowOff>87412</xdr:rowOff>
    </xdr:from>
    <xdr:to>
      <xdr:col>17</xdr:col>
      <xdr:colOff>12428</xdr:colOff>
      <xdr:row>44</xdr:row>
      <xdr:rowOff>85731</xdr:rowOff>
    </xdr:to>
    <xdr:sp macro="" textlink="">
      <xdr:nvSpPr>
        <xdr:cNvPr id="28" name="Isosceles Triangle 27">
          <a:extLst>
            <a:ext uri="{FF2B5EF4-FFF2-40B4-BE49-F238E27FC236}">
              <a16:creationId xmlns:a16="http://schemas.microsoft.com/office/drawing/2014/main" id="{00000000-0008-0000-0000-00001C000000}"/>
            </a:ext>
          </a:extLst>
        </xdr:cNvPr>
        <xdr:cNvSpPr/>
      </xdr:nvSpPr>
      <xdr:spPr>
        <a:xfrm rot="16200000">
          <a:off x="2551040" y="8395373"/>
          <a:ext cx="356907" cy="549810"/>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50</xdr:col>
      <xdr:colOff>171755</xdr:colOff>
      <xdr:row>90</xdr:row>
      <xdr:rowOff>83676</xdr:rowOff>
    </xdr:from>
    <xdr:to>
      <xdr:col>53</xdr:col>
      <xdr:colOff>171456</xdr:colOff>
      <xdr:row>92</xdr:row>
      <xdr:rowOff>114094</xdr:rowOff>
    </xdr:to>
    <xdr:sp macro="" textlink="">
      <xdr:nvSpPr>
        <xdr:cNvPr id="29" name="Isosceles Triangle 28">
          <a:extLst>
            <a:ext uri="{FF2B5EF4-FFF2-40B4-BE49-F238E27FC236}">
              <a16:creationId xmlns:a16="http://schemas.microsoft.com/office/drawing/2014/main" id="{00000000-0008-0000-0000-00001D000000}"/>
            </a:ext>
          </a:extLst>
        </xdr:cNvPr>
        <xdr:cNvSpPr/>
      </xdr:nvSpPr>
      <xdr:spPr>
        <a:xfrm rot="16200000">
          <a:off x="9154719" y="17109564"/>
          <a:ext cx="389007" cy="537584"/>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13</xdr:col>
      <xdr:colOff>162427</xdr:colOff>
      <xdr:row>90</xdr:row>
      <xdr:rowOff>102913</xdr:rowOff>
    </xdr:from>
    <xdr:to>
      <xdr:col>16</xdr:col>
      <xdr:colOff>174354</xdr:colOff>
      <xdr:row>92</xdr:row>
      <xdr:rowOff>102914</xdr:rowOff>
    </xdr:to>
    <xdr:sp macro="" textlink="">
      <xdr:nvSpPr>
        <xdr:cNvPr id="30" name="Isosceles Triangle 29">
          <a:extLst>
            <a:ext uri="{FF2B5EF4-FFF2-40B4-BE49-F238E27FC236}">
              <a16:creationId xmlns:a16="http://schemas.microsoft.com/office/drawing/2014/main" id="{00000000-0008-0000-0000-00001E000000}"/>
            </a:ext>
          </a:extLst>
        </xdr:cNvPr>
        <xdr:cNvSpPr/>
      </xdr:nvSpPr>
      <xdr:spPr>
        <a:xfrm rot="16200000">
          <a:off x="2532831" y="17107479"/>
          <a:ext cx="358590" cy="549809"/>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18</xdr:col>
      <xdr:colOff>46796</xdr:colOff>
      <xdr:row>126</xdr:row>
      <xdr:rowOff>94617</xdr:rowOff>
    </xdr:from>
    <xdr:to>
      <xdr:col>26</xdr:col>
      <xdr:colOff>57978</xdr:colOff>
      <xdr:row>130</xdr:row>
      <xdr:rowOff>59082</xdr:rowOff>
    </xdr:to>
    <xdr:sp macro="" textlink="">
      <xdr:nvSpPr>
        <xdr:cNvPr id="31" name="Speech Bubble: Rectangle with Corners Rounded 30">
          <a:extLst>
            <a:ext uri="{FF2B5EF4-FFF2-40B4-BE49-F238E27FC236}">
              <a16:creationId xmlns:a16="http://schemas.microsoft.com/office/drawing/2014/main" id="{00000000-0008-0000-0000-00001F000000}"/>
            </a:ext>
          </a:extLst>
        </xdr:cNvPr>
        <xdr:cNvSpPr/>
      </xdr:nvSpPr>
      <xdr:spPr>
        <a:xfrm>
          <a:off x="3247196" y="24573867"/>
          <a:ext cx="1458982" cy="688365"/>
        </a:xfrm>
        <a:prstGeom prst="wedgeRoundRectCallout">
          <a:avLst>
            <a:gd name="adj1" fmla="val -72199"/>
            <a:gd name="adj2" fmla="val 25733"/>
            <a:gd name="adj3" fmla="val 16667"/>
          </a:avLst>
        </a:prstGeom>
        <a:solidFill>
          <a:srgbClr val="7D508C"/>
        </a:solidFill>
        <a:ln>
          <a:solidFill>
            <a:srgbClr val="7D508C"/>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r>
            <a:rPr lang="fr-fr" sz="1100"/>
            <a:t>Cliquez sur l’icône pour ouvrir le lien web de la publication</a:t>
          </a:r>
          <a:endParaRPr lang="en-GB" sz="1100"/>
        </a:p>
      </xdr:txBody>
    </xdr:sp>
    <xdr:clientData/>
  </xdr:twoCellAnchor>
  <xdr:twoCellAnchor>
    <xdr:from>
      <xdr:col>6</xdr:col>
      <xdr:colOff>17561</xdr:colOff>
      <xdr:row>51</xdr:row>
      <xdr:rowOff>3174</xdr:rowOff>
    </xdr:from>
    <xdr:to>
      <xdr:col>9</xdr:col>
      <xdr:colOff>152033</xdr:colOff>
      <xdr:row>52</xdr:row>
      <xdr:rowOff>0</xdr:rowOff>
    </xdr:to>
    <xdr:sp macro="" textlink="">
      <xdr:nvSpPr>
        <xdr:cNvPr id="32" name="Isosceles Triangle 31">
          <a:extLst>
            <a:ext uri="{FF2B5EF4-FFF2-40B4-BE49-F238E27FC236}">
              <a16:creationId xmlns:a16="http://schemas.microsoft.com/office/drawing/2014/main" id="{00000000-0008-0000-0000-000020000000}"/>
            </a:ext>
          </a:extLst>
        </xdr:cNvPr>
        <xdr:cNvSpPr/>
      </xdr:nvSpPr>
      <xdr:spPr>
        <a:xfrm rot="10800000">
          <a:off x="1025439" y="5773552"/>
          <a:ext cx="666100" cy="174035"/>
        </a:xfrm>
        <a:prstGeom prst="triangle">
          <a:avLst/>
        </a:prstGeom>
        <a:solidFill>
          <a:srgbClr val="7D508C"/>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6</xdr:col>
      <xdr:colOff>17561</xdr:colOff>
      <xdr:row>66</xdr:row>
      <xdr:rowOff>3174</xdr:rowOff>
    </xdr:from>
    <xdr:to>
      <xdr:col>9</xdr:col>
      <xdr:colOff>152033</xdr:colOff>
      <xdr:row>67</xdr:row>
      <xdr:rowOff>0</xdr:rowOff>
    </xdr:to>
    <xdr:sp macro="" textlink="">
      <xdr:nvSpPr>
        <xdr:cNvPr id="35" name="Isosceles Triangle 34">
          <a:extLst>
            <a:ext uri="{FF2B5EF4-FFF2-40B4-BE49-F238E27FC236}">
              <a16:creationId xmlns:a16="http://schemas.microsoft.com/office/drawing/2014/main" id="{00000000-0008-0000-0000-000023000000}"/>
            </a:ext>
          </a:extLst>
        </xdr:cNvPr>
        <xdr:cNvSpPr/>
      </xdr:nvSpPr>
      <xdr:spPr>
        <a:xfrm rot="10800000">
          <a:off x="1025439" y="7623174"/>
          <a:ext cx="666100" cy="185111"/>
        </a:xfrm>
        <a:prstGeom prst="triangle">
          <a:avLst/>
        </a:prstGeom>
        <a:solidFill>
          <a:srgbClr val="7D508C"/>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51</xdr:col>
      <xdr:colOff>9829</xdr:colOff>
      <xdr:row>73</xdr:row>
      <xdr:rowOff>97311</xdr:rowOff>
    </xdr:from>
    <xdr:to>
      <xdr:col>54</xdr:col>
      <xdr:colOff>9530</xdr:colOff>
      <xdr:row>75</xdr:row>
      <xdr:rowOff>116523</xdr:rowOff>
    </xdr:to>
    <xdr:sp macro="" textlink="">
      <xdr:nvSpPr>
        <xdr:cNvPr id="36" name="Isosceles Triangle 35">
          <a:extLst>
            <a:ext uri="{FF2B5EF4-FFF2-40B4-BE49-F238E27FC236}">
              <a16:creationId xmlns:a16="http://schemas.microsoft.com/office/drawing/2014/main" id="{00000000-0008-0000-0000-000024000000}"/>
            </a:ext>
          </a:extLst>
        </xdr:cNvPr>
        <xdr:cNvSpPr/>
      </xdr:nvSpPr>
      <xdr:spPr>
        <a:xfrm rot="16200000">
          <a:off x="9166486" y="14248890"/>
          <a:ext cx="400212" cy="537583"/>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14</xdr:col>
      <xdr:colOff>501</xdr:colOff>
      <xdr:row>73</xdr:row>
      <xdr:rowOff>97311</xdr:rowOff>
    </xdr:from>
    <xdr:to>
      <xdr:col>17</xdr:col>
      <xdr:colOff>12428</xdr:colOff>
      <xdr:row>75</xdr:row>
      <xdr:rowOff>95631</xdr:rowOff>
    </xdr:to>
    <xdr:sp macro="" textlink="">
      <xdr:nvSpPr>
        <xdr:cNvPr id="37" name="Isosceles Triangle 36">
          <a:extLst>
            <a:ext uri="{FF2B5EF4-FFF2-40B4-BE49-F238E27FC236}">
              <a16:creationId xmlns:a16="http://schemas.microsoft.com/office/drawing/2014/main" id="{00000000-0008-0000-0000-000025000000}"/>
            </a:ext>
          </a:extLst>
        </xdr:cNvPr>
        <xdr:cNvSpPr/>
      </xdr:nvSpPr>
      <xdr:spPr>
        <a:xfrm rot="16200000">
          <a:off x="2539834" y="14232331"/>
          <a:ext cx="379320" cy="549810"/>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xdr:col>
      <xdr:colOff>91108</xdr:colOff>
      <xdr:row>108</xdr:row>
      <xdr:rowOff>42393</xdr:rowOff>
    </xdr:from>
    <xdr:to>
      <xdr:col>11</xdr:col>
      <xdr:colOff>23241</xdr:colOff>
      <xdr:row>116</xdr:row>
      <xdr:rowOff>140806</xdr:rowOff>
    </xdr:to>
    <xdr:pic>
      <xdr:nvPicPr>
        <xdr:cNvPr id="38" name="Picture 37">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l="7565" r="949"/>
        <a:stretch>
          <a:fillRect/>
        </a:stretch>
      </xdr:blipFill>
      <xdr:spPr bwMode="auto">
        <a:xfrm>
          <a:off x="215347" y="20251958"/>
          <a:ext cx="1671481" cy="1614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51</xdr:col>
      <xdr:colOff>9830</xdr:colOff>
      <xdr:row>58</xdr:row>
      <xdr:rowOff>90587</xdr:rowOff>
    </xdr:from>
    <xdr:to>
      <xdr:col>54</xdr:col>
      <xdr:colOff>9531</xdr:colOff>
      <xdr:row>60</xdr:row>
      <xdr:rowOff>93737</xdr:rowOff>
    </xdr:to>
    <xdr:sp macro="" textlink="">
      <xdr:nvSpPr>
        <xdr:cNvPr id="40" name="Isosceles Triangle 39">
          <a:extLst>
            <a:ext uri="{FF2B5EF4-FFF2-40B4-BE49-F238E27FC236}">
              <a16:creationId xmlns:a16="http://schemas.microsoft.com/office/drawing/2014/main" id="{00000000-0008-0000-0000-000028000000}"/>
            </a:ext>
          </a:extLst>
        </xdr:cNvPr>
        <xdr:cNvSpPr/>
      </xdr:nvSpPr>
      <xdr:spPr>
        <a:xfrm rot="16200000">
          <a:off x="9174518" y="11376635"/>
          <a:ext cx="384150" cy="537583"/>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14</xdr:col>
      <xdr:colOff>502</xdr:colOff>
      <xdr:row>58</xdr:row>
      <xdr:rowOff>90587</xdr:rowOff>
    </xdr:from>
    <xdr:to>
      <xdr:col>17</xdr:col>
      <xdr:colOff>12429</xdr:colOff>
      <xdr:row>60</xdr:row>
      <xdr:rowOff>63320</xdr:rowOff>
    </xdr:to>
    <xdr:sp macro="" textlink="">
      <xdr:nvSpPr>
        <xdr:cNvPr id="41" name="Isosceles Triangle 40">
          <a:extLst>
            <a:ext uri="{FF2B5EF4-FFF2-40B4-BE49-F238E27FC236}">
              <a16:creationId xmlns:a16="http://schemas.microsoft.com/office/drawing/2014/main" id="{00000000-0008-0000-0000-000029000000}"/>
            </a:ext>
          </a:extLst>
        </xdr:cNvPr>
        <xdr:cNvSpPr/>
      </xdr:nvSpPr>
      <xdr:spPr>
        <a:xfrm rot="16200000">
          <a:off x="2552628" y="11355314"/>
          <a:ext cx="353733" cy="549810"/>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editAs="oneCell">
    <xdr:from>
      <xdr:col>46</xdr:col>
      <xdr:colOff>74544</xdr:colOff>
      <xdr:row>125</xdr:row>
      <xdr:rowOff>132522</xdr:rowOff>
    </xdr:from>
    <xdr:to>
      <xdr:col>55</xdr:col>
      <xdr:colOff>20098</xdr:colOff>
      <xdr:row>133</xdr:row>
      <xdr:rowOff>92854</xdr:rowOff>
    </xdr:to>
    <xdr:pic>
      <xdr:nvPicPr>
        <xdr:cNvPr id="33" name="Picture 32">
          <a:hlinkClick xmlns:r="http://schemas.openxmlformats.org/officeDocument/2006/relationships" r:id="rId13"/>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14"/>
        <a:stretch>
          <a:fillRect/>
        </a:stretch>
      </xdr:blipFill>
      <xdr:spPr>
        <a:xfrm>
          <a:off x="8025848" y="23298979"/>
          <a:ext cx="1499537" cy="1484332"/>
        </a:xfrm>
        <a:prstGeom prst="rect">
          <a:avLst/>
        </a:prstGeom>
        <a:effectLst>
          <a:outerShdw blurRad="190500" dir="2700000" algn="tl" rotWithShape="0">
            <a:prstClr val="black">
              <a:alpha val="70000"/>
            </a:prstClr>
          </a:outerShdw>
        </a:effectLst>
      </xdr:spPr>
    </xdr:pic>
    <xdr:clientData/>
  </xdr:twoCellAnchor>
  <xdr:twoCellAnchor editAs="oneCell">
    <xdr:from>
      <xdr:col>8</xdr:col>
      <xdr:colOff>57150</xdr:colOff>
      <xdr:row>125</xdr:row>
      <xdr:rowOff>104775</xdr:rowOff>
    </xdr:from>
    <xdr:to>
      <xdr:col>15</xdr:col>
      <xdr:colOff>132080</xdr:colOff>
      <xdr:row>133</xdr:row>
      <xdr:rowOff>92075</xdr:rowOff>
    </xdr:to>
    <xdr:pic>
      <xdr:nvPicPr>
        <xdr:cNvPr id="34" name="Picture 33">
          <a:hlinkClick xmlns:r="http://schemas.openxmlformats.org/officeDocument/2006/relationships" r:id="rId15"/>
          <a:extLst>
            <a:ext uri="{FF2B5EF4-FFF2-40B4-BE49-F238E27FC236}">
              <a16:creationId xmlns:a16="http://schemas.microsoft.com/office/drawing/2014/main" id="{0561577E-D3E7-49F9-A297-7FD6A6E7074D}"/>
            </a:ext>
          </a:extLst>
        </xdr:cNvPr>
        <xdr:cNvPicPr>
          <a:picLocks noChangeAspect="1"/>
        </xdr:cNvPicPr>
      </xdr:nvPicPr>
      <xdr:blipFill>
        <a:blip xmlns:r="http://schemas.openxmlformats.org/officeDocument/2006/relationships" r:embed="rId16"/>
        <a:stretch>
          <a:fillRect/>
        </a:stretch>
      </xdr:blipFill>
      <xdr:spPr>
        <a:xfrm>
          <a:off x="1447800" y="24403050"/>
          <a:ext cx="1349375" cy="1425575"/>
        </a:xfrm>
        <a:prstGeom prst="rect">
          <a:avLst/>
        </a:prstGeom>
        <a:effectLst>
          <a:outerShdw blurRad="190500" dir="2700000" algn="ctr" rotWithShape="0">
            <a:prstClr val="black">
              <a:alpha val="70000"/>
            </a:prstClr>
          </a:outerShdw>
        </a:effec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2751928</xdr:colOff>
      <xdr:row>0</xdr:row>
      <xdr:rowOff>239226</xdr:rowOff>
    </xdr:from>
    <xdr:to>
      <xdr:col>3</xdr:col>
      <xdr:colOff>4070089</xdr:colOff>
      <xdr:row>3</xdr:row>
      <xdr:rowOff>94874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5428453" y="239226"/>
          <a:ext cx="1318161" cy="531923"/>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chemeClr val="bg1"/>
              </a:solidFill>
              <a:effectLst/>
              <a:latin typeface="+mn-lt"/>
              <a:ea typeface="+mn-ea"/>
              <a:cs typeface="+mn-cs"/>
            </a:rPr>
            <a:t>ALLER AUX INSTRUCTIONS</a:t>
          </a:r>
        </a:p>
      </xdr:txBody>
    </xdr:sp>
    <xdr:clientData fPrintsWithSheet="0"/>
  </xdr:twoCellAnchor>
  <xdr:oneCellAnchor>
    <xdr:from>
      <xdr:col>3</xdr:col>
      <xdr:colOff>4141289</xdr:colOff>
      <xdr:row>0</xdr:row>
      <xdr:rowOff>244835</xdr:rowOff>
    </xdr:from>
    <xdr:ext cx="379422" cy="533451"/>
    <xdr:sp macro="" textlink="">
      <xdr:nvSpPr>
        <xdr:cNvPr id="3" name="Rectangle 1">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6817814" y="244835"/>
          <a:ext cx="379422" cy="533451"/>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&gt;</a:t>
          </a:r>
        </a:p>
      </xdr:txBody>
    </xdr:sp>
    <xdr:clientData fPrintsWithSheet="0"/>
  </xdr:oneCellAnchor>
  <xdr:oneCellAnchor>
    <xdr:from>
      <xdr:col>3</xdr:col>
      <xdr:colOff>2244725</xdr:colOff>
      <xdr:row>0</xdr:row>
      <xdr:rowOff>225425</xdr:rowOff>
    </xdr:from>
    <xdr:ext cx="414617" cy="545820"/>
    <xdr:sp macro="" textlink="">
      <xdr:nvSpPr>
        <xdr:cNvPr id="4" name="Rectangle 1">
          <a:hlinkClick xmlns:r="http://schemas.openxmlformats.org/officeDocument/2006/relationships" r:id="rId3"/>
          <a:extLst>
            <a:ext uri="{FF2B5EF4-FFF2-40B4-BE49-F238E27FC236}">
              <a16:creationId xmlns:a16="http://schemas.microsoft.com/office/drawing/2014/main" id="{00000000-0008-0000-0700-000004000000}"/>
            </a:ext>
          </a:extLst>
        </xdr:cNvPr>
        <xdr:cNvSpPr/>
      </xdr:nvSpPr>
      <xdr:spPr>
        <a:xfrm>
          <a:off x="4921250" y="225425"/>
          <a:ext cx="414617" cy="545820"/>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&lt;</a:t>
          </a:r>
        </a:p>
      </xdr:txBody>
    </xdr:sp>
    <xdr:clientData fPrintsWithSheet="0"/>
  </xdr:oneCellAnchor>
  <xdr:twoCellAnchor>
    <xdr:from>
      <xdr:col>3</xdr:col>
      <xdr:colOff>5048250</xdr:colOff>
      <xdr:row>1</xdr:row>
      <xdr:rowOff>53975</xdr:rowOff>
    </xdr:from>
    <xdr:to>
      <xdr:col>5</xdr:col>
      <xdr:colOff>0</xdr:colOff>
      <xdr:row>3</xdr:row>
      <xdr:rowOff>6567</xdr:rowOff>
    </xdr:to>
    <xdr:sp macro="" textlink="">
      <xdr:nvSpPr>
        <xdr:cNvPr id="5" name="Rectangle 3">
          <a:extLst>
            <a:ext uri="{FF2B5EF4-FFF2-40B4-BE49-F238E27FC236}">
              <a16:creationId xmlns:a16="http://schemas.microsoft.com/office/drawing/2014/main" id="{00000000-0008-0000-0700-000005000000}"/>
            </a:ext>
          </a:extLst>
        </xdr:cNvPr>
        <xdr:cNvSpPr/>
      </xdr:nvSpPr>
      <xdr:spPr>
        <a:xfrm>
          <a:off x="7724775" y="311150"/>
          <a:ext cx="1743075" cy="371692"/>
        </a:xfrm>
        <a:prstGeom prst="rect">
          <a:avLst/>
        </a:prstGeom>
        <a:solidFill>
          <a:srgbClr val="FFF6DE"/>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lang="fr-fr" sz="1000" b="1">
              <a:solidFill>
                <a:sysClr val="windowText" lastClr="000000"/>
              </a:solidFill>
              <a:effectLst/>
              <a:latin typeface="+mn-lt"/>
              <a:ea typeface="+mn-ea"/>
              <a:cs typeface="+mn-cs"/>
            </a:rPr>
            <a:t>Veuillez apporter votre contribution dans les cellules jaunes</a:t>
          </a:r>
          <a:endParaRPr lang="en-GB" sz="1000" u="none">
            <a:solidFill>
              <a:sysClr val="windowText" lastClr="000000"/>
            </a:solidFill>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2790028</xdr:colOff>
      <xdr:row>0</xdr:row>
      <xdr:rowOff>239226</xdr:rowOff>
    </xdr:from>
    <xdr:to>
      <xdr:col>3</xdr:col>
      <xdr:colOff>4108189</xdr:colOff>
      <xdr:row>3</xdr:row>
      <xdr:rowOff>94874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5466553" y="239226"/>
          <a:ext cx="1318161" cy="531923"/>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chemeClr val="bg1"/>
              </a:solidFill>
              <a:effectLst/>
              <a:latin typeface="+mn-lt"/>
              <a:ea typeface="+mn-ea"/>
              <a:cs typeface="+mn-cs"/>
            </a:rPr>
            <a:t>ALLER AUX INSTRUCTIONS</a:t>
          </a:r>
        </a:p>
      </xdr:txBody>
    </xdr:sp>
    <xdr:clientData fPrintsWithSheet="0"/>
  </xdr:twoCellAnchor>
  <xdr:oneCellAnchor>
    <xdr:from>
      <xdr:col>3</xdr:col>
      <xdr:colOff>4179389</xdr:colOff>
      <xdr:row>0</xdr:row>
      <xdr:rowOff>244835</xdr:rowOff>
    </xdr:from>
    <xdr:ext cx="379422" cy="533451"/>
    <xdr:sp macro="" textlink="">
      <xdr:nvSpPr>
        <xdr:cNvPr id="3" name="Rectangle 1">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6855914" y="244835"/>
          <a:ext cx="379422" cy="533451"/>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&gt;</a:t>
          </a:r>
        </a:p>
      </xdr:txBody>
    </xdr:sp>
    <xdr:clientData fPrintsWithSheet="0"/>
  </xdr:oneCellAnchor>
  <xdr:oneCellAnchor>
    <xdr:from>
      <xdr:col>3</xdr:col>
      <xdr:colOff>2282825</xdr:colOff>
      <xdr:row>0</xdr:row>
      <xdr:rowOff>225425</xdr:rowOff>
    </xdr:from>
    <xdr:ext cx="414617" cy="545820"/>
    <xdr:sp macro="" textlink="">
      <xdr:nvSpPr>
        <xdr:cNvPr id="4" name="Rectangle 1">
          <a:hlinkClick xmlns:r="http://schemas.openxmlformats.org/officeDocument/2006/relationships" r:id="rId3"/>
          <a:extLst>
            <a:ext uri="{FF2B5EF4-FFF2-40B4-BE49-F238E27FC236}">
              <a16:creationId xmlns:a16="http://schemas.microsoft.com/office/drawing/2014/main" id="{00000000-0008-0000-0800-000004000000}"/>
            </a:ext>
          </a:extLst>
        </xdr:cNvPr>
        <xdr:cNvSpPr/>
      </xdr:nvSpPr>
      <xdr:spPr>
        <a:xfrm>
          <a:off x="4959350" y="225425"/>
          <a:ext cx="414617" cy="545820"/>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&lt;</a:t>
          </a:r>
        </a:p>
      </xdr:txBody>
    </xdr:sp>
    <xdr:clientData fPrintsWithSheet="0"/>
  </xdr:oneCellAnchor>
  <xdr:twoCellAnchor>
    <xdr:from>
      <xdr:col>3</xdr:col>
      <xdr:colOff>5038725</xdr:colOff>
      <xdr:row>1</xdr:row>
      <xdr:rowOff>63500</xdr:rowOff>
    </xdr:from>
    <xdr:to>
      <xdr:col>4</xdr:col>
      <xdr:colOff>1492250</xdr:colOff>
      <xdr:row>3</xdr:row>
      <xdr:rowOff>16092</xdr:rowOff>
    </xdr:to>
    <xdr:sp macro="" textlink="">
      <xdr:nvSpPr>
        <xdr:cNvPr id="5" name="Rectangle 3">
          <a:extLst>
            <a:ext uri="{FF2B5EF4-FFF2-40B4-BE49-F238E27FC236}">
              <a16:creationId xmlns:a16="http://schemas.microsoft.com/office/drawing/2014/main" id="{00000000-0008-0000-0800-000005000000}"/>
            </a:ext>
          </a:extLst>
        </xdr:cNvPr>
        <xdr:cNvSpPr/>
      </xdr:nvSpPr>
      <xdr:spPr>
        <a:xfrm>
          <a:off x="7715250" y="320675"/>
          <a:ext cx="1739900" cy="371692"/>
        </a:xfrm>
        <a:prstGeom prst="rect">
          <a:avLst/>
        </a:prstGeom>
        <a:solidFill>
          <a:srgbClr val="FFF6DE"/>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lang="fr-fr" sz="1000" b="1">
              <a:solidFill>
                <a:sysClr val="windowText" lastClr="000000"/>
              </a:solidFill>
              <a:effectLst/>
              <a:latin typeface="+mn-lt"/>
              <a:ea typeface="+mn-ea"/>
              <a:cs typeface="+mn-cs"/>
            </a:rPr>
            <a:t>Veuillez apporter votre contribution dans les cellules jaunes</a:t>
          </a:r>
          <a:endParaRPr lang="en-GB" sz="1000" u="none">
            <a:solidFill>
              <a:sysClr val="windowText" lastClr="000000"/>
            </a:solidFill>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2745578</xdr:colOff>
      <xdr:row>0</xdr:row>
      <xdr:rowOff>236051</xdr:rowOff>
    </xdr:from>
    <xdr:to>
      <xdr:col>3</xdr:col>
      <xdr:colOff>4057389</xdr:colOff>
      <xdr:row>3</xdr:row>
      <xdr:rowOff>98049</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5422103" y="236051"/>
          <a:ext cx="1311811" cy="538273"/>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chemeClr val="bg1"/>
              </a:solidFill>
              <a:effectLst/>
              <a:latin typeface="+mn-lt"/>
              <a:ea typeface="+mn-ea"/>
              <a:cs typeface="+mn-cs"/>
            </a:rPr>
            <a:t>ALLER AUX INSTRUCTIONS</a:t>
          </a:r>
        </a:p>
      </xdr:txBody>
    </xdr:sp>
    <xdr:clientData fPrintsWithSheet="0"/>
  </xdr:twoCellAnchor>
  <xdr:oneCellAnchor>
    <xdr:from>
      <xdr:col>3</xdr:col>
      <xdr:colOff>4134939</xdr:colOff>
      <xdr:row>0</xdr:row>
      <xdr:rowOff>248010</xdr:rowOff>
    </xdr:from>
    <xdr:ext cx="379422" cy="533451"/>
    <xdr:sp macro="" textlink="">
      <xdr:nvSpPr>
        <xdr:cNvPr id="3" name="Rectangle 1">
          <a:hlinkClick xmlns:r="http://schemas.openxmlformats.org/officeDocument/2006/relationships" r:id="rId2"/>
          <a:extLst>
            <a:ext uri="{FF2B5EF4-FFF2-40B4-BE49-F238E27FC236}">
              <a16:creationId xmlns:a16="http://schemas.microsoft.com/office/drawing/2014/main" id="{00000000-0008-0000-0900-000003000000}"/>
            </a:ext>
          </a:extLst>
        </xdr:cNvPr>
        <xdr:cNvSpPr/>
      </xdr:nvSpPr>
      <xdr:spPr>
        <a:xfrm>
          <a:off x="6811464" y="248010"/>
          <a:ext cx="379422" cy="533451"/>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&gt;</a:t>
          </a:r>
        </a:p>
      </xdr:txBody>
    </xdr:sp>
    <xdr:clientData fPrintsWithSheet="0"/>
  </xdr:oneCellAnchor>
  <xdr:oneCellAnchor>
    <xdr:from>
      <xdr:col>3</xdr:col>
      <xdr:colOff>2238375</xdr:colOff>
      <xdr:row>0</xdr:row>
      <xdr:rowOff>228600</xdr:rowOff>
    </xdr:from>
    <xdr:ext cx="414617" cy="545820"/>
    <xdr:sp macro="" textlink="">
      <xdr:nvSpPr>
        <xdr:cNvPr id="4" name="Rectangle 1">
          <a:hlinkClick xmlns:r="http://schemas.openxmlformats.org/officeDocument/2006/relationships" r:id="rId3"/>
          <a:extLst>
            <a:ext uri="{FF2B5EF4-FFF2-40B4-BE49-F238E27FC236}">
              <a16:creationId xmlns:a16="http://schemas.microsoft.com/office/drawing/2014/main" id="{00000000-0008-0000-0900-000004000000}"/>
            </a:ext>
          </a:extLst>
        </xdr:cNvPr>
        <xdr:cNvSpPr/>
      </xdr:nvSpPr>
      <xdr:spPr>
        <a:xfrm>
          <a:off x="4914900" y="228600"/>
          <a:ext cx="414617" cy="545820"/>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&lt;</a:t>
          </a:r>
        </a:p>
      </xdr:txBody>
    </xdr:sp>
    <xdr:clientData fPrintsWithSheet="0"/>
  </xdr:oneCellAnchor>
  <xdr:twoCellAnchor>
    <xdr:from>
      <xdr:col>3</xdr:col>
      <xdr:colOff>5035550</xdr:colOff>
      <xdr:row>1</xdr:row>
      <xdr:rowOff>44450</xdr:rowOff>
    </xdr:from>
    <xdr:to>
      <xdr:col>4</xdr:col>
      <xdr:colOff>1492250</xdr:colOff>
      <xdr:row>2</xdr:row>
      <xdr:rowOff>206592</xdr:rowOff>
    </xdr:to>
    <xdr:sp macro="" textlink="">
      <xdr:nvSpPr>
        <xdr:cNvPr id="5" name="Rectangle 3">
          <a:extLst>
            <a:ext uri="{FF2B5EF4-FFF2-40B4-BE49-F238E27FC236}">
              <a16:creationId xmlns:a16="http://schemas.microsoft.com/office/drawing/2014/main" id="{00000000-0008-0000-0900-000005000000}"/>
            </a:ext>
          </a:extLst>
        </xdr:cNvPr>
        <xdr:cNvSpPr/>
      </xdr:nvSpPr>
      <xdr:spPr>
        <a:xfrm>
          <a:off x="7712075" y="301625"/>
          <a:ext cx="1743075" cy="371692"/>
        </a:xfrm>
        <a:prstGeom prst="rect">
          <a:avLst/>
        </a:prstGeom>
        <a:solidFill>
          <a:srgbClr val="FFF6DE"/>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lang="fr-fr" sz="1000" b="1">
              <a:solidFill>
                <a:sysClr val="windowText" lastClr="000000"/>
              </a:solidFill>
              <a:effectLst/>
              <a:latin typeface="+mn-lt"/>
              <a:ea typeface="+mn-ea"/>
              <a:cs typeface="+mn-cs"/>
            </a:rPr>
            <a:t>Veuillez apporter votre contribution dans les cellules jaunes</a:t>
          </a:r>
          <a:endParaRPr lang="en-GB" sz="1000" u="none">
            <a:solidFill>
              <a:sysClr val="windowText" lastClr="000000"/>
            </a:solidFill>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2694778</xdr:colOff>
      <xdr:row>0</xdr:row>
      <xdr:rowOff>229701</xdr:rowOff>
    </xdr:from>
    <xdr:to>
      <xdr:col>3</xdr:col>
      <xdr:colOff>4012939</xdr:colOff>
      <xdr:row>3</xdr:row>
      <xdr:rowOff>88524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5371303" y="229701"/>
          <a:ext cx="1318161" cy="535098"/>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chemeClr val="bg1"/>
              </a:solidFill>
              <a:effectLst/>
              <a:latin typeface="+mn-lt"/>
              <a:ea typeface="+mn-ea"/>
              <a:cs typeface="+mn-cs"/>
            </a:rPr>
            <a:t>ALLER AUX INSTRUCTIONS</a:t>
          </a:r>
        </a:p>
      </xdr:txBody>
    </xdr:sp>
    <xdr:clientData fPrintsWithSheet="0"/>
  </xdr:twoCellAnchor>
  <xdr:oneCellAnchor>
    <xdr:from>
      <xdr:col>3</xdr:col>
      <xdr:colOff>4084139</xdr:colOff>
      <xdr:row>0</xdr:row>
      <xdr:rowOff>238485</xdr:rowOff>
    </xdr:from>
    <xdr:ext cx="379422" cy="533451"/>
    <xdr:sp macro="" textlink="">
      <xdr:nvSpPr>
        <xdr:cNvPr id="3" name="Rectangle 1">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a:off x="6760664" y="238485"/>
          <a:ext cx="379422" cy="533451"/>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&gt;</a:t>
          </a:r>
        </a:p>
      </xdr:txBody>
    </xdr:sp>
    <xdr:clientData fPrintsWithSheet="0"/>
  </xdr:oneCellAnchor>
  <xdr:oneCellAnchor>
    <xdr:from>
      <xdr:col>3</xdr:col>
      <xdr:colOff>2190750</xdr:colOff>
      <xdr:row>0</xdr:row>
      <xdr:rowOff>219075</xdr:rowOff>
    </xdr:from>
    <xdr:ext cx="414617" cy="545820"/>
    <xdr:sp macro="" textlink="">
      <xdr:nvSpPr>
        <xdr:cNvPr id="4" name="Rectangle 1">
          <a:hlinkClick xmlns:r="http://schemas.openxmlformats.org/officeDocument/2006/relationships" r:id="rId3"/>
          <a:extLst>
            <a:ext uri="{FF2B5EF4-FFF2-40B4-BE49-F238E27FC236}">
              <a16:creationId xmlns:a16="http://schemas.microsoft.com/office/drawing/2014/main" id="{00000000-0008-0000-0A00-000004000000}"/>
            </a:ext>
          </a:extLst>
        </xdr:cNvPr>
        <xdr:cNvSpPr/>
      </xdr:nvSpPr>
      <xdr:spPr>
        <a:xfrm>
          <a:off x="4867275" y="219075"/>
          <a:ext cx="414617" cy="545820"/>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&lt;</a:t>
          </a:r>
        </a:p>
      </xdr:txBody>
    </xdr:sp>
    <xdr:clientData fPrintsWithSheet="0"/>
  </xdr:oneCellAnchor>
  <xdr:twoCellAnchor>
    <xdr:from>
      <xdr:col>3</xdr:col>
      <xdr:colOff>5006975</xdr:colOff>
      <xdr:row>1</xdr:row>
      <xdr:rowOff>57150</xdr:rowOff>
    </xdr:from>
    <xdr:to>
      <xdr:col>4</xdr:col>
      <xdr:colOff>1463675</xdr:colOff>
      <xdr:row>3</xdr:row>
      <xdr:rowOff>9742</xdr:rowOff>
    </xdr:to>
    <xdr:sp macro="" textlink="">
      <xdr:nvSpPr>
        <xdr:cNvPr id="5" name="Rectangle 3">
          <a:extLst>
            <a:ext uri="{FF2B5EF4-FFF2-40B4-BE49-F238E27FC236}">
              <a16:creationId xmlns:a16="http://schemas.microsoft.com/office/drawing/2014/main" id="{00000000-0008-0000-0A00-000005000000}"/>
            </a:ext>
          </a:extLst>
        </xdr:cNvPr>
        <xdr:cNvSpPr/>
      </xdr:nvSpPr>
      <xdr:spPr>
        <a:xfrm>
          <a:off x="7683500" y="314325"/>
          <a:ext cx="1743075" cy="371692"/>
        </a:xfrm>
        <a:prstGeom prst="rect">
          <a:avLst/>
        </a:prstGeom>
        <a:solidFill>
          <a:srgbClr val="FFF6DE"/>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lang="fr-fr" sz="1000" b="1">
              <a:solidFill>
                <a:sysClr val="windowText" lastClr="000000"/>
              </a:solidFill>
              <a:effectLst/>
              <a:latin typeface="+mn-lt"/>
              <a:ea typeface="+mn-ea"/>
              <a:cs typeface="+mn-cs"/>
            </a:rPr>
            <a:t>Veuillez apporter votre contribution dans les cellules jaunes</a:t>
          </a:r>
          <a:endParaRPr lang="en-GB" sz="1000" u="none">
            <a:solidFill>
              <a:sysClr val="windowText" lastClr="000000"/>
            </a:solidFill>
            <a:effectLst/>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1430900</xdr:colOff>
      <xdr:row>14</xdr:row>
      <xdr:rowOff>26663</xdr:rowOff>
    </xdr:from>
    <xdr:to>
      <xdr:col>10</xdr:col>
      <xdr:colOff>884464</xdr:colOff>
      <xdr:row>16</xdr:row>
      <xdr:rowOff>140153</xdr:rowOff>
    </xdr:to>
    <xdr:sp macro="" textlink="">
      <xdr:nvSpPr>
        <xdr:cNvPr id="8" name="Speech Bubble: Rectangle with Corners Rounded 7">
          <a:extLst>
            <a:ext uri="{FF2B5EF4-FFF2-40B4-BE49-F238E27FC236}">
              <a16:creationId xmlns:a16="http://schemas.microsoft.com/office/drawing/2014/main" id="{00000000-0008-0000-0B00-000008000000}"/>
            </a:ext>
          </a:extLst>
        </xdr:cNvPr>
        <xdr:cNvSpPr/>
      </xdr:nvSpPr>
      <xdr:spPr>
        <a:xfrm>
          <a:off x="1580579" y="6081842"/>
          <a:ext cx="17551064" cy="467275"/>
        </a:xfrm>
        <a:prstGeom prst="wedgeRoundRectCallout">
          <a:avLst>
            <a:gd name="adj1" fmla="val 20917"/>
            <a:gd name="adj2" fmla="val -93516"/>
            <a:gd name="adj3" fmla="val 16667"/>
          </a:avLst>
        </a:prstGeom>
        <a:solidFill>
          <a:schemeClr val="accent2">
            <a:lumMod val="40000"/>
            <a:lumOff val="60000"/>
          </a:schemeClr>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600">
              <a:solidFill>
                <a:sysClr val="windowText" lastClr="000000"/>
              </a:solidFill>
            </a:rPr>
            <a:t>Ces valeurs sont calculées automatiquement sur la base des feuilles de calcul de l’examen de PEI</a:t>
          </a:r>
          <a:endParaRPr lang="en-GB" sz="1600" b="0">
            <a:solidFill>
              <a:sysClr val="windowText" lastClr="000000"/>
            </a:solidFill>
          </a:endParaRPr>
        </a:p>
      </xdr:txBody>
    </xdr:sp>
    <xdr:clientData/>
  </xdr:twoCellAnchor>
  <xdr:twoCellAnchor>
    <xdr:from>
      <xdr:col>11</xdr:col>
      <xdr:colOff>507846</xdr:colOff>
      <xdr:row>3</xdr:row>
      <xdr:rowOff>77623</xdr:rowOff>
    </xdr:from>
    <xdr:to>
      <xdr:col>26</xdr:col>
      <xdr:colOff>44741</xdr:colOff>
      <xdr:row>26</xdr:row>
      <xdr:rowOff>28241</xdr:rowOff>
    </xdr:to>
    <xdr:graphicFrame macro="">
      <xdr:nvGraphicFramePr>
        <xdr:cNvPr id="11" name="Chart 10">
          <a:extLst>
            <a:ext uri="{FF2B5EF4-FFF2-40B4-BE49-F238E27FC236}">
              <a16:creationId xmlns:a16="http://schemas.microsoft.com/office/drawing/2014/main"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6540500</xdr:colOff>
      <xdr:row>1</xdr:row>
      <xdr:rowOff>0</xdr:rowOff>
    </xdr:from>
    <xdr:to>
      <xdr:col>1</xdr:col>
      <xdr:colOff>7188500</xdr:colOff>
      <xdr:row>1</xdr:row>
      <xdr:rowOff>586068</xdr:rowOff>
    </xdr:to>
    <xdr:sp macro="" textlink="">
      <xdr:nvSpPr>
        <xdr:cNvPr id="10" name="Rectangle 1">
          <a:hlinkClick xmlns:r="http://schemas.openxmlformats.org/officeDocument/2006/relationships" r:id="rId2"/>
          <a:extLst>
            <a:ext uri="{FF2B5EF4-FFF2-40B4-BE49-F238E27FC236}">
              <a16:creationId xmlns:a16="http://schemas.microsoft.com/office/drawing/2014/main" id="{00000000-0008-0000-0B00-00000A000000}"/>
            </a:ext>
          </a:extLst>
        </xdr:cNvPr>
        <xdr:cNvSpPr/>
      </xdr:nvSpPr>
      <xdr:spPr>
        <a:xfrm>
          <a:off x="6343650" y="276225"/>
          <a:ext cx="300" cy="478118"/>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&lt;</a:t>
          </a:r>
        </a:p>
      </xdr:txBody>
    </xdr:sp>
    <xdr:clientData fPrintsWithSheet="0"/>
  </xdr:twoCellAnchor>
  <xdr:twoCellAnchor>
    <xdr:from>
      <xdr:col>9</xdr:col>
      <xdr:colOff>572247</xdr:colOff>
      <xdr:row>1</xdr:row>
      <xdr:rowOff>66896</xdr:rowOff>
    </xdr:from>
    <xdr:to>
      <xdr:col>10</xdr:col>
      <xdr:colOff>1069473</xdr:colOff>
      <xdr:row>1</xdr:row>
      <xdr:rowOff>613173</xdr:rowOff>
    </xdr:to>
    <xdr:sp macro="" textlink="">
      <xdr:nvSpPr>
        <xdr:cNvPr id="6" name="Rectangle 1">
          <a:hlinkClick xmlns:r="http://schemas.openxmlformats.org/officeDocument/2006/relationships" r:id="rId3"/>
          <a:extLst>
            <a:ext uri="{FF2B5EF4-FFF2-40B4-BE49-F238E27FC236}">
              <a16:creationId xmlns:a16="http://schemas.microsoft.com/office/drawing/2014/main" id="{00000000-0008-0000-0B00-000006000000}"/>
            </a:ext>
          </a:extLst>
        </xdr:cNvPr>
        <xdr:cNvSpPr/>
      </xdr:nvSpPr>
      <xdr:spPr>
        <a:xfrm>
          <a:off x="11497982" y="347043"/>
          <a:ext cx="1404903" cy="546277"/>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chemeClr val="bg1"/>
              </a:solidFill>
              <a:effectLst/>
              <a:latin typeface="+mn-lt"/>
              <a:ea typeface="+mn-ea"/>
              <a:cs typeface="+mn-cs"/>
            </a:rPr>
            <a:t>ALLER AUX INSTRUCTIONS</a:t>
          </a:r>
        </a:p>
      </xdr:txBody>
    </xdr:sp>
    <xdr:clientData fPrintsWithSheet="0"/>
  </xdr:twoCellAnchor>
  <xdr:oneCellAnchor>
    <xdr:from>
      <xdr:col>9</xdr:col>
      <xdr:colOff>53069</xdr:colOff>
      <xdr:row>1</xdr:row>
      <xdr:rowOff>76512</xdr:rowOff>
    </xdr:from>
    <xdr:ext cx="414617" cy="545820"/>
    <xdr:sp macro="" textlink="">
      <xdr:nvSpPr>
        <xdr:cNvPr id="12" name="Rectangle 1">
          <a:hlinkClick xmlns:r="http://schemas.openxmlformats.org/officeDocument/2006/relationships" r:id="rId4"/>
          <a:extLst>
            <a:ext uri="{FF2B5EF4-FFF2-40B4-BE49-F238E27FC236}">
              <a16:creationId xmlns:a16="http://schemas.microsoft.com/office/drawing/2014/main" id="{00000000-0008-0000-0B00-00000C000000}"/>
            </a:ext>
          </a:extLst>
        </xdr:cNvPr>
        <xdr:cNvSpPr/>
      </xdr:nvSpPr>
      <xdr:spPr>
        <a:xfrm>
          <a:off x="10978804" y="356659"/>
          <a:ext cx="414617" cy="545820"/>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&lt;</a:t>
          </a:r>
        </a:p>
      </xdr:txBody>
    </xdr:sp>
    <xdr:clientData fPrintsWithSheet="0"/>
  </xdr:oneCellAnchor>
</xdr:wsDr>
</file>

<file path=xl/drawings/drawing15.xml><?xml version="1.0" encoding="utf-8"?>
<c:userShapes xmlns:c="http://schemas.openxmlformats.org/drawingml/2006/chart">
  <cdr:relSizeAnchor xmlns:cdr="http://schemas.openxmlformats.org/drawingml/2006/chartDrawing">
    <cdr:from>
      <cdr:x>0.02231</cdr:x>
      <cdr:y>0.86282</cdr:y>
    </cdr:from>
    <cdr:to>
      <cdr:x>0.9779</cdr:x>
      <cdr:y>0.98273</cdr:y>
    </cdr:to>
    <cdr:sp macro="" textlink="">
      <cdr:nvSpPr>
        <cdr:cNvPr id="11" name="Rectangle 10">
          <a:extLst xmlns:a="http://schemas.openxmlformats.org/drawingml/2006/main">
            <a:ext uri="{FF2B5EF4-FFF2-40B4-BE49-F238E27FC236}">
              <a16:creationId xmlns:a16="http://schemas.microsoft.com/office/drawing/2014/main" id="{35BE1734-FFE6-4B6F-BFDD-34F96E5D494F}"/>
            </a:ext>
          </a:extLst>
        </cdr:cNvPr>
        <cdr:cNvSpPr/>
      </cdr:nvSpPr>
      <cdr:spPr>
        <a:xfrm xmlns:a="http://schemas.openxmlformats.org/drawingml/2006/main">
          <a:off x="180921" y="5487865"/>
          <a:ext cx="7749262" cy="762673"/>
        </a:xfrm>
        <a:prstGeom xmlns:a="http://schemas.openxmlformats.org/drawingml/2006/main" prst="rect">
          <a:avLst/>
        </a:prstGeom>
        <a:noFill xmlns:a="http://schemas.openxmlformats.org/drawingml/2006/main"/>
        <a:ln xmlns:a="http://schemas.openxmlformats.org/drawingml/2006/main">
          <a:solidFill>
            <a:sysClr val="windowText" lastClr="000000"/>
          </a:solid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sz="1100"/>
        </a:p>
      </cdr:txBody>
    </cdr:sp>
  </cdr:relSizeAnchor>
  <cdr:relSizeAnchor xmlns:cdr="http://schemas.openxmlformats.org/drawingml/2006/chartDrawing">
    <cdr:from>
      <cdr:x>0.0466</cdr:x>
      <cdr:y>0.89097</cdr:y>
    </cdr:from>
    <cdr:to>
      <cdr:x>0.06653</cdr:x>
      <cdr:y>0.96128</cdr:y>
    </cdr:to>
    <cdr:sp macro="" textlink="">
      <cdr:nvSpPr>
        <cdr:cNvPr id="12" name="Rectangle 11">
          <a:extLst xmlns:a="http://schemas.openxmlformats.org/drawingml/2006/main">
            <a:ext uri="{FF2B5EF4-FFF2-40B4-BE49-F238E27FC236}">
              <a16:creationId xmlns:a16="http://schemas.microsoft.com/office/drawing/2014/main" id="{CB916EEB-7091-400A-81A7-5DC5FCB818B7}"/>
            </a:ext>
          </a:extLst>
        </cdr:cNvPr>
        <cdr:cNvSpPr/>
      </cdr:nvSpPr>
      <cdr:spPr>
        <a:xfrm xmlns:a="http://schemas.openxmlformats.org/drawingml/2006/main">
          <a:off x="398161" y="5551427"/>
          <a:ext cx="170289" cy="438086"/>
        </a:xfrm>
        <a:prstGeom xmlns:a="http://schemas.openxmlformats.org/drawingml/2006/main" prst="rect">
          <a:avLst/>
        </a:prstGeom>
        <a:solidFill xmlns:a="http://schemas.openxmlformats.org/drawingml/2006/main">
          <a:schemeClr val="tx1"/>
        </a:solidFill>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0.49564</cdr:x>
      <cdr:y>0.88971</cdr:y>
    </cdr:from>
    <cdr:to>
      <cdr:x>0.49645</cdr:x>
      <cdr:y>0.96913</cdr:y>
    </cdr:to>
    <cdr:cxnSp macro="">
      <cdr:nvCxnSpPr>
        <cdr:cNvPr id="13" name="Straight Arrow Connector 12">
          <a:extLst xmlns:a="http://schemas.openxmlformats.org/drawingml/2006/main">
            <a:ext uri="{FF2B5EF4-FFF2-40B4-BE49-F238E27FC236}">
              <a16:creationId xmlns:a16="http://schemas.microsoft.com/office/drawing/2014/main" id="{E03F2C38-C33C-480C-BB2A-0FA8A662BFEC}"/>
            </a:ext>
          </a:extLst>
        </cdr:cNvPr>
        <cdr:cNvCxnSpPr/>
      </cdr:nvCxnSpPr>
      <cdr:spPr>
        <a:xfrm xmlns:a="http://schemas.openxmlformats.org/drawingml/2006/main" flipV="1">
          <a:off x="4019330" y="5658926"/>
          <a:ext cx="6581" cy="505127"/>
        </a:xfrm>
        <a:prstGeom xmlns:a="http://schemas.openxmlformats.org/drawingml/2006/main" prst="straightConnector1">
          <a:avLst/>
        </a:prstGeom>
        <a:ln xmlns:a="http://schemas.openxmlformats.org/drawingml/2006/main" w="31750">
          <a:solidFill>
            <a:schemeClr val="tx1"/>
          </a:solidFill>
          <a:tailEnd type="diamond"/>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0.07582</cdr:x>
      <cdr:y>0.8747</cdr:y>
    </cdr:from>
    <cdr:to>
      <cdr:x>0.45373</cdr:x>
      <cdr:y>0.99579</cdr:y>
    </cdr:to>
    <cdr:sp macro="" textlink="">
      <cdr:nvSpPr>
        <cdr:cNvPr id="14" name="TextBox 1">
          <a:extLst xmlns:a="http://schemas.openxmlformats.org/drawingml/2006/main">
            <a:ext uri="{FF2B5EF4-FFF2-40B4-BE49-F238E27FC236}">
              <a16:creationId xmlns:a16="http://schemas.microsoft.com/office/drawing/2014/main" id="{F52EE8A4-0865-4C7F-96FF-2A98E1185BA2}"/>
            </a:ext>
          </a:extLst>
        </cdr:cNvPr>
        <cdr:cNvSpPr txBox="1"/>
      </cdr:nvSpPr>
      <cdr:spPr>
        <a:xfrm xmlns:a="http://schemas.openxmlformats.org/drawingml/2006/main">
          <a:off x="647853" y="5450053"/>
          <a:ext cx="3228975" cy="75448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200" b="1"/>
            <a:t>Performances actuelles</a:t>
          </a:r>
        </a:p>
        <a:p xmlns:a="http://schemas.openxmlformats.org/drawingml/2006/main">
          <a:r>
            <a:rPr lang="fr-fr" sz="1000"/>
            <a:t>(Critères de référence internationaux pour les PEI qui sont pleinement satisfaits à l’heure actuelle </a:t>
          </a:r>
        </a:p>
        <a:p xmlns:a="http://schemas.openxmlformats.org/drawingml/2006/main">
          <a:r>
            <a:rPr lang="fr-fr" sz="1000"/>
            <a:t>+ 0,5 poids pour les scores « à confirmer »)</a:t>
          </a:r>
          <a:endParaRPr lang="en-GB" sz="1000"/>
        </a:p>
      </cdr:txBody>
    </cdr:sp>
  </cdr:relSizeAnchor>
  <cdr:relSizeAnchor xmlns:cdr="http://schemas.openxmlformats.org/drawingml/2006/chartDrawing">
    <cdr:from>
      <cdr:x>0.51095</cdr:x>
      <cdr:y>0.87607</cdr:y>
    </cdr:from>
    <cdr:to>
      <cdr:x>0.97099</cdr:x>
      <cdr:y>0.97042</cdr:y>
    </cdr:to>
    <cdr:sp macro="" textlink="">
      <cdr:nvSpPr>
        <cdr:cNvPr id="15" name="TextBox 1">
          <a:extLst xmlns:a="http://schemas.openxmlformats.org/drawingml/2006/main">
            <a:ext uri="{FF2B5EF4-FFF2-40B4-BE49-F238E27FC236}">
              <a16:creationId xmlns:a16="http://schemas.microsoft.com/office/drawing/2014/main" id="{606C8BB3-E01E-4B7A-919C-2E3849D00DBD}"/>
            </a:ext>
          </a:extLst>
        </cdr:cNvPr>
        <cdr:cNvSpPr txBox="1"/>
      </cdr:nvSpPr>
      <cdr:spPr>
        <a:xfrm xmlns:a="http://schemas.openxmlformats.org/drawingml/2006/main">
          <a:off x="4143475" y="5572140"/>
          <a:ext cx="3730680" cy="6001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200" b="1"/>
            <a:t>Potentiel d’amélioration</a:t>
          </a:r>
        </a:p>
        <a:p xmlns:a="http://schemas.openxmlformats.org/drawingml/2006/main">
          <a:r>
            <a:rPr lang="fr-fr" sz="1000"/>
            <a:t>(Les critères de référence internationaux pour les PEI devraient être pleinement atteints en 2 ou 3 ans)</a:t>
          </a:r>
          <a:endParaRPr lang="en-GB" sz="1000"/>
        </a:p>
        <a:p xmlns:a="http://schemas.openxmlformats.org/drawingml/2006/main">
          <a:r>
            <a:rPr lang="fr-fr" sz="1000"/>
            <a:t>+ 0,5 poids pour les scores « à confirmer »)</a:t>
          </a:r>
        </a:p>
      </cdr:txBody>
    </cdr:sp>
  </cdr:relSizeAnchor>
</c:userShapes>
</file>

<file path=xl/drawings/drawing2.xml><?xml version="1.0" encoding="utf-8"?>
<xdr:wsDr xmlns:xdr="http://schemas.openxmlformats.org/drawingml/2006/spreadsheetDrawing" xmlns:a="http://schemas.openxmlformats.org/drawingml/2006/main">
  <xdr:twoCellAnchor>
    <xdr:from>
      <xdr:col>3</xdr:col>
      <xdr:colOff>635560</xdr:colOff>
      <xdr:row>0</xdr:row>
      <xdr:rowOff>243354</xdr:rowOff>
    </xdr:from>
    <xdr:to>
      <xdr:col>4</xdr:col>
      <xdr:colOff>928642</xdr:colOff>
      <xdr:row>1</xdr:row>
      <xdr:rowOff>343517</xdr:rowOff>
    </xdr:to>
    <xdr:sp macro="" textlink="">
      <xdr:nvSpPr>
        <xdr:cNvPr id="2" name="Rectangle 3">
          <a:extLst>
            <a:ext uri="{FF2B5EF4-FFF2-40B4-BE49-F238E27FC236}">
              <a16:creationId xmlns:a16="http://schemas.microsoft.com/office/drawing/2014/main" id="{00000000-0008-0000-0100-000002000000}"/>
            </a:ext>
          </a:extLst>
        </xdr:cNvPr>
        <xdr:cNvSpPr/>
      </xdr:nvSpPr>
      <xdr:spPr>
        <a:xfrm>
          <a:off x="6384178" y="243354"/>
          <a:ext cx="2825611" cy="380310"/>
        </a:xfrm>
        <a:prstGeom prst="rect">
          <a:avLst/>
        </a:prstGeom>
        <a:solidFill>
          <a:srgbClr val="FFF6DE"/>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lang="fr-fr" sz="1000" b="1">
              <a:solidFill>
                <a:sysClr val="windowText" lastClr="000000"/>
              </a:solidFill>
              <a:effectLst/>
              <a:latin typeface="+mn-lt"/>
              <a:ea typeface="+mn-ea"/>
              <a:cs typeface="+mn-cs"/>
            </a:rPr>
            <a:t>Veuillez apporter votre contribution dans les cellules jaunes</a:t>
          </a:r>
          <a:endParaRPr lang="en-GB" sz="1000" u="none">
            <a:solidFill>
              <a:sysClr val="windowText" lastClr="000000"/>
            </a:solidFill>
            <a:effectLst/>
          </a:endParaRPr>
        </a:p>
      </xdr:txBody>
    </xdr:sp>
    <xdr:clientData/>
  </xdr:twoCellAnchor>
  <xdr:twoCellAnchor>
    <xdr:from>
      <xdr:col>2</xdr:col>
      <xdr:colOff>870647</xdr:colOff>
      <xdr:row>0</xdr:row>
      <xdr:rowOff>186745</xdr:rowOff>
    </xdr:from>
    <xdr:to>
      <xdr:col>2</xdr:col>
      <xdr:colOff>2188808</xdr:colOff>
      <xdr:row>1</xdr:row>
      <xdr:rowOff>451221</xdr:rowOff>
    </xdr:to>
    <xdr:sp macro="" textlink="">
      <xdr:nvSpPr>
        <xdr:cNvPr id="4" name="Rectangle 1">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4366882" y="186745"/>
          <a:ext cx="1318161" cy="544623"/>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chemeClr val="bg1"/>
              </a:solidFill>
              <a:effectLst/>
              <a:latin typeface="+mn-lt"/>
              <a:ea typeface="+mn-ea"/>
              <a:cs typeface="+mn-cs"/>
            </a:rPr>
            <a:t>ALLER AUX INSTRUCTIONS</a:t>
          </a:r>
        </a:p>
      </xdr:txBody>
    </xdr:sp>
    <xdr:clientData fPrintsWithSheet="0"/>
  </xdr:twoCellAnchor>
  <xdr:oneCellAnchor>
    <xdr:from>
      <xdr:col>3</xdr:col>
      <xdr:colOff>13975</xdr:colOff>
      <xdr:row>0</xdr:row>
      <xdr:rowOff>201879</xdr:rowOff>
    </xdr:from>
    <xdr:ext cx="379422" cy="533451"/>
    <xdr:sp macro="" textlink="">
      <xdr:nvSpPr>
        <xdr:cNvPr id="5" name="Rectangle 1">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a:off x="5762593" y="201879"/>
          <a:ext cx="379422" cy="533451"/>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&gt;</a:t>
          </a:r>
        </a:p>
      </xdr:txBody>
    </xdr:sp>
    <xdr:clientData fPrintsWithSheet="0"/>
  </xdr:oneCellAnchor>
  <xdr:oneCellAnchor>
    <xdr:from>
      <xdr:col>2</xdr:col>
      <xdr:colOff>372969</xdr:colOff>
      <xdr:row>0</xdr:row>
      <xdr:rowOff>182469</xdr:rowOff>
    </xdr:from>
    <xdr:ext cx="414617" cy="545820"/>
    <xdr:sp macro="" textlink="">
      <xdr:nvSpPr>
        <xdr:cNvPr id="6" name="Rectangle 1">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3869204" y="182469"/>
          <a:ext cx="414617" cy="545820"/>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&lt;</a:t>
          </a: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xdr:from>
      <xdr:col>1</xdr:col>
      <xdr:colOff>6540500</xdr:colOff>
      <xdr:row>1</xdr:row>
      <xdr:rowOff>0</xdr:rowOff>
    </xdr:from>
    <xdr:to>
      <xdr:col>1</xdr:col>
      <xdr:colOff>7188500</xdr:colOff>
      <xdr:row>1</xdr:row>
      <xdr:rowOff>586068</xdr:rowOff>
    </xdr:to>
    <xdr:sp macro="" textlink="">
      <xdr:nvSpPr>
        <xdr:cNvPr id="5" name="Rectangle 1">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6718300" y="279400"/>
          <a:ext cx="648000" cy="586068"/>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en-GB" sz="1800" b="1" u="none">
            <a:solidFill>
              <a:schemeClr val="bg1"/>
            </a:solidFill>
            <a:effectLst/>
            <a:latin typeface="+mn-lt"/>
            <a:ea typeface="+mn-ea"/>
            <a:cs typeface="+mn-cs"/>
          </a:endParaRPr>
        </a:p>
      </xdr:txBody>
    </xdr:sp>
    <xdr:clientData fPrintsWithSheet="0"/>
  </xdr:twoCellAnchor>
  <xdr:twoCellAnchor>
    <xdr:from>
      <xdr:col>4</xdr:col>
      <xdr:colOff>1087337</xdr:colOff>
      <xdr:row>1</xdr:row>
      <xdr:rowOff>104017</xdr:rowOff>
    </xdr:from>
    <xdr:to>
      <xdr:col>6</xdr:col>
      <xdr:colOff>743017</xdr:colOff>
      <xdr:row>1</xdr:row>
      <xdr:rowOff>478884</xdr:rowOff>
    </xdr:to>
    <xdr:sp macro="" textlink="">
      <xdr:nvSpPr>
        <xdr:cNvPr id="3" name="Rectangle 3">
          <a:extLst>
            <a:ext uri="{FF2B5EF4-FFF2-40B4-BE49-F238E27FC236}">
              <a16:creationId xmlns:a16="http://schemas.microsoft.com/office/drawing/2014/main" id="{00000000-0008-0000-0200-000003000000}"/>
            </a:ext>
          </a:extLst>
        </xdr:cNvPr>
        <xdr:cNvSpPr/>
      </xdr:nvSpPr>
      <xdr:spPr>
        <a:xfrm>
          <a:off x="8383487" y="313567"/>
          <a:ext cx="2817980" cy="374867"/>
        </a:xfrm>
        <a:prstGeom prst="rect">
          <a:avLst/>
        </a:prstGeom>
        <a:solidFill>
          <a:srgbClr val="FFF6DE"/>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lang="fr-fr" sz="1000" b="1">
              <a:solidFill>
                <a:sysClr val="windowText" lastClr="000000"/>
              </a:solidFill>
              <a:effectLst/>
              <a:latin typeface="+mn-lt"/>
              <a:ea typeface="+mn-ea"/>
              <a:cs typeface="+mn-cs"/>
            </a:rPr>
            <a:t>Veuillez apporter votre contribution dans les cellules jaunes</a:t>
          </a:r>
          <a:endParaRPr lang="en-GB" sz="1000" u="none">
            <a:solidFill>
              <a:sysClr val="windowText" lastClr="000000"/>
            </a:solidFill>
            <a:effectLst/>
          </a:endParaRPr>
        </a:p>
      </xdr:txBody>
    </xdr:sp>
    <xdr:clientData/>
  </xdr:twoCellAnchor>
  <xdr:twoCellAnchor>
    <xdr:from>
      <xdr:col>3</xdr:col>
      <xdr:colOff>635641</xdr:colOff>
      <xdr:row>1</xdr:row>
      <xdr:rowOff>26228</xdr:rowOff>
    </xdr:from>
    <xdr:to>
      <xdr:col>4</xdr:col>
      <xdr:colOff>368649</xdr:colOff>
      <xdr:row>1</xdr:row>
      <xdr:rowOff>583275</xdr:rowOff>
    </xdr:to>
    <xdr:sp macro="" textlink="">
      <xdr:nvSpPr>
        <xdr:cNvPr id="4" name="Rectangle 1">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a:off x="6350641" y="235778"/>
          <a:ext cx="1314158" cy="557047"/>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chemeClr val="bg1"/>
              </a:solidFill>
              <a:effectLst/>
              <a:latin typeface="+mn-lt"/>
              <a:ea typeface="+mn-ea"/>
              <a:cs typeface="+mn-cs"/>
            </a:rPr>
            <a:t>ALLER AUX INSTRUCTIONS</a:t>
          </a:r>
        </a:p>
      </xdr:txBody>
    </xdr:sp>
    <xdr:clientData fPrintsWithSheet="0"/>
  </xdr:twoCellAnchor>
  <xdr:oneCellAnchor>
    <xdr:from>
      <xdr:col>4</xdr:col>
      <xdr:colOff>458899</xdr:colOff>
      <xdr:row>1</xdr:row>
      <xdr:rowOff>57237</xdr:rowOff>
    </xdr:from>
    <xdr:ext cx="379422" cy="533451"/>
    <xdr:sp macro="" textlink="">
      <xdr:nvSpPr>
        <xdr:cNvPr id="7" name="Rectangle 1">
          <a:hlinkClick xmlns:r="http://schemas.openxmlformats.org/officeDocument/2006/relationships" r:id="rId3"/>
          <a:extLst>
            <a:ext uri="{FF2B5EF4-FFF2-40B4-BE49-F238E27FC236}">
              <a16:creationId xmlns:a16="http://schemas.microsoft.com/office/drawing/2014/main" id="{00000000-0008-0000-0200-000007000000}"/>
            </a:ext>
          </a:extLst>
        </xdr:cNvPr>
        <xdr:cNvSpPr/>
      </xdr:nvSpPr>
      <xdr:spPr>
        <a:xfrm>
          <a:off x="7755049" y="266787"/>
          <a:ext cx="379422" cy="533451"/>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&gt;</a:t>
          </a:r>
        </a:p>
      </xdr:txBody>
    </xdr:sp>
    <xdr:clientData fPrintsWithSheet="0"/>
  </xdr:oneCellAnchor>
  <xdr:oneCellAnchor>
    <xdr:from>
      <xdr:col>3</xdr:col>
      <xdr:colOff>134788</xdr:colOff>
      <xdr:row>1</xdr:row>
      <xdr:rowOff>21952</xdr:rowOff>
    </xdr:from>
    <xdr:ext cx="414617" cy="545820"/>
    <xdr:sp macro="" textlink="">
      <xdr:nvSpPr>
        <xdr:cNvPr id="9" name="Rectangle 1">
          <a:hlinkClick xmlns:r="http://schemas.openxmlformats.org/officeDocument/2006/relationships" r:id="rId4"/>
          <a:extLst>
            <a:ext uri="{FF2B5EF4-FFF2-40B4-BE49-F238E27FC236}">
              <a16:creationId xmlns:a16="http://schemas.microsoft.com/office/drawing/2014/main" id="{00000000-0008-0000-0200-000009000000}"/>
            </a:ext>
          </a:extLst>
        </xdr:cNvPr>
        <xdr:cNvSpPr/>
      </xdr:nvSpPr>
      <xdr:spPr>
        <a:xfrm>
          <a:off x="5849788" y="231502"/>
          <a:ext cx="414617" cy="545820"/>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&lt;</a:t>
          </a:r>
        </a:p>
      </xdr:txBody>
    </xdr:sp>
    <xdr:clientData fPrintsWithSheet="0"/>
  </xdr:oneCellAnchor>
</xdr:wsDr>
</file>

<file path=xl/drawings/drawing4.xml><?xml version="1.0" encoding="utf-8"?>
<xdr:wsDr xmlns:xdr="http://schemas.openxmlformats.org/drawingml/2006/spreadsheetDrawing" xmlns:a="http://schemas.openxmlformats.org/drawingml/2006/main">
  <xdr:twoCellAnchor>
    <xdr:from>
      <xdr:col>4</xdr:col>
      <xdr:colOff>44585</xdr:colOff>
      <xdr:row>0</xdr:row>
      <xdr:rowOff>167509</xdr:rowOff>
    </xdr:from>
    <xdr:to>
      <xdr:col>4</xdr:col>
      <xdr:colOff>1356396</xdr:colOff>
      <xdr:row>1</xdr:row>
      <xdr:rowOff>438335</xdr:rowOff>
    </xdr:to>
    <xdr:sp macro="" textlink="">
      <xdr:nvSpPr>
        <xdr:cNvPr id="5" name="Rectangle 1">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5703556" y="167509"/>
          <a:ext cx="1311811" cy="550973"/>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chemeClr val="bg1"/>
              </a:solidFill>
              <a:effectLst/>
              <a:latin typeface="+mn-lt"/>
              <a:ea typeface="+mn-ea"/>
              <a:cs typeface="+mn-cs"/>
            </a:rPr>
            <a:t>ALLER AUX INSTRUCTIONS</a:t>
          </a:r>
        </a:p>
      </xdr:txBody>
    </xdr:sp>
    <xdr:clientData fPrintsWithSheet="0"/>
  </xdr:twoCellAnchor>
  <xdr:oneCellAnchor>
    <xdr:from>
      <xdr:col>4</xdr:col>
      <xdr:colOff>1440296</xdr:colOff>
      <xdr:row>0</xdr:row>
      <xdr:rowOff>192168</xdr:rowOff>
    </xdr:from>
    <xdr:ext cx="379422" cy="533451"/>
    <xdr:sp macro="" textlink="">
      <xdr:nvSpPr>
        <xdr:cNvPr id="6" name="Rectangle 1">
          <a:hlinkClick xmlns:r="http://schemas.openxmlformats.org/officeDocument/2006/relationships" r:id="rId2"/>
          <a:extLst>
            <a:ext uri="{FF2B5EF4-FFF2-40B4-BE49-F238E27FC236}">
              <a16:creationId xmlns:a16="http://schemas.microsoft.com/office/drawing/2014/main" id="{00000000-0008-0000-0300-000006000000}"/>
            </a:ext>
          </a:extLst>
        </xdr:cNvPr>
        <xdr:cNvSpPr/>
      </xdr:nvSpPr>
      <xdr:spPr>
        <a:xfrm>
          <a:off x="7099267" y="192168"/>
          <a:ext cx="379422" cy="533451"/>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&gt;</a:t>
          </a:r>
        </a:p>
      </xdr:txBody>
    </xdr:sp>
    <xdr:clientData fPrintsWithSheet="0"/>
  </xdr:oneCellAnchor>
  <xdr:oneCellAnchor>
    <xdr:from>
      <xdr:col>3</xdr:col>
      <xdr:colOff>347381</xdr:colOff>
      <xdr:row>0</xdr:row>
      <xdr:rowOff>156883</xdr:rowOff>
    </xdr:from>
    <xdr:ext cx="414617" cy="545820"/>
    <xdr:sp macro="" textlink="">
      <xdr:nvSpPr>
        <xdr:cNvPr id="7" name="Rectangle 1">
          <a:hlinkClick xmlns:r="http://schemas.openxmlformats.org/officeDocument/2006/relationships" r:id="rId3"/>
          <a:extLst>
            <a:ext uri="{FF2B5EF4-FFF2-40B4-BE49-F238E27FC236}">
              <a16:creationId xmlns:a16="http://schemas.microsoft.com/office/drawing/2014/main" id="{00000000-0008-0000-0300-000007000000}"/>
            </a:ext>
          </a:extLst>
        </xdr:cNvPr>
        <xdr:cNvSpPr/>
      </xdr:nvSpPr>
      <xdr:spPr>
        <a:xfrm>
          <a:off x="5199528" y="156883"/>
          <a:ext cx="414617" cy="545820"/>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&lt;</a:t>
          </a:r>
        </a:p>
      </xdr:txBody>
    </xdr:sp>
    <xdr:clientData fPrintsWithSheet="0"/>
  </xdr:oneCellAnchor>
  <xdr:twoCellAnchor>
    <xdr:from>
      <xdr:col>4</xdr:col>
      <xdr:colOff>2173941</xdr:colOff>
      <xdr:row>0</xdr:row>
      <xdr:rowOff>220942</xdr:rowOff>
    </xdr:from>
    <xdr:to>
      <xdr:col>6</xdr:col>
      <xdr:colOff>2049630</xdr:colOff>
      <xdr:row>1</xdr:row>
      <xdr:rowOff>315662</xdr:rowOff>
    </xdr:to>
    <xdr:sp macro="" textlink="">
      <xdr:nvSpPr>
        <xdr:cNvPr id="8" name="Rectangle 3">
          <a:extLst>
            <a:ext uri="{FF2B5EF4-FFF2-40B4-BE49-F238E27FC236}">
              <a16:creationId xmlns:a16="http://schemas.microsoft.com/office/drawing/2014/main" id="{00000000-0008-0000-0300-000008000000}"/>
            </a:ext>
          </a:extLst>
        </xdr:cNvPr>
        <xdr:cNvSpPr/>
      </xdr:nvSpPr>
      <xdr:spPr>
        <a:xfrm>
          <a:off x="7832912" y="220942"/>
          <a:ext cx="2811630" cy="374867"/>
        </a:xfrm>
        <a:prstGeom prst="rect">
          <a:avLst/>
        </a:prstGeom>
        <a:solidFill>
          <a:srgbClr val="FFF6DE"/>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lang="fr-fr" sz="1000" b="1">
              <a:solidFill>
                <a:sysClr val="windowText" lastClr="000000"/>
              </a:solidFill>
              <a:effectLst/>
              <a:latin typeface="+mn-lt"/>
              <a:ea typeface="+mn-ea"/>
              <a:cs typeface="+mn-cs"/>
            </a:rPr>
            <a:t>Veuillez apporter votre contribution dans les cellules jaunes</a:t>
          </a:r>
          <a:endParaRPr lang="en-GB" sz="1000" u="none">
            <a:solidFill>
              <a:sysClr val="windowText" lastClr="00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885960</xdr:colOff>
      <xdr:row>0</xdr:row>
      <xdr:rowOff>164334</xdr:rowOff>
    </xdr:from>
    <xdr:to>
      <xdr:col>6</xdr:col>
      <xdr:colOff>53975</xdr:colOff>
      <xdr:row>1</xdr:row>
      <xdr:rowOff>438335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734060" y="164334"/>
          <a:ext cx="1358765" cy="550226"/>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chemeClr val="bg1"/>
              </a:solidFill>
              <a:effectLst/>
              <a:latin typeface="+mn-lt"/>
              <a:ea typeface="+mn-ea"/>
              <a:cs typeface="+mn-cs"/>
            </a:rPr>
            <a:t>ALLER AUX INSTRUCTIONS</a:t>
          </a:r>
        </a:p>
      </xdr:txBody>
    </xdr:sp>
    <xdr:clientData fPrintsWithSheet="0"/>
  </xdr:twoCellAnchor>
  <xdr:oneCellAnchor>
    <xdr:from>
      <xdr:col>6</xdr:col>
      <xdr:colOff>160771</xdr:colOff>
      <xdr:row>0</xdr:row>
      <xdr:rowOff>173118</xdr:rowOff>
    </xdr:from>
    <xdr:ext cx="379422" cy="533451"/>
    <xdr:sp macro="" textlink="">
      <xdr:nvSpPr>
        <xdr:cNvPr id="3" name="Rectangle 1">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6199621" y="173118"/>
          <a:ext cx="379422" cy="533451"/>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&gt;</a:t>
          </a:r>
        </a:p>
      </xdr:txBody>
    </xdr:sp>
    <xdr:clientData fPrintsWithSheet="0"/>
  </xdr:oneCellAnchor>
  <xdr:oneCellAnchor>
    <xdr:from>
      <xdr:col>4</xdr:col>
      <xdr:colOff>347381</xdr:colOff>
      <xdr:row>0</xdr:row>
      <xdr:rowOff>156883</xdr:rowOff>
    </xdr:from>
    <xdr:ext cx="414617" cy="545820"/>
    <xdr:sp macro="" textlink="">
      <xdr:nvSpPr>
        <xdr:cNvPr id="4" name="Rectangle 1">
          <a:hlinkClick xmlns:r="http://schemas.openxmlformats.org/officeDocument/2006/relationships" r:id="rId3"/>
          <a:extLst>
            <a:ext uri="{FF2B5EF4-FFF2-40B4-BE49-F238E27FC236}">
              <a16:creationId xmlns:a16="http://schemas.microsoft.com/office/drawing/2014/main" id="{00000000-0008-0000-0400-000004000000}"/>
            </a:ext>
          </a:extLst>
        </xdr:cNvPr>
        <xdr:cNvSpPr/>
      </xdr:nvSpPr>
      <xdr:spPr>
        <a:xfrm>
          <a:off x="5109881" y="156883"/>
          <a:ext cx="414617" cy="545820"/>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&lt;</a:t>
          </a:r>
        </a:p>
      </xdr:txBody>
    </xdr:sp>
    <xdr:clientData fPrintsWithSheet="0"/>
  </xdr:oneCellAnchor>
</xdr:wsDr>
</file>

<file path=xl/drawings/drawing6.xml><?xml version="1.0" encoding="utf-8"?>
<xdr:wsDr xmlns:xdr="http://schemas.openxmlformats.org/drawingml/2006/spreadsheetDrawing" xmlns:a="http://schemas.openxmlformats.org/drawingml/2006/main">
  <xdr:twoCellAnchor editAs="absolute">
    <xdr:from>
      <xdr:col>1</xdr:col>
      <xdr:colOff>8964</xdr:colOff>
      <xdr:row>3</xdr:row>
      <xdr:rowOff>121633</xdr:rowOff>
    </xdr:from>
    <xdr:to>
      <xdr:col>9</xdr:col>
      <xdr:colOff>351277</xdr:colOff>
      <xdr:row>32</xdr:row>
      <xdr:rowOff>134471</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116631</xdr:colOff>
      <xdr:row>3</xdr:row>
      <xdr:rowOff>151893</xdr:rowOff>
    </xdr:from>
    <xdr:to>
      <xdr:col>23</xdr:col>
      <xdr:colOff>333374</xdr:colOff>
      <xdr:row>32</xdr:row>
      <xdr:rowOff>143996</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66998</xdr:colOff>
      <xdr:row>0</xdr:row>
      <xdr:rowOff>111478</xdr:rowOff>
    </xdr:from>
    <xdr:to>
      <xdr:col>9</xdr:col>
      <xdr:colOff>354218</xdr:colOff>
      <xdr:row>1</xdr:row>
      <xdr:rowOff>375954</xdr:rowOff>
    </xdr:to>
    <xdr:sp macro="" textlink="">
      <xdr:nvSpPr>
        <xdr:cNvPr id="6" name="Rectangle 1">
          <a:hlinkClick xmlns:r="http://schemas.openxmlformats.org/officeDocument/2006/relationships" r:id="rId3"/>
          <a:extLst>
            <a:ext uri="{FF2B5EF4-FFF2-40B4-BE49-F238E27FC236}">
              <a16:creationId xmlns:a16="http://schemas.microsoft.com/office/drawing/2014/main" id="{00000000-0008-0000-0500-000006000000}"/>
            </a:ext>
          </a:extLst>
        </xdr:cNvPr>
        <xdr:cNvSpPr/>
      </xdr:nvSpPr>
      <xdr:spPr>
        <a:xfrm>
          <a:off x="7182733" y="111478"/>
          <a:ext cx="1318161" cy="544623"/>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chemeClr val="bg1"/>
              </a:solidFill>
              <a:effectLst/>
              <a:latin typeface="+mn-lt"/>
              <a:ea typeface="+mn-ea"/>
              <a:cs typeface="+mn-cs"/>
            </a:rPr>
            <a:t>ALLER AUX INSTRUCTIONS</a:t>
          </a:r>
        </a:p>
      </xdr:txBody>
    </xdr:sp>
    <xdr:clientData fPrintsWithSheet="0"/>
  </xdr:twoCellAnchor>
  <xdr:oneCellAnchor>
    <xdr:from>
      <xdr:col>9</xdr:col>
      <xdr:colOff>431768</xdr:colOff>
      <xdr:row>0</xdr:row>
      <xdr:rowOff>126612</xdr:rowOff>
    </xdr:from>
    <xdr:ext cx="379422" cy="533451"/>
    <xdr:sp macro="" textlink="">
      <xdr:nvSpPr>
        <xdr:cNvPr id="7" name="Rectangle 1">
          <a:hlinkClick xmlns:r="http://schemas.openxmlformats.org/officeDocument/2006/relationships" r:id="rId4"/>
          <a:extLst>
            <a:ext uri="{FF2B5EF4-FFF2-40B4-BE49-F238E27FC236}">
              <a16:creationId xmlns:a16="http://schemas.microsoft.com/office/drawing/2014/main" id="{00000000-0008-0000-0500-000007000000}"/>
            </a:ext>
          </a:extLst>
        </xdr:cNvPr>
        <xdr:cNvSpPr/>
      </xdr:nvSpPr>
      <xdr:spPr>
        <a:xfrm>
          <a:off x="8578444" y="126612"/>
          <a:ext cx="379422" cy="533451"/>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&gt;</a:t>
          </a:r>
        </a:p>
      </xdr:txBody>
    </xdr:sp>
    <xdr:clientData fPrintsWithSheet="0"/>
  </xdr:oneCellAnchor>
  <xdr:oneCellAnchor>
    <xdr:from>
      <xdr:col>3</xdr:col>
      <xdr:colOff>78440</xdr:colOff>
      <xdr:row>0</xdr:row>
      <xdr:rowOff>100852</xdr:rowOff>
    </xdr:from>
    <xdr:ext cx="414617" cy="545820"/>
    <xdr:sp macro="" textlink="">
      <xdr:nvSpPr>
        <xdr:cNvPr id="8" name="Rectangle 1">
          <a:hlinkClick xmlns:r="http://schemas.openxmlformats.org/officeDocument/2006/relationships" r:id="rId5"/>
          <a:extLst>
            <a:ext uri="{FF2B5EF4-FFF2-40B4-BE49-F238E27FC236}">
              <a16:creationId xmlns:a16="http://schemas.microsoft.com/office/drawing/2014/main" id="{00000000-0008-0000-0500-000008000000}"/>
            </a:ext>
          </a:extLst>
        </xdr:cNvPr>
        <xdr:cNvSpPr/>
      </xdr:nvSpPr>
      <xdr:spPr>
        <a:xfrm>
          <a:off x="6678705" y="100852"/>
          <a:ext cx="414617" cy="545820"/>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&lt;</a:t>
          </a:r>
        </a:p>
      </xdr:txBody>
    </xdr:sp>
    <xdr:clientData fPrintsWithSheet="0"/>
  </xdr:oneCellAnchor>
</xdr:wsDr>
</file>

<file path=xl/drawings/drawing7.xml><?xml version="1.0" encoding="utf-8"?>
<c:userShapes xmlns:c="http://schemas.openxmlformats.org/drawingml/2006/chart">
  <cdr:relSizeAnchor xmlns:cdr="http://schemas.openxmlformats.org/drawingml/2006/chartDrawing">
    <cdr:from>
      <cdr:x>0.1092</cdr:x>
      <cdr:y>0.93387</cdr:y>
    </cdr:from>
    <cdr:to>
      <cdr:x>0.8888</cdr:x>
      <cdr:y>0.98175</cdr:y>
    </cdr:to>
    <cdr:sp macro="" textlink="">
      <cdr:nvSpPr>
        <cdr:cNvPr id="3" name="TextBox 1">
          <a:extLst xmlns:a="http://schemas.openxmlformats.org/drawingml/2006/main">
            <a:ext uri="{FF2B5EF4-FFF2-40B4-BE49-F238E27FC236}">
              <a16:creationId xmlns:a16="http://schemas.microsoft.com/office/drawing/2014/main" id="{D46FB502-D8C8-4207-8172-A4A496B024CE}"/>
            </a:ext>
          </a:extLst>
        </cdr:cNvPr>
        <cdr:cNvSpPr txBox="1"/>
      </cdr:nvSpPr>
      <cdr:spPr>
        <a:xfrm xmlns:a="http://schemas.openxmlformats.org/drawingml/2006/main">
          <a:off x="915221" y="4951611"/>
          <a:ext cx="6533938" cy="253875"/>
        </a:xfrm>
        <a:prstGeom xmlns:a="http://schemas.openxmlformats.org/drawingml/2006/main" prst="rect">
          <a:avLst/>
        </a:prstGeom>
        <a:ln xmlns:a="http://schemas.openxmlformats.org/drawingml/2006/main" w="6350">
          <a:solidFill>
            <a:sysClr val="windowText" lastClr="000000"/>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a:t>Sur la base de 19 questions pondérées de hiérarchisation. Légende : 1 = score le plus bas --&gt; 6 = score le plus élevé  </a:t>
          </a:r>
        </a:p>
      </cdr:txBody>
    </cdr:sp>
  </cdr:relSizeAnchor>
</c:userShapes>
</file>

<file path=xl/drawings/drawing8.xml><?xml version="1.0" encoding="utf-8"?>
<c:userShapes xmlns:c="http://schemas.openxmlformats.org/drawingml/2006/chart">
  <cdr:relSizeAnchor xmlns:cdr="http://schemas.openxmlformats.org/drawingml/2006/chartDrawing">
    <cdr:from>
      <cdr:x>0.53128</cdr:x>
      <cdr:y>0.88411</cdr:y>
    </cdr:from>
    <cdr:to>
      <cdr:x>0.96598</cdr:x>
      <cdr:y>0.99964</cdr:y>
    </cdr:to>
    <cdr:sp macro="" textlink="">
      <cdr:nvSpPr>
        <cdr:cNvPr id="2" name="TextBox 1"/>
        <cdr:cNvSpPr txBox="1"/>
      </cdr:nvSpPr>
      <cdr:spPr>
        <a:xfrm xmlns:a="http://schemas.openxmlformats.org/drawingml/2006/main">
          <a:off x="3891033" y="4877307"/>
          <a:ext cx="3183710" cy="6373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eaLnBrk="1" fontAlgn="auto" latinLnBrk="0" hangingPunct="1"/>
          <a:r>
            <a:rPr lang="fr-fr" sz="1000">
              <a:effectLst/>
              <a:latin typeface="+mn-lt"/>
              <a:ea typeface="+mn-ea"/>
              <a:cs typeface="+mn-cs"/>
            </a:rPr>
            <a:t>Note moyenne par critère </a:t>
          </a:r>
          <a:br>
            <a:rPr lang="en-US" sz="1000" baseline="0">
              <a:effectLst/>
              <a:latin typeface="+mn-lt"/>
              <a:ea typeface="+mn-ea"/>
              <a:cs typeface="+mn-cs"/>
            </a:rPr>
          </a:br>
          <a:r>
            <a:rPr lang="fr-fr" sz="1000">
              <a:effectLst/>
              <a:latin typeface="+mn-lt"/>
              <a:ea typeface="+mn-ea"/>
              <a:cs typeface="+mn-cs"/>
            </a:rPr>
            <a:t>Total de 19 questions pondérées pour l’établissement des priorités</a:t>
          </a:r>
          <a:endParaRPr lang="en-GB" sz="1000">
            <a:effectLst/>
          </a:endParaRPr>
        </a:p>
        <a:p xmlns:a="http://schemas.openxmlformats.org/drawingml/2006/main">
          <a:pPr algn="r"/>
          <a:r>
            <a:rPr lang="fr-fr" sz="1000">
              <a:effectLst/>
              <a:latin typeface="+mn-lt"/>
              <a:ea typeface="+mn-ea"/>
              <a:cs typeface="+mn-cs"/>
            </a:rPr>
            <a:t>Légende : 1 = score le plus bas --&gt; 6 = score le plus élevé  </a:t>
          </a:r>
          <a:endParaRPr lang="en-US" sz="1000"/>
        </a:p>
      </cdr:txBody>
    </cdr:sp>
  </cdr:relSizeAnchor>
  <cdr:relSizeAnchor xmlns:cdr="http://schemas.openxmlformats.org/drawingml/2006/chartDrawing">
    <cdr:from>
      <cdr:x>0.67802</cdr:x>
      <cdr:y>0.05917</cdr:y>
    </cdr:from>
    <cdr:to>
      <cdr:x>0.97788</cdr:x>
      <cdr:y>0.22248</cdr:y>
    </cdr:to>
    <cdr:sp macro="" textlink="">
      <cdr:nvSpPr>
        <cdr:cNvPr id="6" name="TextBox 1">
          <a:extLst xmlns:a="http://schemas.openxmlformats.org/drawingml/2006/main">
            <a:ext uri="{FF2B5EF4-FFF2-40B4-BE49-F238E27FC236}">
              <a16:creationId xmlns:a16="http://schemas.microsoft.com/office/drawing/2014/main" id="{43529F10-D731-413D-A5A1-12F9E0D2BD64}"/>
            </a:ext>
          </a:extLst>
        </cdr:cNvPr>
        <cdr:cNvSpPr txBox="1"/>
      </cdr:nvSpPr>
      <cdr:spPr>
        <a:xfrm xmlns:a="http://schemas.openxmlformats.org/drawingml/2006/main">
          <a:off x="5237107" y="306993"/>
          <a:ext cx="2316155" cy="847346"/>
        </a:xfrm>
        <a:prstGeom xmlns:a="http://schemas.openxmlformats.org/drawingml/2006/main" prst="rect">
          <a:avLst/>
        </a:prstGeom>
        <a:solidFill xmlns:a="http://schemas.openxmlformats.org/drawingml/2006/main">
          <a:schemeClr val="bg1">
            <a:lumMod val="95000"/>
          </a:schemeClr>
        </a:solidFill>
        <a:ln xmlns:a="http://schemas.openxmlformats.org/drawingml/2006/main">
          <a:solidFill>
            <a:sysClr val="windowText" lastClr="000000"/>
          </a:solidFill>
        </a:l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a:effectLst/>
              <a:latin typeface="+mn-lt"/>
              <a:ea typeface="+mn-ea"/>
              <a:cs typeface="+mn-cs"/>
            </a:rPr>
            <a:t>Le graphique présente un potentiel pour </a:t>
          </a:r>
          <a:endParaRPr lang="en-GB" sz="1000">
            <a:effectLst/>
          </a:endParaRPr>
        </a:p>
        <a:p xmlns:a="http://schemas.openxmlformats.org/drawingml/2006/main">
          <a:pPr algn="ctr"/>
          <a:r>
            <a:rPr lang="fr-fr" sz="1100">
              <a:effectLst/>
              <a:latin typeface="+mn-lt"/>
              <a:ea typeface="+mn-ea"/>
              <a:cs typeface="+mn-cs"/>
            </a:rPr>
            <a:t>les parcs à se transformer en </a:t>
          </a:r>
          <a:endParaRPr lang="en-GB" sz="1000">
            <a:effectLst/>
          </a:endParaRPr>
        </a:p>
        <a:p xmlns:a="http://schemas.openxmlformats.org/drawingml/2006/main">
          <a:pPr algn="ctr"/>
          <a:r>
            <a:rPr lang="fr-fr" sz="1100">
              <a:effectLst/>
              <a:latin typeface="+mn-lt"/>
              <a:ea typeface="+mn-ea"/>
              <a:cs typeface="+mn-cs"/>
            </a:rPr>
            <a:t>PEI, et des caractéristiques pour </a:t>
          </a:r>
          <a:endParaRPr lang="en-GB" sz="1000">
            <a:effectLst/>
          </a:endParaRPr>
        </a:p>
        <a:p xmlns:a="http://schemas.openxmlformats.org/drawingml/2006/main">
          <a:pPr algn="ctr"/>
          <a:r>
            <a:rPr lang="fr-fr" sz="1100">
              <a:effectLst/>
              <a:latin typeface="+mn-lt"/>
              <a:ea typeface="+mn-ea"/>
              <a:cs typeface="+mn-cs"/>
            </a:rPr>
            <a:t>une mise en œuvre réussie du PEI</a:t>
          </a:r>
          <a:endParaRPr lang="en-GB" sz="1000">
            <a:effectLst/>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3</xdr:col>
      <xdr:colOff>2875753</xdr:colOff>
      <xdr:row>0</xdr:row>
      <xdr:rowOff>248751</xdr:rowOff>
    </xdr:from>
    <xdr:to>
      <xdr:col>3</xdr:col>
      <xdr:colOff>4193914</xdr:colOff>
      <xdr:row>3</xdr:row>
      <xdr:rowOff>107574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52278" y="248751"/>
          <a:ext cx="1318161" cy="535098"/>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chemeClr val="bg1"/>
              </a:solidFill>
              <a:effectLst/>
              <a:latin typeface="+mn-lt"/>
              <a:ea typeface="+mn-ea"/>
              <a:cs typeface="+mn-cs"/>
            </a:rPr>
            <a:t>ALLER AUX INSTRUCTIONS</a:t>
          </a:r>
        </a:p>
      </xdr:txBody>
    </xdr:sp>
    <xdr:clientData fPrintsWithSheet="0"/>
  </xdr:twoCellAnchor>
  <xdr:oneCellAnchor>
    <xdr:from>
      <xdr:col>3</xdr:col>
      <xdr:colOff>4265114</xdr:colOff>
      <xdr:row>1</xdr:row>
      <xdr:rowOff>360</xdr:rowOff>
    </xdr:from>
    <xdr:ext cx="379422" cy="533451"/>
    <xdr:sp macro="" textlink="">
      <xdr:nvSpPr>
        <xdr:cNvPr id="3" name="Rectangle 1">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6941639" y="257535"/>
          <a:ext cx="379422" cy="533451"/>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&gt;</a:t>
          </a:r>
        </a:p>
      </xdr:txBody>
    </xdr:sp>
    <xdr:clientData fPrintsWithSheet="0"/>
  </xdr:oneCellAnchor>
  <xdr:oneCellAnchor>
    <xdr:from>
      <xdr:col>3</xdr:col>
      <xdr:colOff>2371725</xdr:colOff>
      <xdr:row>0</xdr:row>
      <xdr:rowOff>238125</xdr:rowOff>
    </xdr:from>
    <xdr:ext cx="414617" cy="545820"/>
    <xdr:sp macro="" textlink="">
      <xdr:nvSpPr>
        <xdr:cNvPr id="4" name="Rectangle 1">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5048250" y="238125"/>
          <a:ext cx="414617" cy="545820"/>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&lt;</a:t>
          </a:r>
        </a:p>
      </xdr:txBody>
    </xdr:sp>
    <xdr:clientData fPrintsWithSheet="0"/>
  </xdr:oneCellAnchor>
  <xdr:twoCellAnchor>
    <xdr:from>
      <xdr:col>3</xdr:col>
      <xdr:colOff>5038725</xdr:colOff>
      <xdr:row>1</xdr:row>
      <xdr:rowOff>63500</xdr:rowOff>
    </xdr:from>
    <xdr:to>
      <xdr:col>4</xdr:col>
      <xdr:colOff>1495425</xdr:colOff>
      <xdr:row>3</xdr:row>
      <xdr:rowOff>19267</xdr:rowOff>
    </xdr:to>
    <xdr:sp macro="" textlink="">
      <xdr:nvSpPr>
        <xdr:cNvPr id="5" name="Rectangle 3">
          <a:extLst>
            <a:ext uri="{FF2B5EF4-FFF2-40B4-BE49-F238E27FC236}">
              <a16:creationId xmlns:a16="http://schemas.microsoft.com/office/drawing/2014/main" id="{00000000-0008-0000-0600-000005000000}"/>
            </a:ext>
          </a:extLst>
        </xdr:cNvPr>
        <xdr:cNvSpPr/>
      </xdr:nvSpPr>
      <xdr:spPr>
        <a:xfrm>
          <a:off x="7715250" y="320675"/>
          <a:ext cx="1743075" cy="374867"/>
        </a:xfrm>
        <a:prstGeom prst="rect">
          <a:avLst/>
        </a:prstGeom>
        <a:solidFill>
          <a:srgbClr val="FFF6DE"/>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lang="fr-fr" sz="1000" b="1">
              <a:solidFill>
                <a:sysClr val="windowText" lastClr="000000"/>
              </a:solidFill>
              <a:effectLst/>
              <a:latin typeface="+mn-lt"/>
              <a:ea typeface="+mn-ea"/>
              <a:cs typeface="+mn-cs"/>
            </a:rPr>
            <a:t>Veuillez apporter votre contribution dans les cellules jaunes</a:t>
          </a:r>
          <a:endParaRPr lang="en-GB" sz="1000" u="none">
            <a:solidFill>
              <a:sysClr val="windowText" lastClr="000000"/>
            </a:solidFill>
            <a:effectLst/>
          </a:endParaRPr>
        </a:p>
      </xdr:txBody>
    </xdr:sp>
    <xdr:clientData/>
  </xdr:twoCellAnchor>
</xdr:wsDr>
</file>

<file path=xl/theme/theme1.xml><?xml version="1.0" encoding="utf-8"?>
<a:theme xmlns:a="http://schemas.openxmlformats.org/drawingml/2006/main" name="Office-Design">
  <a:themeElements>
    <a:clrScheme name="UNIDO">
      <a:dk1>
        <a:srgbClr val="000000"/>
      </a:dk1>
      <a:lt1>
        <a:sysClr val="window" lastClr="FFFFFF"/>
      </a:lt1>
      <a:dk2>
        <a:srgbClr val="004B72"/>
      </a:dk2>
      <a:lt2>
        <a:srgbClr val="FFFFFF"/>
      </a:lt2>
      <a:accent1>
        <a:srgbClr val="81BD37"/>
      </a:accent1>
      <a:accent2>
        <a:srgbClr val="844895"/>
      </a:accent2>
      <a:accent3>
        <a:srgbClr val="0998A4"/>
      </a:accent3>
      <a:accent4>
        <a:srgbClr val="F9C51F"/>
      </a:accent4>
      <a:accent5>
        <a:srgbClr val="F37F24"/>
      </a:accent5>
      <a:accent6>
        <a:srgbClr val="D92D20"/>
      </a:accent6>
      <a:hlink>
        <a:srgbClr val="0000FF"/>
      </a:hlink>
      <a:folHlink>
        <a:srgbClr val="4C277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0.bin"/><Relationship Id="rId1" Type="http://schemas.openxmlformats.org/officeDocument/2006/relationships/hyperlink" Target="http://documents.worldbank.org/curated/en/429091513840815462/An-international-framework-for-eco-industrial-parks"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1.bin"/><Relationship Id="rId1" Type="http://schemas.openxmlformats.org/officeDocument/2006/relationships/hyperlink" Target="http://documents.worldbank.org/curated/en/429091513840815462/An-international-framework-for-eco-industrial-parks"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7.bin"/><Relationship Id="rId1" Type="http://schemas.openxmlformats.org/officeDocument/2006/relationships/hyperlink" Target="http://documents.worldbank.org/curated/en/429091513840815462/An-international-framework-for-eco-industrial-parks"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8.bin"/><Relationship Id="rId1" Type="http://schemas.openxmlformats.org/officeDocument/2006/relationships/hyperlink" Target="http://documents.worldbank.org/curated/en/429091513840815462/An-international-framework-for-eco-industrial-parks"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9.bin"/><Relationship Id="rId1" Type="http://schemas.openxmlformats.org/officeDocument/2006/relationships/hyperlink" Target="http://documents.worldbank.org/curated/en/429091513840815462/An-international-framework-for-eco-industrial-park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C1966"/>
  </sheetPr>
  <dimension ref="B1:CE170"/>
  <sheetViews>
    <sheetView showGridLines="0" showRowColHeaders="0" tabSelected="1" zoomScale="115" zoomScaleNormal="115" zoomScaleSheetLayoutView="115" workbookViewId="0">
      <pane ySplit="2" topLeftCell="A3" activePane="bottomLeft" state="frozen"/>
      <selection pane="bottomLeft" activeCell="B2" sqref="B2"/>
    </sheetView>
  </sheetViews>
  <sheetFormatPr defaultColWidth="8.5546875" defaultRowHeight="14.4"/>
  <cols>
    <col min="1" max="1" width="1.88671875" customWidth="1"/>
    <col min="2" max="82" width="2.5546875" customWidth="1"/>
  </cols>
  <sheetData>
    <row r="1" spans="2:81" s="12" customFormat="1" ht="12.9" customHeight="1"/>
    <row r="2" spans="2:81" s="12" customFormat="1" ht="36" customHeight="1">
      <c r="B2" s="123" t="s">
        <v>1846</v>
      </c>
      <c r="C2" s="124"/>
      <c r="D2" s="124"/>
      <c r="E2" s="124"/>
      <c r="F2" s="124"/>
    </row>
    <row r="3" spans="2:81" s="126" customFormat="1" ht="15" thickBot="1">
      <c r="B3" s="125"/>
      <c r="C3" s="125"/>
      <c r="D3" s="125"/>
      <c r="E3" s="125"/>
      <c r="F3" s="125"/>
    </row>
    <row r="4" spans="2:81" s="1" customFormat="1" ht="18" customHeight="1">
      <c r="B4" s="209" t="s">
        <v>0</v>
      </c>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210"/>
      <c r="BX4" s="210"/>
      <c r="BY4" s="210"/>
      <c r="BZ4" s="210"/>
      <c r="CA4" s="210"/>
      <c r="CB4" s="210"/>
      <c r="CC4" s="211"/>
    </row>
    <row r="5" spans="2:81" s="1" customFormat="1" ht="5.0999999999999996" customHeight="1">
      <c r="B5" s="127"/>
      <c r="C5" s="128"/>
      <c r="CC5" s="129"/>
    </row>
    <row r="6" spans="2:81" s="1" customFormat="1" ht="63.75" customHeight="1" thickBot="1">
      <c r="B6" s="212" t="s">
        <v>1</v>
      </c>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1"/>
      <c r="AT6" s="201"/>
      <c r="AU6" s="201"/>
      <c r="AV6" s="201"/>
      <c r="AW6" s="201"/>
      <c r="AX6" s="201"/>
      <c r="AY6" s="201"/>
      <c r="AZ6" s="201"/>
      <c r="BA6" s="201"/>
      <c r="BB6" s="201"/>
      <c r="BC6" s="201"/>
      <c r="BD6" s="201"/>
      <c r="BE6" s="201"/>
      <c r="BF6" s="201"/>
      <c r="BG6" s="201"/>
      <c r="BH6" s="201"/>
      <c r="BI6" s="201"/>
      <c r="BJ6" s="201"/>
      <c r="BK6" s="201"/>
      <c r="BL6" s="201"/>
      <c r="BM6" s="201"/>
      <c r="BN6" s="201"/>
      <c r="BO6" s="201"/>
      <c r="BP6" s="201"/>
      <c r="BQ6" s="201"/>
      <c r="BR6" s="201"/>
      <c r="BS6" s="201"/>
      <c r="BT6" s="201"/>
      <c r="BU6" s="201"/>
      <c r="BV6" s="201"/>
      <c r="BW6" s="201"/>
      <c r="BX6" s="201"/>
      <c r="BY6" s="201"/>
      <c r="BZ6" s="201"/>
      <c r="CA6" s="201"/>
      <c r="CB6" s="201"/>
      <c r="CC6" s="213"/>
    </row>
    <row r="7" spans="2:81" s="1" customFormat="1" ht="15" thickBot="1">
      <c r="B7" s="9"/>
      <c r="C7" s="130"/>
    </row>
    <row r="8" spans="2:81" s="131" customFormat="1" ht="20.399999999999999" customHeight="1">
      <c r="B8" s="209" t="s">
        <v>2</v>
      </c>
      <c r="C8" s="210"/>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0"/>
      <c r="AY8" s="210"/>
      <c r="AZ8" s="210"/>
      <c r="BA8" s="210"/>
      <c r="BB8" s="210"/>
      <c r="BC8" s="210"/>
      <c r="BD8" s="210"/>
      <c r="BE8" s="210"/>
      <c r="BF8" s="210"/>
      <c r="BG8" s="210"/>
      <c r="BH8" s="210"/>
      <c r="BI8" s="210"/>
      <c r="BJ8" s="210"/>
      <c r="BK8" s="210"/>
      <c r="BL8" s="210"/>
      <c r="BM8" s="210"/>
      <c r="BN8" s="210"/>
      <c r="BO8" s="210"/>
      <c r="BP8" s="210"/>
      <c r="BQ8" s="210"/>
      <c r="BR8" s="210"/>
      <c r="BS8" s="210"/>
      <c r="BT8" s="210"/>
      <c r="BU8" s="210"/>
      <c r="BV8" s="210"/>
      <c r="BW8" s="210"/>
      <c r="BX8" s="210"/>
      <c r="BY8" s="210"/>
      <c r="BZ8" s="210"/>
      <c r="CA8" s="210"/>
      <c r="CB8" s="210"/>
      <c r="CC8" s="211"/>
    </row>
    <row r="9" spans="2:81" s="131" customFormat="1" ht="5.0999999999999996" customHeight="1">
      <c r="B9" s="132"/>
      <c r="CC9" s="133"/>
    </row>
    <row r="10" spans="2:81" s="134" customFormat="1" ht="31.5" customHeight="1" thickBot="1">
      <c r="B10" s="212" t="s">
        <v>3</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1"/>
      <c r="BC10" s="201"/>
      <c r="BD10" s="201"/>
      <c r="BE10" s="201"/>
      <c r="BF10" s="201"/>
      <c r="BG10" s="201"/>
      <c r="BH10" s="201"/>
      <c r="BI10" s="201"/>
      <c r="BJ10" s="201"/>
      <c r="BK10" s="201"/>
      <c r="BL10" s="201"/>
      <c r="BM10" s="201"/>
      <c r="BN10" s="201"/>
      <c r="BO10" s="201"/>
      <c r="BP10" s="201"/>
      <c r="BQ10" s="201"/>
      <c r="BR10" s="201"/>
      <c r="BS10" s="201"/>
      <c r="BT10" s="201"/>
      <c r="BU10" s="201"/>
      <c r="BV10" s="201"/>
      <c r="BW10" s="201"/>
      <c r="BX10" s="201"/>
      <c r="BY10" s="201"/>
      <c r="BZ10" s="201"/>
      <c r="CA10" s="201"/>
      <c r="CB10" s="201"/>
      <c r="CC10" s="213"/>
    </row>
    <row r="11" spans="2:81" s="134" customFormat="1" ht="15" thickBot="1">
      <c r="B11" s="9"/>
      <c r="C11" s="135"/>
      <c r="D11" s="135"/>
      <c r="E11" s="135"/>
      <c r="F11" s="135"/>
      <c r="G11" s="135"/>
      <c r="H11" s="135"/>
      <c r="I11" s="135"/>
    </row>
    <row r="12" spans="2:81" s="134" customFormat="1" ht="18" customHeight="1">
      <c r="B12" s="209" t="s">
        <v>4</v>
      </c>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210"/>
      <c r="BG12" s="210"/>
      <c r="BH12" s="210"/>
      <c r="BI12" s="210"/>
      <c r="BJ12" s="210"/>
      <c r="BK12" s="210"/>
      <c r="BL12" s="210"/>
      <c r="BM12" s="210"/>
      <c r="BN12" s="210"/>
      <c r="BO12" s="210"/>
      <c r="BP12" s="210"/>
      <c r="BQ12" s="210"/>
      <c r="BR12" s="210"/>
      <c r="BS12" s="210"/>
      <c r="BT12" s="210"/>
      <c r="BU12" s="210"/>
      <c r="BV12" s="210"/>
      <c r="BW12" s="210"/>
      <c r="BX12" s="210"/>
      <c r="BY12" s="210"/>
      <c r="BZ12" s="210"/>
      <c r="CA12" s="210"/>
      <c r="CB12" s="210"/>
      <c r="CC12" s="211"/>
    </row>
    <row r="13" spans="2:81" s="134" customFormat="1" ht="5.0999999999999996" customHeight="1">
      <c r="B13" s="127"/>
      <c r="C13" s="135"/>
      <c r="D13" s="135"/>
      <c r="E13" s="135"/>
      <c r="F13" s="135"/>
      <c r="G13" s="135"/>
      <c r="H13" s="135"/>
      <c r="I13" s="135"/>
      <c r="CC13" s="136"/>
    </row>
    <row r="14" spans="2:81" s="134" customFormat="1">
      <c r="B14" s="214" t="s">
        <v>5</v>
      </c>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0"/>
      <c r="AO14" s="200"/>
      <c r="AP14" s="200"/>
      <c r="AQ14" s="200"/>
      <c r="AR14" s="200"/>
      <c r="AS14" s="200"/>
      <c r="AT14" s="200"/>
      <c r="AU14" s="200"/>
      <c r="AV14" s="200"/>
      <c r="AW14" s="200"/>
      <c r="AX14" s="200"/>
      <c r="AY14" s="200"/>
      <c r="AZ14" s="200"/>
      <c r="BA14" s="200"/>
      <c r="BB14" s="200"/>
      <c r="BC14" s="200"/>
      <c r="BD14" s="200"/>
      <c r="BE14" s="200"/>
      <c r="BF14" s="200"/>
      <c r="BG14" s="200"/>
      <c r="BH14" s="200"/>
      <c r="BI14" s="200"/>
      <c r="BJ14" s="200"/>
      <c r="BK14" s="200"/>
      <c r="BL14" s="200"/>
      <c r="BM14" s="200"/>
      <c r="BN14" s="200"/>
      <c r="BO14" s="200"/>
      <c r="BP14" s="200"/>
      <c r="BQ14" s="200"/>
      <c r="BR14" s="200"/>
      <c r="BS14" s="200"/>
      <c r="BT14" s="200"/>
      <c r="BU14" s="200"/>
      <c r="BV14" s="200"/>
      <c r="BW14" s="200"/>
      <c r="BX14" s="200"/>
      <c r="BY14" s="200"/>
      <c r="BZ14" s="200"/>
      <c r="CA14" s="200"/>
      <c r="CB14" s="200"/>
      <c r="CC14" s="215"/>
    </row>
    <row r="15" spans="2:81" s="134" customFormat="1" ht="14.4" customHeight="1">
      <c r="B15" s="214"/>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200"/>
      <c r="AO15" s="200"/>
      <c r="AP15" s="200"/>
      <c r="AQ15" s="200"/>
      <c r="AR15" s="200"/>
      <c r="AS15" s="200"/>
      <c r="AT15" s="200"/>
      <c r="AU15" s="200"/>
      <c r="AV15" s="200"/>
      <c r="AW15" s="200"/>
      <c r="AX15" s="200"/>
      <c r="AY15" s="200"/>
      <c r="AZ15" s="200"/>
      <c r="BA15" s="200"/>
      <c r="BB15" s="200"/>
      <c r="BC15" s="200"/>
      <c r="BD15" s="200"/>
      <c r="BE15" s="200"/>
      <c r="BF15" s="200"/>
      <c r="BG15" s="200"/>
      <c r="BH15" s="200"/>
      <c r="BI15" s="200"/>
      <c r="BJ15" s="200"/>
      <c r="BK15" s="200"/>
      <c r="BL15" s="200"/>
      <c r="BM15" s="200"/>
      <c r="BN15" s="200"/>
      <c r="BO15" s="200"/>
      <c r="BP15" s="200"/>
      <c r="BQ15" s="200"/>
      <c r="BR15" s="200"/>
      <c r="BS15" s="200"/>
      <c r="BT15" s="200"/>
      <c r="BU15" s="200"/>
      <c r="BV15" s="200"/>
      <c r="BW15" s="200"/>
      <c r="BX15" s="200"/>
      <c r="BY15" s="200"/>
      <c r="BZ15" s="200"/>
      <c r="CA15" s="200"/>
      <c r="CB15" s="200"/>
      <c r="CC15" s="215"/>
    </row>
    <row r="16" spans="2:81" s="134" customFormat="1" ht="5.0999999999999996" customHeight="1">
      <c r="B16" s="137"/>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38"/>
    </row>
    <row r="17" spans="2:83" s="134" customFormat="1">
      <c r="B17" s="127"/>
      <c r="C17" s="135"/>
      <c r="D17" s="135"/>
      <c r="E17" s="135"/>
      <c r="F17" s="135"/>
      <c r="G17" s="135"/>
      <c r="H17" s="135"/>
      <c r="I17" s="135"/>
      <c r="CC17" s="136"/>
      <c r="CE17" s="34"/>
    </row>
    <row r="18" spans="2:83" s="134" customFormat="1" ht="18">
      <c r="B18" s="127"/>
      <c r="C18" s="216" t="s">
        <v>6</v>
      </c>
      <c r="D18" s="216"/>
      <c r="E18" s="216"/>
      <c r="F18" s="216"/>
      <c r="G18" s="216"/>
      <c r="H18" s="216"/>
      <c r="I18" s="216"/>
      <c r="J18" s="216"/>
      <c r="K18" s="216"/>
      <c r="L18" s="216"/>
      <c r="M18" s="216"/>
      <c r="N18" s="216"/>
      <c r="AC18" s="217" t="s">
        <v>7</v>
      </c>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BC18" s="218" t="s">
        <v>8</v>
      </c>
      <c r="BD18" s="218"/>
      <c r="BE18" s="218"/>
      <c r="BF18" s="218"/>
      <c r="BG18" s="218"/>
      <c r="BH18" s="218"/>
      <c r="BI18" s="218"/>
      <c r="BJ18" s="218"/>
      <c r="BK18" s="218"/>
      <c r="BL18" s="218"/>
      <c r="BM18" s="218"/>
      <c r="BN18" s="218"/>
      <c r="BO18" s="218"/>
      <c r="BP18" s="218"/>
      <c r="BQ18" s="218"/>
      <c r="BR18" s="218"/>
      <c r="BS18" s="218"/>
      <c r="BT18" s="218"/>
      <c r="BU18" s="218"/>
      <c r="BV18" s="218"/>
      <c r="BW18" s="218"/>
      <c r="BX18" s="218"/>
      <c r="BY18" s="218"/>
      <c r="BZ18" s="218"/>
      <c r="CA18" s="218"/>
      <c r="CB18" s="218"/>
      <c r="CC18" s="136"/>
      <c r="CE18" s="34"/>
    </row>
    <row r="19" spans="2:83" s="134" customFormat="1" ht="15" thickBot="1">
      <c r="B19" s="127"/>
      <c r="C19" s="135"/>
      <c r="D19" s="135"/>
      <c r="E19" s="135"/>
      <c r="F19" s="135"/>
      <c r="G19" s="135"/>
      <c r="H19" s="135"/>
      <c r="I19" s="135"/>
      <c r="CC19" s="136"/>
      <c r="CE19" s="34"/>
    </row>
    <row r="20" spans="2:83" s="134" customFormat="1" ht="40.049999999999997" customHeight="1">
      <c r="B20" s="127"/>
      <c r="C20" s="219" t="s">
        <v>9</v>
      </c>
      <c r="D20" s="220"/>
      <c r="E20" s="220"/>
      <c r="F20" s="220"/>
      <c r="G20" s="220"/>
      <c r="H20" s="220"/>
      <c r="I20" s="220"/>
      <c r="J20" s="220"/>
      <c r="K20" s="220"/>
      <c r="L20" s="220"/>
      <c r="M20" s="220"/>
      <c r="N20" s="221"/>
      <c r="R20" s="222" t="s">
        <v>10</v>
      </c>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4"/>
      <c r="BC20" s="231" t="s">
        <v>11</v>
      </c>
      <c r="BD20" s="232"/>
      <c r="BE20" s="232"/>
      <c r="BF20" s="232"/>
      <c r="BG20" s="232"/>
      <c r="BH20" s="232"/>
      <c r="BI20" s="232"/>
      <c r="BJ20" s="232"/>
      <c r="BK20" s="232"/>
      <c r="BL20" s="233"/>
      <c r="BM20" s="237" t="s">
        <v>12</v>
      </c>
      <c r="BN20" s="238"/>
      <c r="BO20" s="238"/>
      <c r="BP20" s="238"/>
      <c r="BQ20" s="238"/>
      <c r="BR20" s="238"/>
      <c r="BS20" s="239"/>
      <c r="BT20" s="237" t="s">
        <v>13</v>
      </c>
      <c r="BU20" s="238"/>
      <c r="BV20" s="238"/>
      <c r="BW20" s="238"/>
      <c r="BX20" s="238"/>
      <c r="BY20" s="238"/>
      <c r="BZ20" s="238"/>
      <c r="CA20" s="238"/>
      <c r="CB20" s="239"/>
      <c r="CC20" s="136"/>
      <c r="CE20" s="34"/>
    </row>
    <row r="21" spans="2:83" s="134" customFormat="1" ht="40.049999999999997" customHeight="1" thickBot="1">
      <c r="B21" s="127"/>
      <c r="C21" s="243" t="s">
        <v>14</v>
      </c>
      <c r="D21" s="244"/>
      <c r="E21" s="244"/>
      <c r="F21" s="244"/>
      <c r="G21" s="244"/>
      <c r="H21" s="244"/>
      <c r="I21" s="244"/>
      <c r="J21" s="244"/>
      <c r="K21" s="244"/>
      <c r="L21" s="244"/>
      <c r="M21" s="244"/>
      <c r="N21" s="245"/>
      <c r="R21" s="225"/>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7"/>
      <c r="BC21" s="234"/>
      <c r="BD21" s="235"/>
      <c r="BE21" s="235"/>
      <c r="BF21" s="235"/>
      <c r="BG21" s="235"/>
      <c r="BH21" s="235"/>
      <c r="BI21" s="235"/>
      <c r="BJ21" s="235"/>
      <c r="BK21" s="235"/>
      <c r="BL21" s="236"/>
      <c r="BM21" s="240"/>
      <c r="BN21" s="241"/>
      <c r="BO21" s="241"/>
      <c r="BP21" s="241"/>
      <c r="BQ21" s="241"/>
      <c r="BR21" s="241"/>
      <c r="BS21" s="242"/>
      <c r="BT21" s="240"/>
      <c r="BU21" s="241"/>
      <c r="BV21" s="241"/>
      <c r="BW21" s="241"/>
      <c r="BX21" s="241"/>
      <c r="BY21" s="241"/>
      <c r="BZ21" s="241"/>
      <c r="CA21" s="241"/>
      <c r="CB21" s="242"/>
      <c r="CC21" s="136"/>
      <c r="CE21" s="34"/>
    </row>
    <row r="22" spans="2:83" s="134" customFormat="1" ht="14.4" customHeight="1">
      <c r="B22" s="127"/>
      <c r="C22" s="243"/>
      <c r="D22" s="244"/>
      <c r="E22" s="244"/>
      <c r="F22" s="244"/>
      <c r="G22" s="244"/>
      <c r="H22" s="244"/>
      <c r="I22" s="244"/>
      <c r="J22" s="244"/>
      <c r="K22" s="244"/>
      <c r="L22" s="244"/>
      <c r="M22" s="244"/>
      <c r="N22" s="245"/>
      <c r="R22" s="225"/>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7"/>
      <c r="BC22" s="249" t="s">
        <v>15</v>
      </c>
      <c r="BD22" s="250"/>
      <c r="BE22" s="250"/>
      <c r="BF22" s="250"/>
      <c r="BG22" s="250"/>
      <c r="BH22" s="250"/>
      <c r="BI22" s="250"/>
      <c r="BJ22" s="250"/>
      <c r="BK22" s="250"/>
      <c r="BL22" s="251"/>
      <c r="BM22" s="249" t="s">
        <v>16</v>
      </c>
      <c r="BN22" s="250"/>
      <c r="BO22" s="250"/>
      <c r="BP22" s="250"/>
      <c r="BQ22" s="250"/>
      <c r="BR22" s="250"/>
      <c r="BS22" s="251"/>
      <c r="BT22" s="249" t="s">
        <v>17</v>
      </c>
      <c r="BU22" s="250"/>
      <c r="BV22" s="250"/>
      <c r="BW22" s="250"/>
      <c r="BX22" s="250"/>
      <c r="BY22" s="250"/>
      <c r="BZ22" s="250"/>
      <c r="CA22" s="250"/>
      <c r="CB22" s="251"/>
      <c r="CC22" s="136"/>
      <c r="CE22" s="34"/>
    </row>
    <row r="23" spans="2:83" s="134" customFormat="1" ht="15" thickBot="1">
      <c r="B23" s="127"/>
      <c r="C23" s="243"/>
      <c r="D23" s="244"/>
      <c r="E23" s="244"/>
      <c r="F23" s="244"/>
      <c r="G23" s="244"/>
      <c r="H23" s="244"/>
      <c r="I23" s="244"/>
      <c r="J23" s="244"/>
      <c r="K23" s="244"/>
      <c r="L23" s="244"/>
      <c r="M23" s="244"/>
      <c r="N23" s="245"/>
      <c r="R23" s="225"/>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227"/>
      <c r="BC23" s="252"/>
      <c r="BD23" s="253"/>
      <c r="BE23" s="253"/>
      <c r="BF23" s="253"/>
      <c r="BG23" s="253"/>
      <c r="BH23" s="253"/>
      <c r="BI23" s="253"/>
      <c r="BJ23" s="253"/>
      <c r="BK23" s="253"/>
      <c r="BL23" s="254"/>
      <c r="BM23" s="255"/>
      <c r="BN23" s="256"/>
      <c r="BO23" s="256"/>
      <c r="BP23" s="256"/>
      <c r="BQ23" s="256"/>
      <c r="BR23" s="256"/>
      <c r="BS23" s="257"/>
      <c r="BT23" s="255"/>
      <c r="BU23" s="256"/>
      <c r="BV23" s="256"/>
      <c r="BW23" s="256"/>
      <c r="BX23" s="256"/>
      <c r="BY23" s="256"/>
      <c r="BZ23" s="256"/>
      <c r="CA23" s="256"/>
      <c r="CB23" s="257"/>
      <c r="CC23" s="136"/>
      <c r="CE23" s="34"/>
    </row>
    <row r="24" spans="2:83" s="134" customFormat="1" ht="14.4" customHeight="1">
      <c r="B24" s="127"/>
      <c r="C24" s="243"/>
      <c r="D24" s="244"/>
      <c r="E24" s="244"/>
      <c r="F24" s="244"/>
      <c r="G24" s="244"/>
      <c r="H24" s="244"/>
      <c r="I24" s="244"/>
      <c r="J24" s="244"/>
      <c r="K24" s="244"/>
      <c r="L24" s="244"/>
      <c r="M24" s="244"/>
      <c r="N24" s="245"/>
      <c r="R24" s="225"/>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226"/>
      <c r="AX24" s="226"/>
      <c r="AY24" s="227"/>
      <c r="BC24" s="249" t="s">
        <v>18</v>
      </c>
      <c r="BD24" s="250"/>
      <c r="BE24" s="250"/>
      <c r="BF24" s="250"/>
      <c r="BG24" s="250"/>
      <c r="BH24" s="250"/>
      <c r="BI24" s="250"/>
      <c r="BJ24" s="250"/>
      <c r="BK24" s="250"/>
      <c r="BL24" s="251"/>
      <c r="BM24" s="249" t="s">
        <v>19</v>
      </c>
      <c r="BN24" s="250"/>
      <c r="BO24" s="250"/>
      <c r="BP24" s="250"/>
      <c r="BQ24" s="250"/>
      <c r="BR24" s="250"/>
      <c r="BS24" s="251"/>
      <c r="BT24" s="249" t="s">
        <v>20</v>
      </c>
      <c r="BU24" s="250"/>
      <c r="BV24" s="250"/>
      <c r="BW24" s="250"/>
      <c r="BX24" s="250"/>
      <c r="BY24" s="250"/>
      <c r="BZ24" s="250"/>
      <c r="CA24" s="250"/>
      <c r="CB24" s="251"/>
      <c r="CC24" s="136"/>
      <c r="CE24" s="34"/>
    </row>
    <row r="25" spans="2:83" s="134" customFormat="1" ht="15" thickBot="1">
      <c r="B25" s="127"/>
      <c r="C25" s="243"/>
      <c r="D25" s="244"/>
      <c r="E25" s="244"/>
      <c r="F25" s="244"/>
      <c r="G25" s="244"/>
      <c r="H25" s="244"/>
      <c r="I25" s="244"/>
      <c r="J25" s="244"/>
      <c r="K25" s="244"/>
      <c r="L25" s="244"/>
      <c r="M25" s="244"/>
      <c r="N25" s="245"/>
      <c r="R25" s="225"/>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7"/>
      <c r="BC25" s="252"/>
      <c r="BD25" s="253"/>
      <c r="BE25" s="253"/>
      <c r="BF25" s="253"/>
      <c r="BG25" s="253"/>
      <c r="BH25" s="253"/>
      <c r="BI25" s="253"/>
      <c r="BJ25" s="253"/>
      <c r="BK25" s="253"/>
      <c r="BL25" s="254"/>
      <c r="BM25" s="255"/>
      <c r="BN25" s="256"/>
      <c r="BO25" s="256"/>
      <c r="BP25" s="256"/>
      <c r="BQ25" s="256"/>
      <c r="BR25" s="256"/>
      <c r="BS25" s="257"/>
      <c r="BT25" s="255"/>
      <c r="BU25" s="256"/>
      <c r="BV25" s="256"/>
      <c r="BW25" s="256"/>
      <c r="BX25" s="256"/>
      <c r="BY25" s="256"/>
      <c r="BZ25" s="256"/>
      <c r="CA25" s="256"/>
      <c r="CB25" s="257"/>
      <c r="CC25" s="136"/>
      <c r="CE25" s="34"/>
    </row>
    <row r="26" spans="2:83" s="134" customFormat="1" ht="14.4" customHeight="1">
      <c r="B26" s="127"/>
      <c r="C26" s="243"/>
      <c r="D26" s="244"/>
      <c r="E26" s="244"/>
      <c r="F26" s="244"/>
      <c r="G26" s="244"/>
      <c r="H26" s="244"/>
      <c r="I26" s="244"/>
      <c r="J26" s="244"/>
      <c r="K26" s="244"/>
      <c r="L26" s="244"/>
      <c r="M26" s="244"/>
      <c r="N26" s="245"/>
      <c r="R26" s="225"/>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c r="AT26" s="226"/>
      <c r="AU26" s="226"/>
      <c r="AV26" s="226"/>
      <c r="AW26" s="226"/>
      <c r="AX26" s="226"/>
      <c r="AY26" s="227"/>
      <c r="BC26" s="249" t="s">
        <v>21</v>
      </c>
      <c r="BD26" s="250"/>
      <c r="BE26" s="250"/>
      <c r="BF26" s="250"/>
      <c r="BG26" s="250"/>
      <c r="BH26" s="250"/>
      <c r="BI26" s="250"/>
      <c r="BJ26" s="250"/>
      <c r="BK26" s="250"/>
      <c r="BL26" s="251"/>
      <c r="BM26" s="249" t="s">
        <v>22</v>
      </c>
      <c r="BN26" s="250"/>
      <c r="BO26" s="250"/>
      <c r="BP26" s="250"/>
      <c r="BQ26" s="250"/>
      <c r="BR26" s="250"/>
      <c r="BS26" s="251"/>
      <c r="BT26" s="249" t="s">
        <v>23</v>
      </c>
      <c r="BU26" s="250"/>
      <c r="BV26" s="250"/>
      <c r="BW26" s="250"/>
      <c r="BX26" s="250"/>
      <c r="BY26" s="250"/>
      <c r="BZ26" s="250"/>
      <c r="CA26" s="250"/>
      <c r="CB26" s="251"/>
      <c r="CC26" s="136"/>
      <c r="CE26" s="34"/>
    </row>
    <row r="27" spans="2:83" s="134" customFormat="1" ht="15" thickBot="1">
      <c r="B27" s="127"/>
      <c r="C27" s="243"/>
      <c r="D27" s="244"/>
      <c r="E27" s="244"/>
      <c r="F27" s="244"/>
      <c r="G27" s="244"/>
      <c r="H27" s="244"/>
      <c r="I27" s="244"/>
      <c r="J27" s="244"/>
      <c r="K27" s="244"/>
      <c r="L27" s="244"/>
      <c r="M27" s="244"/>
      <c r="N27" s="245"/>
      <c r="R27" s="225"/>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c r="AT27" s="226"/>
      <c r="AU27" s="226"/>
      <c r="AV27" s="226"/>
      <c r="AW27" s="226"/>
      <c r="AX27" s="226"/>
      <c r="AY27" s="227"/>
      <c r="BC27" s="252"/>
      <c r="BD27" s="253"/>
      <c r="BE27" s="253"/>
      <c r="BF27" s="253"/>
      <c r="BG27" s="253"/>
      <c r="BH27" s="253"/>
      <c r="BI27" s="253"/>
      <c r="BJ27" s="253"/>
      <c r="BK27" s="253"/>
      <c r="BL27" s="254"/>
      <c r="BM27" s="255"/>
      <c r="BN27" s="256"/>
      <c r="BO27" s="256"/>
      <c r="BP27" s="256"/>
      <c r="BQ27" s="256"/>
      <c r="BR27" s="256"/>
      <c r="BS27" s="257"/>
      <c r="BT27" s="255"/>
      <c r="BU27" s="256"/>
      <c r="BV27" s="256"/>
      <c r="BW27" s="256"/>
      <c r="BX27" s="256"/>
      <c r="BY27" s="256"/>
      <c r="BZ27" s="256"/>
      <c r="CA27" s="256"/>
      <c r="CB27" s="257"/>
      <c r="CC27" s="136"/>
      <c r="CE27" s="34"/>
    </row>
    <row r="28" spans="2:83" s="134" customFormat="1" ht="16.5" customHeight="1">
      <c r="B28" s="127"/>
      <c r="C28" s="243"/>
      <c r="D28" s="244"/>
      <c r="E28" s="244"/>
      <c r="F28" s="244"/>
      <c r="G28" s="244"/>
      <c r="H28" s="244"/>
      <c r="I28" s="244"/>
      <c r="J28" s="244"/>
      <c r="K28" s="244"/>
      <c r="L28" s="244"/>
      <c r="M28" s="244"/>
      <c r="N28" s="245"/>
      <c r="R28" s="225"/>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7"/>
      <c r="BC28" s="249" t="s">
        <v>24</v>
      </c>
      <c r="BD28" s="250"/>
      <c r="BE28" s="250"/>
      <c r="BF28" s="250"/>
      <c r="BG28" s="250"/>
      <c r="BH28" s="250"/>
      <c r="BI28" s="250"/>
      <c r="BJ28" s="250"/>
      <c r="BK28" s="250"/>
      <c r="BL28" s="251"/>
      <c r="BM28" s="249" t="s">
        <v>25</v>
      </c>
      <c r="BN28" s="250"/>
      <c r="BO28" s="250"/>
      <c r="BP28" s="250"/>
      <c r="BQ28" s="250"/>
      <c r="BR28" s="250"/>
      <c r="BS28" s="251"/>
      <c r="BT28" s="249" t="s">
        <v>26</v>
      </c>
      <c r="BU28" s="250"/>
      <c r="BV28" s="250"/>
      <c r="BW28" s="250"/>
      <c r="BX28" s="250"/>
      <c r="BY28" s="250"/>
      <c r="BZ28" s="250"/>
      <c r="CA28" s="250"/>
      <c r="CB28" s="251"/>
      <c r="CC28" s="136"/>
      <c r="CE28" s="34"/>
    </row>
    <row r="29" spans="2:83" s="134" customFormat="1" ht="15" thickBot="1">
      <c r="B29" s="127"/>
      <c r="C29" s="243"/>
      <c r="D29" s="244"/>
      <c r="E29" s="244"/>
      <c r="F29" s="244"/>
      <c r="G29" s="244"/>
      <c r="H29" s="244"/>
      <c r="I29" s="244"/>
      <c r="J29" s="244"/>
      <c r="K29" s="244"/>
      <c r="L29" s="244"/>
      <c r="M29" s="244"/>
      <c r="N29" s="245"/>
      <c r="R29" s="225"/>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7"/>
      <c r="BC29" s="252"/>
      <c r="BD29" s="253"/>
      <c r="BE29" s="253"/>
      <c r="BF29" s="253"/>
      <c r="BG29" s="253"/>
      <c r="BH29" s="253"/>
      <c r="BI29" s="253"/>
      <c r="BJ29" s="253"/>
      <c r="BK29" s="253"/>
      <c r="BL29" s="254"/>
      <c r="BM29" s="255"/>
      <c r="BN29" s="256"/>
      <c r="BO29" s="256"/>
      <c r="BP29" s="256"/>
      <c r="BQ29" s="256"/>
      <c r="BR29" s="256"/>
      <c r="BS29" s="257"/>
      <c r="BT29" s="255"/>
      <c r="BU29" s="256"/>
      <c r="BV29" s="256"/>
      <c r="BW29" s="256"/>
      <c r="BX29" s="256"/>
      <c r="BY29" s="256"/>
      <c r="BZ29" s="256"/>
      <c r="CA29" s="256"/>
      <c r="CB29" s="257"/>
      <c r="CC29" s="136"/>
      <c r="CE29" s="34"/>
    </row>
    <row r="30" spans="2:83" s="134" customFormat="1" ht="14.4" customHeight="1">
      <c r="B30" s="127"/>
      <c r="C30" s="243"/>
      <c r="D30" s="244"/>
      <c r="E30" s="244"/>
      <c r="F30" s="244"/>
      <c r="G30" s="244"/>
      <c r="H30" s="244"/>
      <c r="I30" s="244"/>
      <c r="J30" s="244"/>
      <c r="K30" s="244"/>
      <c r="L30" s="244"/>
      <c r="M30" s="244"/>
      <c r="N30" s="245"/>
      <c r="R30" s="225"/>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226"/>
      <c r="AX30" s="226"/>
      <c r="AY30" s="227"/>
      <c r="BC30" s="258" t="s">
        <v>27</v>
      </c>
      <c r="BD30" s="259"/>
      <c r="BE30" s="259"/>
      <c r="BF30" s="259"/>
      <c r="BG30" s="259"/>
      <c r="BH30" s="259"/>
      <c r="BI30" s="259"/>
      <c r="BJ30" s="259"/>
      <c r="BK30" s="259"/>
      <c r="BL30" s="260"/>
      <c r="BM30" s="258" t="s">
        <v>28</v>
      </c>
      <c r="BN30" s="259"/>
      <c r="BO30" s="259"/>
      <c r="BP30" s="259"/>
      <c r="BQ30" s="259"/>
      <c r="BR30" s="259"/>
      <c r="BS30" s="259"/>
      <c r="BT30" s="259"/>
      <c r="BU30" s="259"/>
      <c r="BV30" s="259"/>
      <c r="BW30" s="259"/>
      <c r="BX30" s="259"/>
      <c r="BY30" s="259"/>
      <c r="BZ30" s="259"/>
      <c r="CA30" s="259"/>
      <c r="CB30" s="260"/>
      <c r="CC30" s="136"/>
      <c r="CE30" s="34"/>
    </row>
    <row r="31" spans="2:83" s="134" customFormat="1">
      <c r="B31" s="127"/>
      <c r="C31" s="243"/>
      <c r="D31" s="244"/>
      <c r="E31" s="244"/>
      <c r="F31" s="244"/>
      <c r="G31" s="244"/>
      <c r="H31" s="244"/>
      <c r="I31" s="244"/>
      <c r="J31" s="244"/>
      <c r="K31" s="244"/>
      <c r="L31" s="244"/>
      <c r="M31" s="244"/>
      <c r="N31" s="245"/>
      <c r="R31" s="225"/>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7"/>
      <c r="BC31" s="261"/>
      <c r="BD31" s="262"/>
      <c r="BE31" s="262"/>
      <c r="BF31" s="262"/>
      <c r="BG31" s="262"/>
      <c r="BH31" s="262"/>
      <c r="BI31" s="262"/>
      <c r="BJ31" s="262"/>
      <c r="BK31" s="262"/>
      <c r="BL31" s="263"/>
      <c r="BM31" s="261"/>
      <c r="BN31" s="262"/>
      <c r="BO31" s="262"/>
      <c r="BP31" s="262"/>
      <c r="BQ31" s="262"/>
      <c r="BR31" s="262"/>
      <c r="BS31" s="262"/>
      <c r="BT31" s="262"/>
      <c r="BU31" s="262"/>
      <c r="BV31" s="262"/>
      <c r="BW31" s="262"/>
      <c r="BX31" s="262"/>
      <c r="BY31" s="262"/>
      <c r="BZ31" s="262"/>
      <c r="CA31" s="262"/>
      <c r="CB31" s="263"/>
      <c r="CC31" s="136"/>
      <c r="CE31" s="34"/>
    </row>
    <row r="32" spans="2:83" s="134" customFormat="1">
      <c r="B32" s="127"/>
      <c r="C32" s="243"/>
      <c r="D32" s="244"/>
      <c r="E32" s="244"/>
      <c r="F32" s="244"/>
      <c r="G32" s="244"/>
      <c r="H32" s="244"/>
      <c r="I32" s="244"/>
      <c r="J32" s="244"/>
      <c r="K32" s="244"/>
      <c r="L32" s="244"/>
      <c r="M32" s="244"/>
      <c r="N32" s="245"/>
      <c r="R32" s="225"/>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7"/>
      <c r="BC32" s="261"/>
      <c r="BD32" s="262"/>
      <c r="BE32" s="262"/>
      <c r="BF32" s="262"/>
      <c r="BG32" s="262"/>
      <c r="BH32" s="262"/>
      <c r="BI32" s="262"/>
      <c r="BJ32" s="262"/>
      <c r="BK32" s="262"/>
      <c r="BL32" s="263"/>
      <c r="BM32" s="261"/>
      <c r="BN32" s="262"/>
      <c r="BO32" s="262"/>
      <c r="BP32" s="262"/>
      <c r="BQ32" s="262"/>
      <c r="BR32" s="262"/>
      <c r="BS32" s="262"/>
      <c r="BT32" s="262"/>
      <c r="BU32" s="262"/>
      <c r="BV32" s="262"/>
      <c r="BW32" s="262"/>
      <c r="BX32" s="262"/>
      <c r="BY32" s="262"/>
      <c r="BZ32" s="262"/>
      <c r="CA32" s="262"/>
      <c r="CB32" s="263"/>
      <c r="CC32" s="136"/>
      <c r="CE32" s="34"/>
    </row>
    <row r="33" spans="2:83" s="134" customFormat="1">
      <c r="B33" s="127"/>
      <c r="C33" s="243"/>
      <c r="D33" s="244"/>
      <c r="E33" s="244"/>
      <c r="F33" s="244"/>
      <c r="G33" s="244"/>
      <c r="H33" s="244"/>
      <c r="I33" s="244"/>
      <c r="J33" s="244"/>
      <c r="K33" s="244"/>
      <c r="L33" s="244"/>
      <c r="M33" s="244"/>
      <c r="N33" s="245"/>
      <c r="R33" s="225"/>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7"/>
      <c r="BC33" s="261"/>
      <c r="BD33" s="262"/>
      <c r="BE33" s="262"/>
      <c r="BF33" s="262"/>
      <c r="BG33" s="262"/>
      <c r="BH33" s="262"/>
      <c r="BI33" s="262"/>
      <c r="BJ33" s="262"/>
      <c r="BK33" s="262"/>
      <c r="BL33" s="263"/>
      <c r="BM33" s="261"/>
      <c r="BN33" s="262"/>
      <c r="BO33" s="262"/>
      <c r="BP33" s="262"/>
      <c r="BQ33" s="262"/>
      <c r="BR33" s="262"/>
      <c r="BS33" s="262"/>
      <c r="BT33" s="262"/>
      <c r="BU33" s="262"/>
      <c r="BV33" s="262"/>
      <c r="BW33" s="262"/>
      <c r="BX33" s="262"/>
      <c r="BY33" s="262"/>
      <c r="BZ33" s="262"/>
      <c r="CA33" s="262"/>
      <c r="CB33" s="263"/>
      <c r="CC33" s="136"/>
      <c r="CE33" s="34"/>
    </row>
    <row r="34" spans="2:83" s="134" customFormat="1">
      <c r="B34" s="127"/>
      <c r="C34" s="243"/>
      <c r="D34" s="244"/>
      <c r="E34" s="244"/>
      <c r="F34" s="244"/>
      <c r="G34" s="244"/>
      <c r="H34" s="244"/>
      <c r="I34" s="244"/>
      <c r="J34" s="244"/>
      <c r="K34" s="244"/>
      <c r="L34" s="244"/>
      <c r="M34" s="244"/>
      <c r="N34" s="245"/>
      <c r="R34" s="225"/>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7"/>
      <c r="BC34" s="261"/>
      <c r="BD34" s="262"/>
      <c r="BE34" s="262"/>
      <c r="BF34" s="262"/>
      <c r="BG34" s="262"/>
      <c r="BH34" s="262"/>
      <c r="BI34" s="262"/>
      <c r="BJ34" s="262"/>
      <c r="BK34" s="262"/>
      <c r="BL34" s="263"/>
      <c r="BM34" s="261"/>
      <c r="BN34" s="262"/>
      <c r="BO34" s="262"/>
      <c r="BP34" s="262"/>
      <c r="BQ34" s="262"/>
      <c r="BR34" s="262"/>
      <c r="BS34" s="262"/>
      <c r="BT34" s="262"/>
      <c r="BU34" s="262"/>
      <c r="BV34" s="262"/>
      <c r="BW34" s="262"/>
      <c r="BX34" s="262"/>
      <c r="BY34" s="262"/>
      <c r="BZ34" s="262"/>
      <c r="CA34" s="262"/>
      <c r="CB34" s="263"/>
      <c r="CC34" s="136"/>
      <c r="CE34" s="34"/>
    </row>
    <row r="35" spans="2:83" s="134" customFormat="1" ht="21.75" customHeight="1" thickBot="1">
      <c r="B35" s="139"/>
      <c r="C35" s="246"/>
      <c r="D35" s="247"/>
      <c r="E35" s="247"/>
      <c r="F35" s="247"/>
      <c r="G35" s="247"/>
      <c r="H35" s="247"/>
      <c r="I35" s="247"/>
      <c r="J35" s="247"/>
      <c r="K35" s="247"/>
      <c r="L35" s="247"/>
      <c r="M35" s="247"/>
      <c r="N35" s="248"/>
      <c r="R35" s="228"/>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30"/>
      <c r="BC35" s="264"/>
      <c r="BD35" s="265"/>
      <c r="BE35" s="265"/>
      <c r="BF35" s="265"/>
      <c r="BG35" s="265"/>
      <c r="BH35" s="265"/>
      <c r="BI35" s="265"/>
      <c r="BJ35" s="265"/>
      <c r="BK35" s="265"/>
      <c r="BL35" s="266"/>
      <c r="BM35" s="264"/>
      <c r="BN35" s="265"/>
      <c r="BO35" s="265"/>
      <c r="BP35" s="265"/>
      <c r="BQ35" s="265"/>
      <c r="BR35" s="265"/>
      <c r="BS35" s="265"/>
      <c r="BT35" s="265"/>
      <c r="BU35" s="265"/>
      <c r="BV35" s="265"/>
      <c r="BW35" s="265"/>
      <c r="BX35" s="265"/>
      <c r="BY35" s="265"/>
      <c r="BZ35" s="265"/>
      <c r="CA35" s="265"/>
      <c r="CB35" s="266"/>
      <c r="CC35" s="136"/>
      <c r="CE35" s="140"/>
    </row>
    <row r="36" spans="2:83" s="134" customFormat="1" ht="14.4" customHeight="1" thickBot="1">
      <c r="B36" s="139"/>
      <c r="C36" s="121"/>
      <c r="D36" s="121"/>
      <c r="E36" s="121"/>
      <c r="F36" s="121"/>
      <c r="G36" s="121"/>
      <c r="H36" s="121"/>
      <c r="I36" s="121"/>
      <c r="J36" s="121"/>
      <c r="K36" s="121"/>
      <c r="L36" s="121"/>
      <c r="M36" s="121"/>
      <c r="N36" s="121"/>
      <c r="AN36" s="141"/>
      <c r="AO36" s="141"/>
      <c r="AP36" s="141"/>
      <c r="AQ36" s="141"/>
      <c r="AR36" s="141"/>
      <c r="AS36" s="141"/>
      <c r="AT36" s="141"/>
      <c r="BZ36" s="141"/>
      <c r="CC36" s="136"/>
      <c r="CE36" s="140"/>
    </row>
    <row r="37" spans="2:83" s="134" customFormat="1" ht="40.049999999999997" customHeight="1">
      <c r="B37" s="142"/>
      <c r="C37" s="219" t="s">
        <v>29</v>
      </c>
      <c r="D37" s="220"/>
      <c r="E37" s="220"/>
      <c r="F37" s="220"/>
      <c r="G37" s="220"/>
      <c r="H37" s="220"/>
      <c r="I37" s="220"/>
      <c r="J37" s="220"/>
      <c r="K37" s="220"/>
      <c r="L37" s="220"/>
      <c r="M37" s="220"/>
      <c r="N37" s="221"/>
      <c r="R37" s="222" t="s">
        <v>30</v>
      </c>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4"/>
      <c r="BC37" s="231" t="s">
        <v>347</v>
      </c>
      <c r="BD37" s="232"/>
      <c r="BE37" s="232"/>
      <c r="BF37" s="232"/>
      <c r="BG37" s="232"/>
      <c r="BH37" s="232"/>
      <c r="BI37" s="232"/>
      <c r="BJ37" s="232"/>
      <c r="BK37" s="232"/>
      <c r="BL37" s="233"/>
      <c r="BM37" s="237" t="s">
        <v>348</v>
      </c>
      <c r="BN37" s="238"/>
      <c r="BO37" s="238"/>
      <c r="BP37" s="238"/>
      <c r="BQ37" s="238"/>
      <c r="BR37" s="238"/>
      <c r="BS37" s="239"/>
      <c r="BT37" s="237" t="s">
        <v>349</v>
      </c>
      <c r="BU37" s="238"/>
      <c r="BV37" s="238"/>
      <c r="BW37" s="238"/>
      <c r="BX37" s="238"/>
      <c r="BY37" s="238"/>
      <c r="BZ37" s="238"/>
      <c r="CA37" s="238"/>
      <c r="CB37" s="239"/>
      <c r="CC37" s="136"/>
      <c r="CE37" s="143"/>
    </row>
    <row r="38" spans="2:83" s="134" customFormat="1" ht="40.049999999999997" customHeight="1" thickBot="1">
      <c r="B38" s="142"/>
      <c r="C38" s="243" t="s">
        <v>31</v>
      </c>
      <c r="D38" s="244"/>
      <c r="E38" s="244"/>
      <c r="F38" s="244"/>
      <c r="G38" s="244"/>
      <c r="H38" s="244"/>
      <c r="I38" s="244"/>
      <c r="J38" s="244"/>
      <c r="K38" s="244"/>
      <c r="L38" s="244"/>
      <c r="M38" s="244"/>
      <c r="N38" s="245"/>
      <c r="R38" s="225"/>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7"/>
      <c r="BC38" s="234"/>
      <c r="BD38" s="235"/>
      <c r="BE38" s="235"/>
      <c r="BF38" s="235"/>
      <c r="BG38" s="235"/>
      <c r="BH38" s="235"/>
      <c r="BI38" s="235"/>
      <c r="BJ38" s="235"/>
      <c r="BK38" s="235"/>
      <c r="BL38" s="236"/>
      <c r="BM38" s="240"/>
      <c r="BN38" s="241"/>
      <c r="BO38" s="241"/>
      <c r="BP38" s="241"/>
      <c r="BQ38" s="241"/>
      <c r="BR38" s="241"/>
      <c r="BS38" s="242"/>
      <c r="BT38" s="240"/>
      <c r="BU38" s="241"/>
      <c r="BV38" s="241"/>
      <c r="BW38" s="241"/>
      <c r="BX38" s="241"/>
      <c r="BY38" s="241"/>
      <c r="BZ38" s="241"/>
      <c r="CA38" s="241"/>
      <c r="CB38" s="242"/>
      <c r="CC38" s="136"/>
      <c r="CE38" s="143"/>
    </row>
    <row r="39" spans="2:83" s="134" customFormat="1" ht="14.4" customHeight="1">
      <c r="B39" s="142"/>
      <c r="C39" s="243"/>
      <c r="D39" s="244"/>
      <c r="E39" s="244"/>
      <c r="F39" s="244"/>
      <c r="G39" s="244"/>
      <c r="H39" s="244"/>
      <c r="I39" s="244"/>
      <c r="J39" s="244"/>
      <c r="K39" s="244"/>
      <c r="L39" s="244"/>
      <c r="M39" s="244"/>
      <c r="N39" s="245"/>
      <c r="R39" s="225"/>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7"/>
      <c r="BC39" s="249" t="s">
        <v>350</v>
      </c>
      <c r="BD39" s="250"/>
      <c r="BE39" s="250"/>
      <c r="BF39" s="250"/>
      <c r="BG39" s="250"/>
      <c r="BH39" s="250"/>
      <c r="BI39" s="250"/>
      <c r="BJ39" s="250"/>
      <c r="BK39" s="250"/>
      <c r="BL39" s="251"/>
      <c r="BM39" s="249" t="s">
        <v>351</v>
      </c>
      <c r="BN39" s="250"/>
      <c r="BO39" s="250"/>
      <c r="BP39" s="250"/>
      <c r="BQ39" s="250"/>
      <c r="BR39" s="250"/>
      <c r="BS39" s="251"/>
      <c r="BT39" s="249" t="s">
        <v>352</v>
      </c>
      <c r="BU39" s="250"/>
      <c r="BV39" s="250"/>
      <c r="BW39" s="250"/>
      <c r="BX39" s="250"/>
      <c r="BY39" s="250"/>
      <c r="BZ39" s="250"/>
      <c r="CA39" s="250"/>
      <c r="CB39" s="251"/>
      <c r="CC39" s="136"/>
      <c r="CE39" s="143"/>
    </row>
    <row r="40" spans="2:83" s="134" customFormat="1" ht="14.4" customHeight="1" thickBot="1">
      <c r="B40" s="142"/>
      <c r="C40" s="243"/>
      <c r="D40" s="244"/>
      <c r="E40" s="244"/>
      <c r="F40" s="244"/>
      <c r="G40" s="244"/>
      <c r="H40" s="244"/>
      <c r="I40" s="244"/>
      <c r="J40" s="244"/>
      <c r="K40" s="244"/>
      <c r="L40" s="244"/>
      <c r="M40" s="244"/>
      <c r="N40" s="245"/>
      <c r="R40" s="225"/>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7"/>
      <c r="BC40" s="252"/>
      <c r="BD40" s="253"/>
      <c r="BE40" s="253"/>
      <c r="BF40" s="253"/>
      <c r="BG40" s="253"/>
      <c r="BH40" s="253"/>
      <c r="BI40" s="253"/>
      <c r="BJ40" s="253"/>
      <c r="BK40" s="253"/>
      <c r="BL40" s="254"/>
      <c r="BM40" s="255"/>
      <c r="BN40" s="256"/>
      <c r="BO40" s="256"/>
      <c r="BP40" s="256"/>
      <c r="BQ40" s="256"/>
      <c r="BR40" s="256"/>
      <c r="BS40" s="257"/>
      <c r="BT40" s="255"/>
      <c r="BU40" s="256"/>
      <c r="BV40" s="256"/>
      <c r="BW40" s="256"/>
      <c r="BX40" s="256"/>
      <c r="BY40" s="256"/>
      <c r="BZ40" s="256"/>
      <c r="CA40" s="256"/>
      <c r="CB40" s="257"/>
      <c r="CC40" s="136"/>
      <c r="CE40" s="143"/>
    </row>
    <row r="41" spans="2:83" s="134" customFormat="1" ht="14.4" customHeight="1">
      <c r="B41" s="142"/>
      <c r="C41" s="243"/>
      <c r="D41" s="244"/>
      <c r="E41" s="244"/>
      <c r="F41" s="244"/>
      <c r="G41" s="244"/>
      <c r="H41" s="244"/>
      <c r="I41" s="244"/>
      <c r="J41" s="244"/>
      <c r="K41" s="244"/>
      <c r="L41" s="244"/>
      <c r="M41" s="244"/>
      <c r="N41" s="245"/>
      <c r="R41" s="225"/>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7"/>
      <c r="BC41" s="249" t="s">
        <v>353</v>
      </c>
      <c r="BD41" s="250"/>
      <c r="BE41" s="250"/>
      <c r="BF41" s="250"/>
      <c r="BG41" s="250"/>
      <c r="BH41" s="250"/>
      <c r="BI41" s="250"/>
      <c r="BJ41" s="250"/>
      <c r="BK41" s="250"/>
      <c r="BL41" s="251"/>
      <c r="BM41" s="249" t="s">
        <v>32</v>
      </c>
      <c r="BN41" s="250"/>
      <c r="BO41" s="250"/>
      <c r="BP41" s="250"/>
      <c r="BQ41" s="250"/>
      <c r="BR41" s="250"/>
      <c r="BS41" s="251"/>
      <c r="BT41" s="249" t="s">
        <v>354</v>
      </c>
      <c r="BU41" s="250"/>
      <c r="BV41" s="250"/>
      <c r="BW41" s="250"/>
      <c r="BX41" s="250"/>
      <c r="BY41" s="250"/>
      <c r="BZ41" s="250"/>
      <c r="CA41" s="250"/>
      <c r="CB41" s="251"/>
      <c r="CC41" s="136"/>
      <c r="CE41" s="143"/>
    </row>
    <row r="42" spans="2:83" s="134" customFormat="1" ht="14.4" customHeight="1" thickBot="1">
      <c r="B42" s="142"/>
      <c r="C42" s="243"/>
      <c r="D42" s="244"/>
      <c r="E42" s="244"/>
      <c r="F42" s="244"/>
      <c r="G42" s="244"/>
      <c r="H42" s="244"/>
      <c r="I42" s="244"/>
      <c r="J42" s="244"/>
      <c r="K42" s="244"/>
      <c r="L42" s="244"/>
      <c r="M42" s="244"/>
      <c r="N42" s="245"/>
      <c r="R42" s="225"/>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7"/>
      <c r="BC42" s="252"/>
      <c r="BD42" s="253"/>
      <c r="BE42" s="253"/>
      <c r="BF42" s="253"/>
      <c r="BG42" s="253"/>
      <c r="BH42" s="253"/>
      <c r="BI42" s="253"/>
      <c r="BJ42" s="253"/>
      <c r="BK42" s="253"/>
      <c r="BL42" s="254"/>
      <c r="BM42" s="255"/>
      <c r="BN42" s="256"/>
      <c r="BO42" s="256"/>
      <c r="BP42" s="256"/>
      <c r="BQ42" s="256"/>
      <c r="BR42" s="256"/>
      <c r="BS42" s="257"/>
      <c r="BT42" s="255"/>
      <c r="BU42" s="256"/>
      <c r="BV42" s="256"/>
      <c r="BW42" s="256"/>
      <c r="BX42" s="256"/>
      <c r="BY42" s="256"/>
      <c r="BZ42" s="256"/>
      <c r="CA42" s="256"/>
      <c r="CB42" s="257"/>
      <c r="CC42" s="136"/>
      <c r="CE42" s="143"/>
    </row>
    <row r="43" spans="2:83" s="134" customFormat="1" ht="14.4" customHeight="1">
      <c r="B43" s="142"/>
      <c r="C43" s="243"/>
      <c r="D43" s="244"/>
      <c r="E43" s="244"/>
      <c r="F43" s="244"/>
      <c r="G43" s="244"/>
      <c r="H43" s="244"/>
      <c r="I43" s="244"/>
      <c r="J43" s="244"/>
      <c r="K43" s="244"/>
      <c r="L43" s="244"/>
      <c r="M43" s="244"/>
      <c r="N43" s="245"/>
      <c r="R43" s="225"/>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7"/>
      <c r="BC43" s="249" t="s">
        <v>355</v>
      </c>
      <c r="BD43" s="250"/>
      <c r="BE43" s="250"/>
      <c r="BF43" s="250"/>
      <c r="BG43" s="250"/>
      <c r="BH43" s="250"/>
      <c r="BI43" s="250"/>
      <c r="BJ43" s="250"/>
      <c r="BK43" s="250"/>
      <c r="BL43" s="251"/>
      <c r="BM43" s="249" t="s">
        <v>356</v>
      </c>
      <c r="BN43" s="250"/>
      <c r="BO43" s="250"/>
      <c r="BP43" s="250"/>
      <c r="BQ43" s="250"/>
      <c r="BR43" s="250"/>
      <c r="BS43" s="251"/>
      <c r="BT43" s="249" t="s">
        <v>357</v>
      </c>
      <c r="BU43" s="250"/>
      <c r="BV43" s="250"/>
      <c r="BW43" s="250"/>
      <c r="BX43" s="250"/>
      <c r="BY43" s="250"/>
      <c r="BZ43" s="250"/>
      <c r="CA43" s="250"/>
      <c r="CB43" s="251"/>
      <c r="CC43" s="136"/>
      <c r="CE43" s="143"/>
    </row>
    <row r="44" spans="2:83" s="134" customFormat="1" ht="14.4" customHeight="1" thickBot="1">
      <c r="B44" s="142"/>
      <c r="C44" s="243"/>
      <c r="D44" s="244"/>
      <c r="E44" s="244"/>
      <c r="F44" s="244"/>
      <c r="G44" s="244"/>
      <c r="H44" s="244"/>
      <c r="I44" s="244"/>
      <c r="J44" s="244"/>
      <c r="K44" s="244"/>
      <c r="L44" s="244"/>
      <c r="M44" s="244"/>
      <c r="N44" s="245"/>
      <c r="R44" s="225"/>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7"/>
      <c r="BC44" s="252"/>
      <c r="BD44" s="253"/>
      <c r="BE44" s="253"/>
      <c r="BF44" s="253"/>
      <c r="BG44" s="253"/>
      <c r="BH44" s="253"/>
      <c r="BI44" s="253"/>
      <c r="BJ44" s="253"/>
      <c r="BK44" s="253"/>
      <c r="BL44" s="254"/>
      <c r="BM44" s="255"/>
      <c r="BN44" s="256"/>
      <c r="BO44" s="256"/>
      <c r="BP44" s="256"/>
      <c r="BQ44" s="256"/>
      <c r="BR44" s="256"/>
      <c r="BS44" s="257"/>
      <c r="BT44" s="255"/>
      <c r="BU44" s="256"/>
      <c r="BV44" s="256"/>
      <c r="BW44" s="256"/>
      <c r="BX44" s="256"/>
      <c r="BY44" s="256"/>
      <c r="BZ44" s="256"/>
      <c r="CA44" s="256"/>
      <c r="CB44" s="257"/>
      <c r="CC44" s="136"/>
      <c r="CE44" s="143"/>
    </row>
    <row r="45" spans="2:83" s="134" customFormat="1" ht="18.75" customHeight="1">
      <c r="B45" s="142"/>
      <c r="C45" s="243"/>
      <c r="D45" s="244"/>
      <c r="E45" s="244"/>
      <c r="F45" s="244"/>
      <c r="G45" s="244"/>
      <c r="H45" s="244"/>
      <c r="I45" s="244"/>
      <c r="J45" s="244"/>
      <c r="K45" s="244"/>
      <c r="L45" s="244"/>
      <c r="M45" s="244"/>
      <c r="N45" s="245"/>
      <c r="R45" s="225"/>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7"/>
      <c r="BC45" s="249" t="s">
        <v>358</v>
      </c>
      <c r="BD45" s="250"/>
      <c r="BE45" s="250"/>
      <c r="BF45" s="250"/>
      <c r="BG45" s="250"/>
      <c r="BH45" s="250"/>
      <c r="BI45" s="250"/>
      <c r="BJ45" s="250"/>
      <c r="BK45" s="250"/>
      <c r="BL45" s="251"/>
      <c r="BM45" s="249" t="s">
        <v>359</v>
      </c>
      <c r="BN45" s="250"/>
      <c r="BO45" s="250"/>
      <c r="BP45" s="250"/>
      <c r="BQ45" s="250"/>
      <c r="BR45" s="250"/>
      <c r="BS45" s="251"/>
      <c r="BT45" s="249" t="s">
        <v>360</v>
      </c>
      <c r="BU45" s="250"/>
      <c r="BV45" s="250"/>
      <c r="BW45" s="250"/>
      <c r="BX45" s="250"/>
      <c r="BY45" s="250"/>
      <c r="BZ45" s="250"/>
      <c r="CA45" s="250"/>
      <c r="CB45" s="251"/>
      <c r="CC45" s="136"/>
      <c r="CE45" s="143"/>
    </row>
    <row r="46" spans="2:83" s="134" customFormat="1" ht="14.4" customHeight="1" thickBot="1">
      <c r="B46" s="142"/>
      <c r="C46" s="243"/>
      <c r="D46" s="244"/>
      <c r="E46" s="244"/>
      <c r="F46" s="244"/>
      <c r="G46" s="244"/>
      <c r="H46" s="244"/>
      <c r="I46" s="244"/>
      <c r="J46" s="244"/>
      <c r="K46" s="244"/>
      <c r="L46" s="244"/>
      <c r="M46" s="244"/>
      <c r="N46" s="245"/>
      <c r="R46" s="225"/>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7"/>
      <c r="BC46" s="252"/>
      <c r="BD46" s="253"/>
      <c r="BE46" s="253"/>
      <c r="BF46" s="253"/>
      <c r="BG46" s="253"/>
      <c r="BH46" s="253"/>
      <c r="BI46" s="253"/>
      <c r="BJ46" s="253"/>
      <c r="BK46" s="253"/>
      <c r="BL46" s="254"/>
      <c r="BM46" s="255"/>
      <c r="BN46" s="256"/>
      <c r="BO46" s="256"/>
      <c r="BP46" s="256"/>
      <c r="BQ46" s="256"/>
      <c r="BR46" s="256"/>
      <c r="BS46" s="257"/>
      <c r="BT46" s="255"/>
      <c r="BU46" s="256"/>
      <c r="BV46" s="256"/>
      <c r="BW46" s="256"/>
      <c r="BX46" s="256"/>
      <c r="BY46" s="256"/>
      <c r="BZ46" s="256"/>
      <c r="CA46" s="256"/>
      <c r="CB46" s="257"/>
      <c r="CC46" s="136"/>
      <c r="CE46" s="143"/>
    </row>
    <row r="47" spans="2:83" s="134" customFormat="1" ht="14.4" customHeight="1">
      <c r="B47" s="142"/>
      <c r="C47" s="243"/>
      <c r="D47" s="244"/>
      <c r="E47" s="244"/>
      <c r="F47" s="244"/>
      <c r="G47" s="244"/>
      <c r="H47" s="244"/>
      <c r="I47" s="244"/>
      <c r="J47" s="244"/>
      <c r="K47" s="244"/>
      <c r="L47" s="244"/>
      <c r="M47" s="244"/>
      <c r="N47" s="245"/>
      <c r="R47" s="225"/>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7"/>
      <c r="BC47" s="267" t="s">
        <v>361</v>
      </c>
      <c r="BD47" s="268"/>
      <c r="BE47" s="268"/>
      <c r="BF47" s="268"/>
      <c r="BG47" s="268"/>
      <c r="BH47" s="268"/>
      <c r="BI47" s="268"/>
      <c r="BJ47" s="268"/>
      <c r="BK47" s="268"/>
      <c r="BL47" s="269"/>
      <c r="BM47" s="258" t="s">
        <v>33</v>
      </c>
      <c r="BN47" s="259"/>
      <c r="BO47" s="259"/>
      <c r="BP47" s="259"/>
      <c r="BQ47" s="259"/>
      <c r="BR47" s="259"/>
      <c r="BS47" s="259"/>
      <c r="BT47" s="259"/>
      <c r="BU47" s="259"/>
      <c r="BV47" s="259"/>
      <c r="BW47" s="259"/>
      <c r="BX47" s="259"/>
      <c r="BY47" s="259"/>
      <c r="BZ47" s="259"/>
      <c r="CA47" s="259"/>
      <c r="CB47" s="260"/>
      <c r="CC47" s="136"/>
      <c r="CE47" s="143"/>
    </row>
    <row r="48" spans="2:83" s="134" customFormat="1" ht="14.4" customHeight="1">
      <c r="B48" s="142"/>
      <c r="C48" s="243"/>
      <c r="D48" s="244"/>
      <c r="E48" s="244"/>
      <c r="F48" s="244"/>
      <c r="G48" s="244"/>
      <c r="H48" s="244"/>
      <c r="I48" s="244"/>
      <c r="J48" s="244"/>
      <c r="K48" s="244"/>
      <c r="L48" s="244"/>
      <c r="M48" s="244"/>
      <c r="N48" s="245"/>
      <c r="R48" s="225"/>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7"/>
      <c r="BC48" s="270"/>
      <c r="BD48" s="271"/>
      <c r="BE48" s="271"/>
      <c r="BF48" s="271"/>
      <c r="BG48" s="271"/>
      <c r="BH48" s="271"/>
      <c r="BI48" s="271"/>
      <c r="BJ48" s="271"/>
      <c r="BK48" s="271"/>
      <c r="BL48" s="272"/>
      <c r="BM48" s="261"/>
      <c r="BN48" s="262"/>
      <c r="BO48" s="262"/>
      <c r="BP48" s="262"/>
      <c r="BQ48" s="262"/>
      <c r="BR48" s="262"/>
      <c r="BS48" s="262"/>
      <c r="BT48" s="262"/>
      <c r="BU48" s="262"/>
      <c r="BV48" s="262"/>
      <c r="BW48" s="262"/>
      <c r="BX48" s="262"/>
      <c r="BY48" s="262"/>
      <c r="BZ48" s="262"/>
      <c r="CA48" s="262"/>
      <c r="CB48" s="263"/>
      <c r="CC48" s="136"/>
      <c r="CE48" s="143"/>
    </row>
    <row r="49" spans="2:83" s="134" customFormat="1" ht="14.4" customHeight="1">
      <c r="B49" s="142"/>
      <c r="C49" s="243"/>
      <c r="D49" s="244"/>
      <c r="E49" s="244"/>
      <c r="F49" s="244"/>
      <c r="G49" s="244"/>
      <c r="H49" s="244"/>
      <c r="I49" s="244"/>
      <c r="J49" s="244"/>
      <c r="K49" s="244"/>
      <c r="L49" s="244"/>
      <c r="M49" s="244"/>
      <c r="N49" s="245"/>
      <c r="R49" s="225"/>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7"/>
      <c r="BC49" s="270"/>
      <c r="BD49" s="271"/>
      <c r="BE49" s="271"/>
      <c r="BF49" s="271"/>
      <c r="BG49" s="271"/>
      <c r="BH49" s="271"/>
      <c r="BI49" s="271"/>
      <c r="BJ49" s="271"/>
      <c r="BK49" s="271"/>
      <c r="BL49" s="272"/>
      <c r="BM49" s="261"/>
      <c r="BN49" s="262"/>
      <c r="BO49" s="262"/>
      <c r="BP49" s="262"/>
      <c r="BQ49" s="262"/>
      <c r="BR49" s="262"/>
      <c r="BS49" s="262"/>
      <c r="BT49" s="262"/>
      <c r="BU49" s="262"/>
      <c r="BV49" s="262"/>
      <c r="BW49" s="262"/>
      <c r="BX49" s="262"/>
      <c r="BY49" s="262"/>
      <c r="BZ49" s="262"/>
      <c r="CA49" s="262"/>
      <c r="CB49" s="263"/>
      <c r="CC49" s="136"/>
      <c r="CE49" s="143"/>
    </row>
    <row r="50" spans="2:83" s="134" customFormat="1" ht="14.4" customHeight="1">
      <c r="B50" s="142"/>
      <c r="C50" s="243"/>
      <c r="D50" s="244"/>
      <c r="E50" s="244"/>
      <c r="F50" s="244"/>
      <c r="G50" s="244"/>
      <c r="H50" s="244"/>
      <c r="I50" s="244"/>
      <c r="J50" s="244"/>
      <c r="K50" s="244"/>
      <c r="L50" s="244"/>
      <c r="M50" s="244"/>
      <c r="N50" s="245"/>
      <c r="R50" s="225"/>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7"/>
      <c r="BC50" s="270"/>
      <c r="BD50" s="271"/>
      <c r="BE50" s="271"/>
      <c r="BF50" s="271"/>
      <c r="BG50" s="271"/>
      <c r="BH50" s="271"/>
      <c r="BI50" s="271"/>
      <c r="BJ50" s="271"/>
      <c r="BK50" s="271"/>
      <c r="BL50" s="272"/>
      <c r="BM50" s="261"/>
      <c r="BN50" s="262"/>
      <c r="BO50" s="262"/>
      <c r="BP50" s="262"/>
      <c r="BQ50" s="262"/>
      <c r="BR50" s="262"/>
      <c r="BS50" s="262"/>
      <c r="BT50" s="262"/>
      <c r="BU50" s="262"/>
      <c r="BV50" s="262"/>
      <c r="BW50" s="262"/>
      <c r="BX50" s="262"/>
      <c r="BY50" s="262"/>
      <c r="BZ50" s="262"/>
      <c r="CA50" s="262"/>
      <c r="CB50" s="263"/>
      <c r="CC50" s="136"/>
      <c r="CE50" s="143"/>
    </row>
    <row r="51" spans="2:83" s="134" customFormat="1" ht="15" customHeight="1" thickBot="1">
      <c r="B51" s="142"/>
      <c r="C51" s="246"/>
      <c r="D51" s="247"/>
      <c r="E51" s="247"/>
      <c r="F51" s="247"/>
      <c r="G51" s="247"/>
      <c r="H51" s="247"/>
      <c r="I51" s="247"/>
      <c r="J51" s="247"/>
      <c r="K51" s="247"/>
      <c r="L51" s="247"/>
      <c r="M51" s="247"/>
      <c r="N51" s="248"/>
      <c r="R51" s="228"/>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30"/>
      <c r="BC51" s="273"/>
      <c r="BD51" s="274"/>
      <c r="BE51" s="274"/>
      <c r="BF51" s="274"/>
      <c r="BG51" s="274"/>
      <c r="BH51" s="274"/>
      <c r="BI51" s="274"/>
      <c r="BJ51" s="274"/>
      <c r="BK51" s="274"/>
      <c r="BL51" s="275"/>
      <c r="BM51" s="264"/>
      <c r="BN51" s="265"/>
      <c r="BO51" s="265"/>
      <c r="BP51" s="265"/>
      <c r="BQ51" s="265"/>
      <c r="BR51" s="265"/>
      <c r="BS51" s="265"/>
      <c r="BT51" s="265"/>
      <c r="BU51" s="265"/>
      <c r="BV51" s="265"/>
      <c r="BW51" s="265"/>
      <c r="BX51" s="265"/>
      <c r="BY51" s="265"/>
      <c r="BZ51" s="265"/>
      <c r="CA51" s="265"/>
      <c r="CB51" s="266"/>
      <c r="CC51" s="136"/>
      <c r="CE51" s="143"/>
    </row>
    <row r="52" spans="2:83" s="134" customFormat="1" ht="15" customHeight="1" thickBot="1">
      <c r="B52" s="142"/>
      <c r="C52" s="121"/>
      <c r="D52" s="121"/>
      <c r="E52" s="121"/>
      <c r="F52" s="121"/>
      <c r="G52" s="121"/>
      <c r="H52" s="121"/>
      <c r="I52" s="121"/>
      <c r="J52" s="121"/>
      <c r="K52" s="121"/>
      <c r="L52" s="121"/>
      <c r="M52" s="121"/>
      <c r="N52" s="121"/>
      <c r="AN52" s="141"/>
      <c r="AO52" s="141"/>
      <c r="AP52" s="141"/>
      <c r="AQ52" s="141"/>
      <c r="AR52" s="141"/>
      <c r="AS52" s="141"/>
      <c r="AT52" s="141"/>
      <c r="BZ52" s="141"/>
      <c r="CC52" s="136"/>
      <c r="CE52" s="143"/>
    </row>
    <row r="53" spans="2:83" s="134" customFormat="1" ht="40.049999999999997" customHeight="1">
      <c r="B53" s="142"/>
      <c r="C53" s="219" t="s">
        <v>34</v>
      </c>
      <c r="D53" s="220"/>
      <c r="E53" s="220"/>
      <c r="F53" s="220"/>
      <c r="G53" s="220"/>
      <c r="H53" s="220"/>
      <c r="I53" s="220"/>
      <c r="J53" s="220"/>
      <c r="K53" s="220"/>
      <c r="L53" s="220"/>
      <c r="M53" s="220"/>
      <c r="N53" s="221"/>
      <c r="R53" s="222" t="s">
        <v>35</v>
      </c>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4"/>
      <c r="BC53" s="231" t="s">
        <v>362</v>
      </c>
      <c r="BD53" s="232"/>
      <c r="BE53" s="232"/>
      <c r="BF53" s="232"/>
      <c r="BG53" s="232"/>
      <c r="BH53" s="232"/>
      <c r="BI53" s="232"/>
      <c r="BJ53" s="232"/>
      <c r="BK53" s="232"/>
      <c r="BL53" s="233"/>
      <c r="BM53" s="237" t="s">
        <v>363</v>
      </c>
      <c r="BN53" s="238"/>
      <c r="BO53" s="238"/>
      <c r="BP53" s="238"/>
      <c r="BQ53" s="238"/>
      <c r="BR53" s="238"/>
      <c r="BS53" s="239"/>
      <c r="BT53" s="237" t="s">
        <v>364</v>
      </c>
      <c r="BU53" s="238"/>
      <c r="BV53" s="238"/>
      <c r="BW53" s="238"/>
      <c r="BX53" s="238"/>
      <c r="BY53" s="238"/>
      <c r="BZ53" s="238"/>
      <c r="CA53" s="238"/>
      <c r="CB53" s="239"/>
      <c r="CC53" s="136"/>
      <c r="CE53" s="143"/>
    </row>
    <row r="54" spans="2:83" s="134" customFormat="1" ht="40.049999999999997" customHeight="1" thickBot="1">
      <c r="B54" s="142"/>
      <c r="C54" s="243" t="s">
        <v>36</v>
      </c>
      <c r="D54" s="244"/>
      <c r="E54" s="244"/>
      <c r="F54" s="244"/>
      <c r="G54" s="244"/>
      <c r="H54" s="244"/>
      <c r="I54" s="244"/>
      <c r="J54" s="244"/>
      <c r="K54" s="244"/>
      <c r="L54" s="244"/>
      <c r="M54" s="244"/>
      <c r="N54" s="245"/>
      <c r="R54" s="225"/>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7"/>
      <c r="BC54" s="234"/>
      <c r="BD54" s="235"/>
      <c r="BE54" s="235"/>
      <c r="BF54" s="235"/>
      <c r="BG54" s="235"/>
      <c r="BH54" s="235"/>
      <c r="BI54" s="235"/>
      <c r="BJ54" s="235"/>
      <c r="BK54" s="235"/>
      <c r="BL54" s="236"/>
      <c r="BM54" s="240"/>
      <c r="BN54" s="241"/>
      <c r="BO54" s="241"/>
      <c r="BP54" s="241"/>
      <c r="BQ54" s="241"/>
      <c r="BR54" s="241"/>
      <c r="BS54" s="242"/>
      <c r="BT54" s="240"/>
      <c r="BU54" s="241"/>
      <c r="BV54" s="241"/>
      <c r="BW54" s="241"/>
      <c r="BX54" s="241"/>
      <c r="BY54" s="241"/>
      <c r="BZ54" s="241"/>
      <c r="CA54" s="241"/>
      <c r="CB54" s="242"/>
      <c r="CC54" s="136"/>
      <c r="CE54" s="143"/>
    </row>
    <row r="55" spans="2:83" s="134" customFormat="1" ht="15" customHeight="1">
      <c r="B55" s="142"/>
      <c r="C55" s="243"/>
      <c r="D55" s="244"/>
      <c r="E55" s="244"/>
      <c r="F55" s="244"/>
      <c r="G55" s="244"/>
      <c r="H55" s="244"/>
      <c r="I55" s="244"/>
      <c r="J55" s="244"/>
      <c r="K55" s="244"/>
      <c r="L55" s="244"/>
      <c r="M55" s="244"/>
      <c r="N55" s="245"/>
      <c r="R55" s="225"/>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226"/>
      <c r="AU55" s="226"/>
      <c r="AV55" s="226"/>
      <c r="AW55" s="226"/>
      <c r="AX55" s="226"/>
      <c r="AY55" s="227"/>
      <c r="BC55" s="249" t="s">
        <v>365</v>
      </c>
      <c r="BD55" s="250"/>
      <c r="BE55" s="250"/>
      <c r="BF55" s="250"/>
      <c r="BG55" s="250"/>
      <c r="BH55" s="250"/>
      <c r="BI55" s="250"/>
      <c r="BJ55" s="250"/>
      <c r="BK55" s="250"/>
      <c r="BL55" s="251"/>
      <c r="BM55" s="249" t="s">
        <v>366</v>
      </c>
      <c r="BN55" s="250"/>
      <c r="BO55" s="250"/>
      <c r="BP55" s="250"/>
      <c r="BQ55" s="250"/>
      <c r="BR55" s="250"/>
      <c r="BS55" s="251"/>
      <c r="BT55" s="249" t="s">
        <v>367</v>
      </c>
      <c r="BU55" s="250"/>
      <c r="BV55" s="250"/>
      <c r="BW55" s="250"/>
      <c r="BX55" s="250"/>
      <c r="BY55" s="250"/>
      <c r="BZ55" s="250"/>
      <c r="CA55" s="250"/>
      <c r="CB55" s="251"/>
      <c r="CC55" s="136"/>
      <c r="CE55" s="143"/>
    </row>
    <row r="56" spans="2:83" s="134" customFormat="1" ht="15" customHeight="1" thickBot="1">
      <c r="B56" s="142"/>
      <c r="C56" s="243"/>
      <c r="D56" s="244"/>
      <c r="E56" s="244"/>
      <c r="F56" s="244"/>
      <c r="G56" s="244"/>
      <c r="H56" s="244"/>
      <c r="I56" s="244"/>
      <c r="J56" s="244"/>
      <c r="K56" s="244"/>
      <c r="L56" s="244"/>
      <c r="M56" s="244"/>
      <c r="N56" s="245"/>
      <c r="R56" s="225"/>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226"/>
      <c r="AU56" s="226"/>
      <c r="AV56" s="226"/>
      <c r="AW56" s="226"/>
      <c r="AX56" s="226"/>
      <c r="AY56" s="227"/>
      <c r="BC56" s="252"/>
      <c r="BD56" s="253"/>
      <c r="BE56" s="253"/>
      <c r="BF56" s="253"/>
      <c r="BG56" s="253"/>
      <c r="BH56" s="253"/>
      <c r="BI56" s="253"/>
      <c r="BJ56" s="253"/>
      <c r="BK56" s="253"/>
      <c r="BL56" s="254"/>
      <c r="BM56" s="255"/>
      <c r="BN56" s="256"/>
      <c r="BO56" s="256"/>
      <c r="BP56" s="256"/>
      <c r="BQ56" s="256"/>
      <c r="BR56" s="256"/>
      <c r="BS56" s="257"/>
      <c r="BT56" s="255"/>
      <c r="BU56" s="256"/>
      <c r="BV56" s="256"/>
      <c r="BW56" s="256"/>
      <c r="BX56" s="256"/>
      <c r="BY56" s="256"/>
      <c r="BZ56" s="256"/>
      <c r="CA56" s="256"/>
      <c r="CB56" s="257"/>
      <c r="CC56" s="136"/>
      <c r="CE56" s="143"/>
    </row>
    <row r="57" spans="2:83" s="134" customFormat="1" ht="15" customHeight="1">
      <c r="B57" s="142"/>
      <c r="C57" s="243"/>
      <c r="D57" s="244"/>
      <c r="E57" s="244"/>
      <c r="F57" s="244"/>
      <c r="G57" s="244"/>
      <c r="H57" s="244"/>
      <c r="I57" s="244"/>
      <c r="J57" s="244"/>
      <c r="K57" s="244"/>
      <c r="L57" s="244"/>
      <c r="M57" s="244"/>
      <c r="N57" s="245"/>
      <c r="R57" s="225"/>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6"/>
      <c r="AU57" s="226"/>
      <c r="AV57" s="226"/>
      <c r="AW57" s="226"/>
      <c r="AX57" s="226"/>
      <c r="AY57" s="227"/>
      <c r="BC57" s="249" t="s">
        <v>368</v>
      </c>
      <c r="BD57" s="250"/>
      <c r="BE57" s="250"/>
      <c r="BF57" s="250"/>
      <c r="BG57" s="250"/>
      <c r="BH57" s="250"/>
      <c r="BI57" s="250"/>
      <c r="BJ57" s="250"/>
      <c r="BK57" s="250"/>
      <c r="BL57" s="251"/>
      <c r="BM57" s="249" t="s">
        <v>369</v>
      </c>
      <c r="BN57" s="250"/>
      <c r="BO57" s="250"/>
      <c r="BP57" s="250"/>
      <c r="BQ57" s="250"/>
      <c r="BR57" s="250"/>
      <c r="BS57" s="251"/>
      <c r="BT57" s="249" t="s">
        <v>370</v>
      </c>
      <c r="BU57" s="250"/>
      <c r="BV57" s="250"/>
      <c r="BW57" s="250"/>
      <c r="BX57" s="250"/>
      <c r="BY57" s="250"/>
      <c r="BZ57" s="250"/>
      <c r="CA57" s="250"/>
      <c r="CB57" s="251"/>
      <c r="CC57" s="136"/>
      <c r="CE57" s="143"/>
    </row>
    <row r="58" spans="2:83" s="134" customFormat="1" ht="15" customHeight="1" thickBot="1">
      <c r="B58" s="142"/>
      <c r="C58" s="243"/>
      <c r="D58" s="244"/>
      <c r="E58" s="244"/>
      <c r="F58" s="244"/>
      <c r="G58" s="244"/>
      <c r="H58" s="244"/>
      <c r="I58" s="244"/>
      <c r="J58" s="244"/>
      <c r="K58" s="244"/>
      <c r="L58" s="244"/>
      <c r="M58" s="244"/>
      <c r="N58" s="245"/>
      <c r="R58" s="225"/>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6"/>
      <c r="AU58" s="226"/>
      <c r="AV58" s="226"/>
      <c r="AW58" s="226"/>
      <c r="AX58" s="226"/>
      <c r="AY58" s="227"/>
      <c r="BC58" s="252"/>
      <c r="BD58" s="253"/>
      <c r="BE58" s="253"/>
      <c r="BF58" s="253"/>
      <c r="BG58" s="253"/>
      <c r="BH58" s="253"/>
      <c r="BI58" s="253"/>
      <c r="BJ58" s="253"/>
      <c r="BK58" s="253"/>
      <c r="BL58" s="254"/>
      <c r="BM58" s="255"/>
      <c r="BN58" s="256"/>
      <c r="BO58" s="256"/>
      <c r="BP58" s="256"/>
      <c r="BQ58" s="256"/>
      <c r="BR58" s="256"/>
      <c r="BS58" s="257"/>
      <c r="BT58" s="255"/>
      <c r="BU58" s="256"/>
      <c r="BV58" s="256"/>
      <c r="BW58" s="256"/>
      <c r="BX58" s="256"/>
      <c r="BY58" s="256"/>
      <c r="BZ58" s="256"/>
      <c r="CA58" s="256"/>
      <c r="CB58" s="257"/>
      <c r="CC58" s="136"/>
      <c r="CE58" s="143"/>
    </row>
    <row r="59" spans="2:83" s="134" customFormat="1" ht="15" customHeight="1">
      <c r="B59" s="142"/>
      <c r="C59" s="243"/>
      <c r="D59" s="244"/>
      <c r="E59" s="244"/>
      <c r="F59" s="244"/>
      <c r="G59" s="244"/>
      <c r="H59" s="244"/>
      <c r="I59" s="244"/>
      <c r="J59" s="244"/>
      <c r="K59" s="244"/>
      <c r="L59" s="244"/>
      <c r="M59" s="244"/>
      <c r="N59" s="245"/>
      <c r="R59" s="225"/>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6"/>
      <c r="AR59" s="226"/>
      <c r="AS59" s="226"/>
      <c r="AT59" s="226"/>
      <c r="AU59" s="226"/>
      <c r="AV59" s="226"/>
      <c r="AW59" s="226"/>
      <c r="AX59" s="226"/>
      <c r="AY59" s="227"/>
      <c r="BC59" s="249" t="s">
        <v>371</v>
      </c>
      <c r="BD59" s="250"/>
      <c r="BE59" s="250"/>
      <c r="BF59" s="250"/>
      <c r="BG59" s="250"/>
      <c r="BH59" s="250"/>
      <c r="BI59" s="250"/>
      <c r="BJ59" s="250"/>
      <c r="BK59" s="250"/>
      <c r="BL59" s="251"/>
      <c r="BM59" s="249" t="s">
        <v>37</v>
      </c>
      <c r="BN59" s="250"/>
      <c r="BO59" s="250"/>
      <c r="BP59" s="250"/>
      <c r="BQ59" s="250"/>
      <c r="BR59" s="250"/>
      <c r="BS59" s="251"/>
      <c r="BT59" s="249" t="s">
        <v>372</v>
      </c>
      <c r="BU59" s="250"/>
      <c r="BV59" s="250"/>
      <c r="BW59" s="250"/>
      <c r="BX59" s="250"/>
      <c r="BY59" s="250"/>
      <c r="BZ59" s="250"/>
      <c r="CA59" s="250"/>
      <c r="CB59" s="251"/>
      <c r="CC59" s="136"/>
      <c r="CE59" s="143"/>
    </row>
    <row r="60" spans="2:83" s="134" customFormat="1" ht="15" customHeight="1" thickBot="1">
      <c r="B60" s="142"/>
      <c r="C60" s="243"/>
      <c r="D60" s="244"/>
      <c r="E60" s="244"/>
      <c r="F60" s="244"/>
      <c r="G60" s="244"/>
      <c r="H60" s="244"/>
      <c r="I60" s="244"/>
      <c r="J60" s="244"/>
      <c r="K60" s="244"/>
      <c r="L60" s="244"/>
      <c r="M60" s="244"/>
      <c r="N60" s="245"/>
      <c r="R60" s="225"/>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26"/>
      <c r="AU60" s="226"/>
      <c r="AV60" s="226"/>
      <c r="AW60" s="226"/>
      <c r="AX60" s="226"/>
      <c r="AY60" s="227"/>
      <c r="BC60" s="252"/>
      <c r="BD60" s="253"/>
      <c r="BE60" s="253"/>
      <c r="BF60" s="253"/>
      <c r="BG60" s="253"/>
      <c r="BH60" s="253"/>
      <c r="BI60" s="253"/>
      <c r="BJ60" s="253"/>
      <c r="BK60" s="253"/>
      <c r="BL60" s="254"/>
      <c r="BM60" s="255"/>
      <c r="BN60" s="256"/>
      <c r="BO60" s="256"/>
      <c r="BP60" s="256"/>
      <c r="BQ60" s="256"/>
      <c r="BR60" s="256"/>
      <c r="BS60" s="257"/>
      <c r="BT60" s="255"/>
      <c r="BU60" s="256"/>
      <c r="BV60" s="256"/>
      <c r="BW60" s="256"/>
      <c r="BX60" s="256"/>
      <c r="BY60" s="256"/>
      <c r="BZ60" s="256"/>
      <c r="CA60" s="256"/>
      <c r="CB60" s="257"/>
      <c r="CC60" s="136"/>
      <c r="CE60" s="143"/>
    </row>
    <row r="61" spans="2:83" s="134" customFormat="1" ht="18" customHeight="1">
      <c r="B61" s="142"/>
      <c r="C61" s="243"/>
      <c r="D61" s="244"/>
      <c r="E61" s="244"/>
      <c r="F61" s="244"/>
      <c r="G61" s="244"/>
      <c r="H61" s="244"/>
      <c r="I61" s="244"/>
      <c r="J61" s="244"/>
      <c r="K61" s="244"/>
      <c r="L61" s="244"/>
      <c r="M61" s="244"/>
      <c r="N61" s="245"/>
      <c r="R61" s="225"/>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c r="AS61" s="226"/>
      <c r="AT61" s="226"/>
      <c r="AU61" s="226"/>
      <c r="AV61" s="226"/>
      <c r="AW61" s="226"/>
      <c r="AX61" s="226"/>
      <c r="AY61" s="227"/>
      <c r="BC61" s="249" t="s">
        <v>373</v>
      </c>
      <c r="BD61" s="250"/>
      <c r="BE61" s="250"/>
      <c r="BF61" s="250"/>
      <c r="BG61" s="250"/>
      <c r="BH61" s="250"/>
      <c r="BI61" s="250"/>
      <c r="BJ61" s="250"/>
      <c r="BK61" s="250"/>
      <c r="BL61" s="251"/>
      <c r="BM61" s="249" t="s">
        <v>374</v>
      </c>
      <c r="BN61" s="250"/>
      <c r="BO61" s="250"/>
      <c r="BP61" s="250"/>
      <c r="BQ61" s="250"/>
      <c r="BR61" s="250"/>
      <c r="BS61" s="251"/>
      <c r="BT61" s="249" t="s">
        <v>375</v>
      </c>
      <c r="BU61" s="250"/>
      <c r="BV61" s="250"/>
      <c r="BW61" s="250"/>
      <c r="BX61" s="250"/>
      <c r="BY61" s="250"/>
      <c r="BZ61" s="250"/>
      <c r="CA61" s="250"/>
      <c r="CB61" s="251"/>
      <c r="CC61" s="136"/>
      <c r="CE61" s="143"/>
    </row>
    <row r="62" spans="2:83" s="134" customFormat="1" ht="15" customHeight="1" thickBot="1">
      <c r="B62" s="142"/>
      <c r="C62" s="243"/>
      <c r="D62" s="244"/>
      <c r="E62" s="244"/>
      <c r="F62" s="244"/>
      <c r="G62" s="244"/>
      <c r="H62" s="244"/>
      <c r="I62" s="244"/>
      <c r="J62" s="244"/>
      <c r="K62" s="244"/>
      <c r="L62" s="244"/>
      <c r="M62" s="244"/>
      <c r="N62" s="245"/>
      <c r="R62" s="225"/>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226"/>
      <c r="AT62" s="226"/>
      <c r="AU62" s="226"/>
      <c r="AV62" s="226"/>
      <c r="AW62" s="226"/>
      <c r="AX62" s="226"/>
      <c r="AY62" s="227"/>
      <c r="BC62" s="252"/>
      <c r="BD62" s="253"/>
      <c r="BE62" s="253"/>
      <c r="BF62" s="253"/>
      <c r="BG62" s="253"/>
      <c r="BH62" s="253"/>
      <c r="BI62" s="253"/>
      <c r="BJ62" s="253"/>
      <c r="BK62" s="253"/>
      <c r="BL62" s="254"/>
      <c r="BM62" s="255"/>
      <c r="BN62" s="256"/>
      <c r="BO62" s="256"/>
      <c r="BP62" s="256"/>
      <c r="BQ62" s="256"/>
      <c r="BR62" s="256"/>
      <c r="BS62" s="257"/>
      <c r="BT62" s="255"/>
      <c r="BU62" s="256"/>
      <c r="BV62" s="256"/>
      <c r="BW62" s="256"/>
      <c r="BX62" s="256"/>
      <c r="BY62" s="256"/>
      <c r="BZ62" s="256"/>
      <c r="CA62" s="256"/>
      <c r="CB62" s="257"/>
      <c r="CC62" s="136"/>
      <c r="CE62" s="143"/>
    </row>
    <row r="63" spans="2:83" s="134" customFormat="1" ht="15" customHeight="1">
      <c r="B63" s="142"/>
      <c r="C63" s="243"/>
      <c r="D63" s="244"/>
      <c r="E63" s="244"/>
      <c r="F63" s="244"/>
      <c r="G63" s="244"/>
      <c r="H63" s="244"/>
      <c r="I63" s="244"/>
      <c r="J63" s="244"/>
      <c r="K63" s="244"/>
      <c r="L63" s="244"/>
      <c r="M63" s="244"/>
      <c r="N63" s="245"/>
      <c r="R63" s="225"/>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227"/>
      <c r="BC63" s="267" t="s">
        <v>376</v>
      </c>
      <c r="BD63" s="268"/>
      <c r="BE63" s="268"/>
      <c r="BF63" s="268"/>
      <c r="BG63" s="268"/>
      <c r="BH63" s="268"/>
      <c r="BI63" s="268"/>
      <c r="BJ63" s="268"/>
      <c r="BK63" s="268"/>
      <c r="BL63" s="269"/>
      <c r="BM63" s="258" t="s">
        <v>38</v>
      </c>
      <c r="BN63" s="259"/>
      <c r="BO63" s="259"/>
      <c r="BP63" s="259"/>
      <c r="BQ63" s="259"/>
      <c r="BR63" s="259"/>
      <c r="BS63" s="259"/>
      <c r="BT63" s="259"/>
      <c r="BU63" s="259"/>
      <c r="BV63" s="259"/>
      <c r="BW63" s="259"/>
      <c r="BX63" s="259"/>
      <c r="BY63" s="259"/>
      <c r="BZ63" s="259"/>
      <c r="CA63" s="259"/>
      <c r="CB63" s="260"/>
      <c r="CC63" s="136"/>
      <c r="CE63" s="143"/>
    </row>
    <row r="64" spans="2:83" s="134" customFormat="1" ht="15" customHeight="1">
      <c r="B64" s="142"/>
      <c r="C64" s="243"/>
      <c r="D64" s="244"/>
      <c r="E64" s="244"/>
      <c r="F64" s="244"/>
      <c r="G64" s="244"/>
      <c r="H64" s="244"/>
      <c r="I64" s="244"/>
      <c r="J64" s="244"/>
      <c r="K64" s="244"/>
      <c r="L64" s="244"/>
      <c r="M64" s="244"/>
      <c r="N64" s="245"/>
      <c r="R64" s="225"/>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226"/>
      <c r="AP64" s="226"/>
      <c r="AQ64" s="226"/>
      <c r="AR64" s="226"/>
      <c r="AS64" s="226"/>
      <c r="AT64" s="226"/>
      <c r="AU64" s="226"/>
      <c r="AV64" s="226"/>
      <c r="AW64" s="226"/>
      <c r="AX64" s="226"/>
      <c r="AY64" s="227"/>
      <c r="BC64" s="270"/>
      <c r="BD64" s="271"/>
      <c r="BE64" s="271"/>
      <c r="BF64" s="271"/>
      <c r="BG64" s="271"/>
      <c r="BH64" s="271"/>
      <c r="BI64" s="271"/>
      <c r="BJ64" s="271"/>
      <c r="BK64" s="271"/>
      <c r="BL64" s="272"/>
      <c r="BM64" s="261"/>
      <c r="BN64" s="262"/>
      <c r="BO64" s="262"/>
      <c r="BP64" s="262"/>
      <c r="BQ64" s="262"/>
      <c r="BR64" s="262"/>
      <c r="BS64" s="262"/>
      <c r="BT64" s="262"/>
      <c r="BU64" s="262"/>
      <c r="BV64" s="262"/>
      <c r="BW64" s="262"/>
      <c r="BX64" s="262"/>
      <c r="BY64" s="262"/>
      <c r="BZ64" s="262"/>
      <c r="CA64" s="262"/>
      <c r="CB64" s="263"/>
      <c r="CC64" s="136"/>
      <c r="CE64" s="143"/>
    </row>
    <row r="65" spans="2:83" s="134" customFormat="1" ht="15" customHeight="1">
      <c r="B65" s="142"/>
      <c r="C65" s="243"/>
      <c r="D65" s="244"/>
      <c r="E65" s="244"/>
      <c r="F65" s="244"/>
      <c r="G65" s="244"/>
      <c r="H65" s="244"/>
      <c r="I65" s="244"/>
      <c r="J65" s="244"/>
      <c r="K65" s="244"/>
      <c r="L65" s="244"/>
      <c r="M65" s="244"/>
      <c r="N65" s="245"/>
      <c r="R65" s="225"/>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226"/>
      <c r="AP65" s="226"/>
      <c r="AQ65" s="226"/>
      <c r="AR65" s="226"/>
      <c r="AS65" s="226"/>
      <c r="AT65" s="226"/>
      <c r="AU65" s="226"/>
      <c r="AV65" s="226"/>
      <c r="AW65" s="226"/>
      <c r="AX65" s="226"/>
      <c r="AY65" s="227"/>
      <c r="BC65" s="270"/>
      <c r="BD65" s="271"/>
      <c r="BE65" s="271"/>
      <c r="BF65" s="271"/>
      <c r="BG65" s="271"/>
      <c r="BH65" s="271"/>
      <c r="BI65" s="271"/>
      <c r="BJ65" s="271"/>
      <c r="BK65" s="271"/>
      <c r="BL65" s="272"/>
      <c r="BM65" s="261"/>
      <c r="BN65" s="262"/>
      <c r="BO65" s="262"/>
      <c r="BP65" s="262"/>
      <c r="BQ65" s="262"/>
      <c r="BR65" s="262"/>
      <c r="BS65" s="262"/>
      <c r="BT65" s="262"/>
      <c r="BU65" s="262"/>
      <c r="BV65" s="262"/>
      <c r="BW65" s="262"/>
      <c r="BX65" s="262"/>
      <c r="BY65" s="262"/>
      <c r="BZ65" s="262"/>
      <c r="CA65" s="262"/>
      <c r="CB65" s="263"/>
      <c r="CC65" s="136"/>
      <c r="CE65" s="143"/>
    </row>
    <row r="66" spans="2:83" s="134" customFormat="1" ht="15" customHeight="1" thickBot="1">
      <c r="B66" s="142"/>
      <c r="C66" s="246"/>
      <c r="D66" s="247"/>
      <c r="E66" s="247"/>
      <c r="F66" s="247"/>
      <c r="G66" s="247"/>
      <c r="H66" s="247"/>
      <c r="I66" s="247"/>
      <c r="J66" s="247"/>
      <c r="K66" s="247"/>
      <c r="L66" s="247"/>
      <c r="M66" s="247"/>
      <c r="N66" s="248"/>
      <c r="R66" s="228"/>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29"/>
      <c r="AV66" s="229"/>
      <c r="AW66" s="229"/>
      <c r="AX66" s="229"/>
      <c r="AY66" s="230"/>
      <c r="BC66" s="273"/>
      <c r="BD66" s="274"/>
      <c r="BE66" s="274"/>
      <c r="BF66" s="274"/>
      <c r="BG66" s="274"/>
      <c r="BH66" s="274"/>
      <c r="BI66" s="274"/>
      <c r="BJ66" s="274"/>
      <c r="BK66" s="274"/>
      <c r="BL66" s="275"/>
      <c r="BM66" s="264"/>
      <c r="BN66" s="265"/>
      <c r="BO66" s="265"/>
      <c r="BP66" s="265"/>
      <c r="BQ66" s="265"/>
      <c r="BR66" s="265"/>
      <c r="BS66" s="265"/>
      <c r="BT66" s="265"/>
      <c r="BU66" s="265"/>
      <c r="BV66" s="265"/>
      <c r="BW66" s="265"/>
      <c r="BX66" s="265"/>
      <c r="BY66" s="265"/>
      <c r="BZ66" s="265"/>
      <c r="CA66" s="265"/>
      <c r="CB66" s="266"/>
      <c r="CC66" s="136"/>
      <c r="CE66" s="143"/>
    </row>
    <row r="67" spans="2:83" s="134" customFormat="1" ht="15" customHeight="1" thickBot="1">
      <c r="B67" s="142"/>
      <c r="C67" s="121"/>
      <c r="D67" s="121"/>
      <c r="E67" s="121"/>
      <c r="F67" s="121"/>
      <c r="G67" s="121"/>
      <c r="H67" s="121"/>
      <c r="I67" s="121"/>
      <c r="J67" s="121"/>
      <c r="K67" s="121"/>
      <c r="L67" s="121"/>
      <c r="M67" s="121"/>
      <c r="N67" s="121"/>
      <c r="AN67" s="141"/>
      <c r="AO67" s="141"/>
      <c r="AP67" s="141"/>
      <c r="AQ67" s="141"/>
      <c r="AR67" s="141"/>
      <c r="AS67" s="141"/>
      <c r="AT67" s="141"/>
      <c r="BZ67" s="141"/>
      <c r="CC67" s="136"/>
      <c r="CE67" s="143"/>
    </row>
    <row r="68" spans="2:83" s="134" customFormat="1" ht="40.049999999999997" customHeight="1">
      <c r="B68" s="142"/>
      <c r="C68" s="219" t="s">
        <v>39</v>
      </c>
      <c r="D68" s="220"/>
      <c r="E68" s="220"/>
      <c r="F68" s="220"/>
      <c r="G68" s="220"/>
      <c r="H68" s="220"/>
      <c r="I68" s="220"/>
      <c r="J68" s="220"/>
      <c r="K68" s="220"/>
      <c r="L68" s="220"/>
      <c r="M68" s="220"/>
      <c r="N68" s="221"/>
      <c r="R68" s="222" t="s">
        <v>40</v>
      </c>
      <c r="S68" s="223"/>
      <c r="T68" s="223"/>
      <c r="U68" s="223"/>
      <c r="V68" s="223"/>
      <c r="W68" s="223"/>
      <c r="X68" s="223"/>
      <c r="Y68" s="223"/>
      <c r="Z68" s="223"/>
      <c r="AA68" s="223"/>
      <c r="AB68" s="223"/>
      <c r="AC68" s="223"/>
      <c r="AD68" s="223"/>
      <c r="AE68" s="223"/>
      <c r="AF68" s="223"/>
      <c r="AG68" s="223"/>
      <c r="AH68" s="223"/>
      <c r="AI68" s="223"/>
      <c r="AJ68" s="223"/>
      <c r="AK68" s="223"/>
      <c r="AL68" s="223"/>
      <c r="AM68" s="223"/>
      <c r="AN68" s="223"/>
      <c r="AO68" s="223"/>
      <c r="AP68" s="223"/>
      <c r="AQ68" s="223"/>
      <c r="AR68" s="223"/>
      <c r="AS68" s="223"/>
      <c r="AT68" s="223"/>
      <c r="AU68" s="223"/>
      <c r="AV68" s="223"/>
      <c r="AW68" s="223"/>
      <c r="AX68" s="223"/>
      <c r="AY68" s="224"/>
      <c r="BC68" s="231" t="s">
        <v>377</v>
      </c>
      <c r="BD68" s="232"/>
      <c r="BE68" s="232"/>
      <c r="BF68" s="232"/>
      <c r="BG68" s="232"/>
      <c r="BH68" s="232"/>
      <c r="BI68" s="232"/>
      <c r="BJ68" s="232"/>
      <c r="BK68" s="232"/>
      <c r="BL68" s="233"/>
      <c r="BM68" s="237" t="s">
        <v>378</v>
      </c>
      <c r="BN68" s="238"/>
      <c r="BO68" s="238"/>
      <c r="BP68" s="238"/>
      <c r="BQ68" s="238"/>
      <c r="BR68" s="238"/>
      <c r="BS68" s="239"/>
      <c r="BT68" s="237" t="s">
        <v>379</v>
      </c>
      <c r="BU68" s="238"/>
      <c r="BV68" s="238"/>
      <c r="BW68" s="238"/>
      <c r="BX68" s="238"/>
      <c r="BY68" s="238"/>
      <c r="BZ68" s="238"/>
      <c r="CA68" s="238"/>
      <c r="CB68" s="239"/>
      <c r="CC68" s="136"/>
      <c r="CE68" s="143"/>
    </row>
    <row r="69" spans="2:83" s="134" customFormat="1" ht="40.049999999999997" customHeight="1" thickBot="1">
      <c r="B69" s="142"/>
      <c r="C69" s="243" t="s">
        <v>41</v>
      </c>
      <c r="D69" s="244"/>
      <c r="E69" s="244"/>
      <c r="F69" s="244"/>
      <c r="G69" s="244"/>
      <c r="H69" s="244"/>
      <c r="I69" s="244"/>
      <c r="J69" s="244"/>
      <c r="K69" s="244"/>
      <c r="L69" s="244"/>
      <c r="M69" s="244"/>
      <c r="N69" s="245"/>
      <c r="R69" s="225"/>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226"/>
      <c r="AT69" s="226"/>
      <c r="AU69" s="226"/>
      <c r="AV69" s="226"/>
      <c r="AW69" s="226"/>
      <c r="AX69" s="226"/>
      <c r="AY69" s="227"/>
      <c r="BC69" s="234"/>
      <c r="BD69" s="235"/>
      <c r="BE69" s="235"/>
      <c r="BF69" s="235"/>
      <c r="BG69" s="235"/>
      <c r="BH69" s="235"/>
      <c r="BI69" s="235"/>
      <c r="BJ69" s="235"/>
      <c r="BK69" s="235"/>
      <c r="BL69" s="236"/>
      <c r="BM69" s="240"/>
      <c r="BN69" s="241"/>
      <c r="BO69" s="241"/>
      <c r="BP69" s="241"/>
      <c r="BQ69" s="241"/>
      <c r="BR69" s="241"/>
      <c r="BS69" s="242"/>
      <c r="BT69" s="240"/>
      <c r="BU69" s="241"/>
      <c r="BV69" s="241"/>
      <c r="BW69" s="241"/>
      <c r="BX69" s="241"/>
      <c r="BY69" s="241"/>
      <c r="BZ69" s="241"/>
      <c r="CA69" s="241"/>
      <c r="CB69" s="242"/>
      <c r="CC69" s="136"/>
      <c r="CE69" s="143"/>
    </row>
    <row r="70" spans="2:83" s="134" customFormat="1" ht="19.95" customHeight="1">
      <c r="B70" s="142"/>
      <c r="C70" s="243"/>
      <c r="D70" s="244"/>
      <c r="E70" s="244"/>
      <c r="F70" s="244"/>
      <c r="G70" s="244"/>
      <c r="H70" s="244"/>
      <c r="I70" s="244"/>
      <c r="J70" s="244"/>
      <c r="K70" s="244"/>
      <c r="L70" s="244"/>
      <c r="M70" s="244"/>
      <c r="N70" s="245"/>
      <c r="R70" s="225"/>
      <c r="S70" s="226"/>
      <c r="T70" s="226"/>
      <c r="U70" s="226"/>
      <c r="V70" s="226"/>
      <c r="W70" s="226"/>
      <c r="X70" s="226"/>
      <c r="Y70" s="226"/>
      <c r="Z70" s="226"/>
      <c r="AA70" s="226"/>
      <c r="AB70" s="226"/>
      <c r="AC70" s="226"/>
      <c r="AD70" s="226"/>
      <c r="AE70" s="226"/>
      <c r="AF70" s="226"/>
      <c r="AG70" s="226"/>
      <c r="AH70" s="226"/>
      <c r="AI70" s="226"/>
      <c r="AJ70" s="226"/>
      <c r="AK70" s="226"/>
      <c r="AL70" s="226"/>
      <c r="AM70" s="226"/>
      <c r="AN70" s="226"/>
      <c r="AO70" s="226"/>
      <c r="AP70" s="226"/>
      <c r="AQ70" s="226"/>
      <c r="AR70" s="226"/>
      <c r="AS70" s="226"/>
      <c r="AT70" s="226"/>
      <c r="AU70" s="226"/>
      <c r="AV70" s="226"/>
      <c r="AW70" s="226"/>
      <c r="AX70" s="226"/>
      <c r="AY70" s="227"/>
      <c r="BC70" s="249" t="s">
        <v>380</v>
      </c>
      <c r="BD70" s="250"/>
      <c r="BE70" s="250"/>
      <c r="BF70" s="250"/>
      <c r="BG70" s="250"/>
      <c r="BH70" s="250"/>
      <c r="BI70" s="250"/>
      <c r="BJ70" s="250"/>
      <c r="BK70" s="250"/>
      <c r="BL70" s="251"/>
      <c r="BM70" s="249" t="s">
        <v>381</v>
      </c>
      <c r="BN70" s="250"/>
      <c r="BO70" s="250"/>
      <c r="BP70" s="250"/>
      <c r="BQ70" s="250"/>
      <c r="BR70" s="250"/>
      <c r="BS70" s="251"/>
      <c r="BT70" s="249" t="s">
        <v>382</v>
      </c>
      <c r="BU70" s="250"/>
      <c r="BV70" s="250"/>
      <c r="BW70" s="250"/>
      <c r="BX70" s="250"/>
      <c r="BY70" s="250"/>
      <c r="BZ70" s="250"/>
      <c r="CA70" s="250"/>
      <c r="CB70" s="251"/>
      <c r="CC70" s="136"/>
      <c r="CE70" s="143"/>
    </row>
    <row r="71" spans="2:83" s="134" customFormat="1" ht="19.95" customHeight="1" thickBot="1">
      <c r="B71" s="142"/>
      <c r="C71" s="243"/>
      <c r="D71" s="244"/>
      <c r="E71" s="244"/>
      <c r="F71" s="244"/>
      <c r="G71" s="244"/>
      <c r="H71" s="244"/>
      <c r="I71" s="244"/>
      <c r="J71" s="244"/>
      <c r="K71" s="244"/>
      <c r="L71" s="244"/>
      <c r="M71" s="244"/>
      <c r="N71" s="245"/>
      <c r="R71" s="225"/>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S71" s="226"/>
      <c r="AT71" s="226"/>
      <c r="AU71" s="226"/>
      <c r="AV71" s="226"/>
      <c r="AW71" s="226"/>
      <c r="AX71" s="226"/>
      <c r="AY71" s="227"/>
      <c r="BC71" s="252"/>
      <c r="BD71" s="253"/>
      <c r="BE71" s="253"/>
      <c r="BF71" s="253"/>
      <c r="BG71" s="253"/>
      <c r="BH71" s="253"/>
      <c r="BI71" s="253"/>
      <c r="BJ71" s="253"/>
      <c r="BK71" s="253"/>
      <c r="BL71" s="254"/>
      <c r="BM71" s="255"/>
      <c r="BN71" s="256"/>
      <c r="BO71" s="256"/>
      <c r="BP71" s="256"/>
      <c r="BQ71" s="256"/>
      <c r="BR71" s="256"/>
      <c r="BS71" s="257"/>
      <c r="BT71" s="255"/>
      <c r="BU71" s="256"/>
      <c r="BV71" s="256"/>
      <c r="BW71" s="256"/>
      <c r="BX71" s="256"/>
      <c r="BY71" s="256"/>
      <c r="BZ71" s="256"/>
      <c r="CA71" s="256"/>
      <c r="CB71" s="257"/>
      <c r="CC71" s="136"/>
      <c r="CE71" s="143"/>
    </row>
    <row r="72" spans="2:83" s="134" customFormat="1" ht="15" customHeight="1">
      <c r="B72" s="142"/>
      <c r="C72" s="243"/>
      <c r="D72" s="244"/>
      <c r="E72" s="244"/>
      <c r="F72" s="244"/>
      <c r="G72" s="244"/>
      <c r="H72" s="244"/>
      <c r="I72" s="244"/>
      <c r="J72" s="244"/>
      <c r="K72" s="244"/>
      <c r="L72" s="244"/>
      <c r="M72" s="244"/>
      <c r="N72" s="245"/>
      <c r="R72" s="225"/>
      <c r="S72" s="226"/>
      <c r="T72" s="226"/>
      <c r="U72" s="226"/>
      <c r="V72" s="226"/>
      <c r="W72" s="226"/>
      <c r="X72" s="226"/>
      <c r="Y72" s="226"/>
      <c r="Z72" s="226"/>
      <c r="AA72" s="226"/>
      <c r="AB72" s="226"/>
      <c r="AC72" s="226"/>
      <c r="AD72" s="226"/>
      <c r="AE72" s="226"/>
      <c r="AF72" s="226"/>
      <c r="AG72" s="226"/>
      <c r="AH72" s="226"/>
      <c r="AI72" s="226"/>
      <c r="AJ72" s="226"/>
      <c r="AK72" s="226"/>
      <c r="AL72" s="226"/>
      <c r="AM72" s="226"/>
      <c r="AN72" s="226"/>
      <c r="AO72" s="226"/>
      <c r="AP72" s="226"/>
      <c r="AQ72" s="226"/>
      <c r="AR72" s="226"/>
      <c r="AS72" s="226"/>
      <c r="AT72" s="226"/>
      <c r="AU72" s="226"/>
      <c r="AV72" s="226"/>
      <c r="AW72" s="226"/>
      <c r="AX72" s="226"/>
      <c r="AY72" s="227"/>
      <c r="BC72" s="249" t="s">
        <v>383</v>
      </c>
      <c r="BD72" s="250"/>
      <c r="BE72" s="250"/>
      <c r="BF72" s="250"/>
      <c r="BG72" s="250"/>
      <c r="BH72" s="250"/>
      <c r="BI72" s="250"/>
      <c r="BJ72" s="250"/>
      <c r="BK72" s="250"/>
      <c r="BL72" s="251"/>
      <c r="BM72" s="249" t="s">
        <v>42</v>
      </c>
      <c r="BN72" s="250"/>
      <c r="BO72" s="250"/>
      <c r="BP72" s="250"/>
      <c r="BQ72" s="250"/>
      <c r="BR72" s="250"/>
      <c r="BS72" s="251"/>
      <c r="BT72" s="249" t="s">
        <v>43</v>
      </c>
      <c r="BU72" s="250"/>
      <c r="BV72" s="250"/>
      <c r="BW72" s="250"/>
      <c r="BX72" s="250"/>
      <c r="BY72" s="250"/>
      <c r="BZ72" s="250"/>
      <c r="CA72" s="250"/>
      <c r="CB72" s="251"/>
      <c r="CC72" s="136"/>
      <c r="CE72" s="143"/>
    </row>
    <row r="73" spans="2:83" s="134" customFormat="1" ht="15" customHeight="1" thickBot="1">
      <c r="B73" s="142"/>
      <c r="C73" s="243"/>
      <c r="D73" s="244"/>
      <c r="E73" s="244"/>
      <c r="F73" s="244"/>
      <c r="G73" s="244"/>
      <c r="H73" s="244"/>
      <c r="I73" s="244"/>
      <c r="J73" s="244"/>
      <c r="K73" s="244"/>
      <c r="L73" s="244"/>
      <c r="M73" s="244"/>
      <c r="N73" s="245"/>
      <c r="R73" s="225"/>
      <c r="S73" s="226"/>
      <c r="T73" s="226"/>
      <c r="U73" s="226"/>
      <c r="V73" s="226"/>
      <c r="W73" s="226"/>
      <c r="X73" s="226"/>
      <c r="Y73" s="226"/>
      <c r="Z73" s="226"/>
      <c r="AA73" s="226"/>
      <c r="AB73" s="226"/>
      <c r="AC73" s="226"/>
      <c r="AD73" s="226"/>
      <c r="AE73" s="226"/>
      <c r="AF73" s="226"/>
      <c r="AG73" s="226"/>
      <c r="AH73" s="226"/>
      <c r="AI73" s="226"/>
      <c r="AJ73" s="226"/>
      <c r="AK73" s="226"/>
      <c r="AL73" s="226"/>
      <c r="AM73" s="226"/>
      <c r="AN73" s="226"/>
      <c r="AO73" s="226"/>
      <c r="AP73" s="226"/>
      <c r="AQ73" s="226"/>
      <c r="AR73" s="226"/>
      <c r="AS73" s="226"/>
      <c r="AT73" s="226"/>
      <c r="AU73" s="226"/>
      <c r="AV73" s="226"/>
      <c r="AW73" s="226"/>
      <c r="AX73" s="226"/>
      <c r="AY73" s="227"/>
      <c r="BC73" s="252"/>
      <c r="BD73" s="253"/>
      <c r="BE73" s="253"/>
      <c r="BF73" s="253"/>
      <c r="BG73" s="253"/>
      <c r="BH73" s="253"/>
      <c r="BI73" s="253"/>
      <c r="BJ73" s="253"/>
      <c r="BK73" s="253"/>
      <c r="BL73" s="254"/>
      <c r="BM73" s="255"/>
      <c r="BN73" s="256"/>
      <c r="BO73" s="256"/>
      <c r="BP73" s="256"/>
      <c r="BQ73" s="256"/>
      <c r="BR73" s="256"/>
      <c r="BS73" s="257"/>
      <c r="BT73" s="255"/>
      <c r="BU73" s="256"/>
      <c r="BV73" s="256"/>
      <c r="BW73" s="256"/>
      <c r="BX73" s="256"/>
      <c r="BY73" s="256"/>
      <c r="BZ73" s="256"/>
      <c r="CA73" s="256"/>
      <c r="CB73" s="257"/>
      <c r="CC73" s="136"/>
      <c r="CE73" s="143"/>
    </row>
    <row r="74" spans="2:83" s="134" customFormat="1" ht="15" customHeight="1">
      <c r="B74" s="142"/>
      <c r="C74" s="243"/>
      <c r="D74" s="244"/>
      <c r="E74" s="244"/>
      <c r="F74" s="244"/>
      <c r="G74" s="244"/>
      <c r="H74" s="244"/>
      <c r="I74" s="244"/>
      <c r="J74" s="244"/>
      <c r="K74" s="244"/>
      <c r="L74" s="244"/>
      <c r="M74" s="244"/>
      <c r="N74" s="245"/>
      <c r="R74" s="225"/>
      <c r="S74" s="226"/>
      <c r="T74" s="226"/>
      <c r="U74" s="226"/>
      <c r="V74" s="226"/>
      <c r="W74" s="226"/>
      <c r="X74" s="226"/>
      <c r="Y74" s="226"/>
      <c r="Z74" s="226"/>
      <c r="AA74" s="226"/>
      <c r="AB74" s="226"/>
      <c r="AC74" s="226"/>
      <c r="AD74" s="226"/>
      <c r="AE74" s="226"/>
      <c r="AF74" s="226"/>
      <c r="AG74" s="226"/>
      <c r="AH74" s="226"/>
      <c r="AI74" s="226"/>
      <c r="AJ74" s="226"/>
      <c r="AK74" s="226"/>
      <c r="AL74" s="226"/>
      <c r="AM74" s="226"/>
      <c r="AN74" s="226"/>
      <c r="AO74" s="226"/>
      <c r="AP74" s="226"/>
      <c r="AQ74" s="226"/>
      <c r="AR74" s="226"/>
      <c r="AS74" s="226"/>
      <c r="AT74" s="226"/>
      <c r="AU74" s="226"/>
      <c r="AV74" s="226"/>
      <c r="AW74" s="226"/>
      <c r="AX74" s="226"/>
      <c r="AY74" s="227"/>
      <c r="BC74" s="249" t="s">
        <v>384</v>
      </c>
      <c r="BD74" s="250"/>
      <c r="BE74" s="250"/>
      <c r="BF74" s="250"/>
      <c r="BG74" s="250"/>
      <c r="BH74" s="250"/>
      <c r="BI74" s="250"/>
      <c r="BJ74" s="250"/>
      <c r="BK74" s="250"/>
      <c r="BL74" s="251"/>
      <c r="BM74" s="249" t="s">
        <v>385</v>
      </c>
      <c r="BN74" s="250"/>
      <c r="BO74" s="250"/>
      <c r="BP74" s="250"/>
      <c r="BQ74" s="250"/>
      <c r="BR74" s="250"/>
      <c r="BS74" s="251"/>
      <c r="BT74" s="249" t="s">
        <v>386</v>
      </c>
      <c r="BU74" s="250"/>
      <c r="BV74" s="250"/>
      <c r="BW74" s="250"/>
      <c r="BX74" s="250"/>
      <c r="BY74" s="250"/>
      <c r="BZ74" s="250"/>
      <c r="CA74" s="250"/>
      <c r="CB74" s="251"/>
      <c r="CC74" s="136"/>
      <c r="CE74" s="143"/>
    </row>
    <row r="75" spans="2:83" s="134" customFormat="1" ht="15" customHeight="1" thickBot="1">
      <c r="B75" s="142"/>
      <c r="C75" s="243"/>
      <c r="D75" s="244"/>
      <c r="E75" s="244"/>
      <c r="F75" s="244"/>
      <c r="G75" s="244"/>
      <c r="H75" s="244"/>
      <c r="I75" s="244"/>
      <c r="J75" s="244"/>
      <c r="K75" s="244"/>
      <c r="L75" s="244"/>
      <c r="M75" s="244"/>
      <c r="N75" s="245"/>
      <c r="R75" s="225"/>
      <c r="S75" s="226"/>
      <c r="T75" s="226"/>
      <c r="U75" s="226"/>
      <c r="V75" s="226"/>
      <c r="W75" s="226"/>
      <c r="X75" s="226"/>
      <c r="Y75" s="226"/>
      <c r="Z75" s="226"/>
      <c r="AA75" s="226"/>
      <c r="AB75" s="226"/>
      <c r="AC75" s="226"/>
      <c r="AD75" s="226"/>
      <c r="AE75" s="226"/>
      <c r="AF75" s="226"/>
      <c r="AG75" s="226"/>
      <c r="AH75" s="226"/>
      <c r="AI75" s="226"/>
      <c r="AJ75" s="226"/>
      <c r="AK75" s="226"/>
      <c r="AL75" s="226"/>
      <c r="AM75" s="226"/>
      <c r="AN75" s="226"/>
      <c r="AO75" s="226"/>
      <c r="AP75" s="226"/>
      <c r="AQ75" s="226"/>
      <c r="AR75" s="226"/>
      <c r="AS75" s="226"/>
      <c r="AT75" s="226"/>
      <c r="AU75" s="226"/>
      <c r="AV75" s="226"/>
      <c r="AW75" s="226"/>
      <c r="AX75" s="226"/>
      <c r="AY75" s="227"/>
      <c r="BC75" s="252"/>
      <c r="BD75" s="253"/>
      <c r="BE75" s="253"/>
      <c r="BF75" s="253"/>
      <c r="BG75" s="253"/>
      <c r="BH75" s="253"/>
      <c r="BI75" s="253"/>
      <c r="BJ75" s="253"/>
      <c r="BK75" s="253"/>
      <c r="BL75" s="254"/>
      <c r="BM75" s="255"/>
      <c r="BN75" s="256"/>
      <c r="BO75" s="256"/>
      <c r="BP75" s="256"/>
      <c r="BQ75" s="256"/>
      <c r="BR75" s="256"/>
      <c r="BS75" s="257"/>
      <c r="BT75" s="255"/>
      <c r="BU75" s="256"/>
      <c r="BV75" s="256"/>
      <c r="BW75" s="256"/>
      <c r="BX75" s="256"/>
      <c r="BY75" s="256"/>
      <c r="BZ75" s="256"/>
      <c r="CA75" s="256"/>
      <c r="CB75" s="257"/>
      <c r="CC75" s="136"/>
      <c r="CE75" s="143"/>
    </row>
    <row r="76" spans="2:83" s="134" customFormat="1" ht="17.25" customHeight="1">
      <c r="B76" s="142"/>
      <c r="C76" s="243"/>
      <c r="D76" s="244"/>
      <c r="E76" s="244"/>
      <c r="F76" s="244"/>
      <c r="G76" s="244"/>
      <c r="H76" s="244"/>
      <c r="I76" s="244"/>
      <c r="J76" s="244"/>
      <c r="K76" s="244"/>
      <c r="L76" s="244"/>
      <c r="M76" s="244"/>
      <c r="N76" s="245"/>
      <c r="R76" s="225"/>
      <c r="S76" s="226"/>
      <c r="T76" s="226"/>
      <c r="U76" s="226"/>
      <c r="V76" s="226"/>
      <c r="W76" s="226"/>
      <c r="X76" s="226"/>
      <c r="Y76" s="226"/>
      <c r="Z76" s="226"/>
      <c r="AA76" s="226"/>
      <c r="AB76" s="226"/>
      <c r="AC76" s="226"/>
      <c r="AD76" s="226"/>
      <c r="AE76" s="226"/>
      <c r="AF76" s="226"/>
      <c r="AG76" s="226"/>
      <c r="AH76" s="226"/>
      <c r="AI76" s="226"/>
      <c r="AJ76" s="226"/>
      <c r="AK76" s="226"/>
      <c r="AL76" s="226"/>
      <c r="AM76" s="226"/>
      <c r="AN76" s="226"/>
      <c r="AO76" s="226"/>
      <c r="AP76" s="226"/>
      <c r="AQ76" s="226"/>
      <c r="AR76" s="226"/>
      <c r="AS76" s="226"/>
      <c r="AT76" s="226"/>
      <c r="AU76" s="226"/>
      <c r="AV76" s="226"/>
      <c r="AW76" s="226"/>
      <c r="AX76" s="226"/>
      <c r="AY76" s="227"/>
      <c r="BC76" s="249" t="s">
        <v>387</v>
      </c>
      <c r="BD76" s="250"/>
      <c r="BE76" s="250"/>
      <c r="BF76" s="250"/>
      <c r="BG76" s="250"/>
      <c r="BH76" s="250"/>
      <c r="BI76" s="250"/>
      <c r="BJ76" s="250"/>
      <c r="BK76" s="250"/>
      <c r="BL76" s="251"/>
      <c r="BM76" s="249" t="s">
        <v>44</v>
      </c>
      <c r="BN76" s="250"/>
      <c r="BO76" s="250"/>
      <c r="BP76" s="250"/>
      <c r="BQ76" s="250"/>
      <c r="BR76" s="250"/>
      <c r="BS76" s="251"/>
      <c r="BT76" s="249" t="s">
        <v>45</v>
      </c>
      <c r="BU76" s="250"/>
      <c r="BV76" s="250"/>
      <c r="BW76" s="250"/>
      <c r="BX76" s="250"/>
      <c r="BY76" s="250"/>
      <c r="BZ76" s="250"/>
      <c r="CA76" s="250"/>
      <c r="CB76" s="251"/>
      <c r="CC76" s="136"/>
      <c r="CE76" s="143"/>
    </row>
    <row r="77" spans="2:83" s="134" customFormat="1" ht="15" customHeight="1" thickBot="1">
      <c r="B77" s="142"/>
      <c r="C77" s="243"/>
      <c r="D77" s="244"/>
      <c r="E77" s="244"/>
      <c r="F77" s="244"/>
      <c r="G77" s="244"/>
      <c r="H77" s="244"/>
      <c r="I77" s="244"/>
      <c r="J77" s="244"/>
      <c r="K77" s="244"/>
      <c r="L77" s="244"/>
      <c r="M77" s="244"/>
      <c r="N77" s="245"/>
      <c r="R77" s="225"/>
      <c r="S77" s="226"/>
      <c r="T77" s="226"/>
      <c r="U77" s="226"/>
      <c r="V77" s="226"/>
      <c r="W77" s="226"/>
      <c r="X77" s="226"/>
      <c r="Y77" s="226"/>
      <c r="Z77" s="226"/>
      <c r="AA77" s="226"/>
      <c r="AB77" s="226"/>
      <c r="AC77" s="226"/>
      <c r="AD77" s="226"/>
      <c r="AE77" s="226"/>
      <c r="AF77" s="226"/>
      <c r="AG77" s="226"/>
      <c r="AH77" s="226"/>
      <c r="AI77" s="226"/>
      <c r="AJ77" s="226"/>
      <c r="AK77" s="226"/>
      <c r="AL77" s="226"/>
      <c r="AM77" s="226"/>
      <c r="AN77" s="226"/>
      <c r="AO77" s="226"/>
      <c r="AP77" s="226"/>
      <c r="AQ77" s="226"/>
      <c r="AR77" s="226"/>
      <c r="AS77" s="226"/>
      <c r="AT77" s="226"/>
      <c r="AU77" s="226"/>
      <c r="AV77" s="226"/>
      <c r="AW77" s="226"/>
      <c r="AX77" s="226"/>
      <c r="AY77" s="227"/>
      <c r="BC77" s="252"/>
      <c r="BD77" s="253"/>
      <c r="BE77" s="253"/>
      <c r="BF77" s="253"/>
      <c r="BG77" s="253"/>
      <c r="BH77" s="253"/>
      <c r="BI77" s="253"/>
      <c r="BJ77" s="253"/>
      <c r="BK77" s="253"/>
      <c r="BL77" s="254"/>
      <c r="BM77" s="255"/>
      <c r="BN77" s="256"/>
      <c r="BO77" s="256"/>
      <c r="BP77" s="256"/>
      <c r="BQ77" s="256"/>
      <c r="BR77" s="256"/>
      <c r="BS77" s="257"/>
      <c r="BT77" s="255"/>
      <c r="BU77" s="256"/>
      <c r="BV77" s="256"/>
      <c r="BW77" s="256"/>
      <c r="BX77" s="256"/>
      <c r="BY77" s="256"/>
      <c r="BZ77" s="256"/>
      <c r="CA77" s="256"/>
      <c r="CB77" s="257"/>
      <c r="CC77" s="136"/>
      <c r="CE77" s="143"/>
    </row>
    <row r="78" spans="2:83" s="134" customFormat="1" ht="15" customHeight="1">
      <c r="B78" s="142"/>
      <c r="C78" s="243"/>
      <c r="D78" s="244"/>
      <c r="E78" s="244"/>
      <c r="F78" s="244"/>
      <c r="G78" s="244"/>
      <c r="H78" s="244"/>
      <c r="I78" s="244"/>
      <c r="J78" s="244"/>
      <c r="K78" s="244"/>
      <c r="L78" s="244"/>
      <c r="M78" s="244"/>
      <c r="N78" s="245"/>
      <c r="R78" s="225"/>
      <c r="S78" s="226"/>
      <c r="T78" s="226"/>
      <c r="U78" s="226"/>
      <c r="V78" s="226"/>
      <c r="W78" s="226"/>
      <c r="X78" s="226"/>
      <c r="Y78" s="226"/>
      <c r="Z78" s="226"/>
      <c r="AA78" s="226"/>
      <c r="AB78" s="226"/>
      <c r="AC78" s="226"/>
      <c r="AD78" s="226"/>
      <c r="AE78" s="226"/>
      <c r="AF78" s="226"/>
      <c r="AG78" s="226"/>
      <c r="AH78" s="226"/>
      <c r="AI78" s="226"/>
      <c r="AJ78" s="226"/>
      <c r="AK78" s="226"/>
      <c r="AL78" s="226"/>
      <c r="AM78" s="226"/>
      <c r="AN78" s="226"/>
      <c r="AO78" s="226"/>
      <c r="AP78" s="226"/>
      <c r="AQ78" s="226"/>
      <c r="AR78" s="226"/>
      <c r="AS78" s="226"/>
      <c r="AT78" s="226"/>
      <c r="AU78" s="226"/>
      <c r="AV78" s="226"/>
      <c r="AW78" s="226"/>
      <c r="AX78" s="226"/>
      <c r="AY78" s="227"/>
      <c r="BC78" s="267" t="s">
        <v>388</v>
      </c>
      <c r="BD78" s="268"/>
      <c r="BE78" s="268"/>
      <c r="BF78" s="268"/>
      <c r="BG78" s="268"/>
      <c r="BH78" s="268"/>
      <c r="BI78" s="268"/>
      <c r="BJ78" s="268"/>
      <c r="BK78" s="268"/>
      <c r="BL78" s="269"/>
      <c r="BM78" s="258" t="s">
        <v>46</v>
      </c>
      <c r="BN78" s="259"/>
      <c r="BO78" s="259"/>
      <c r="BP78" s="259"/>
      <c r="BQ78" s="259"/>
      <c r="BR78" s="259"/>
      <c r="BS78" s="259"/>
      <c r="BT78" s="259"/>
      <c r="BU78" s="259"/>
      <c r="BV78" s="259"/>
      <c r="BW78" s="259"/>
      <c r="BX78" s="259"/>
      <c r="BY78" s="259"/>
      <c r="BZ78" s="259"/>
      <c r="CA78" s="259"/>
      <c r="CB78" s="260"/>
      <c r="CC78" s="136"/>
      <c r="CE78" s="143"/>
    </row>
    <row r="79" spans="2:83" s="134" customFormat="1" ht="15" customHeight="1">
      <c r="B79" s="142"/>
      <c r="C79" s="243"/>
      <c r="D79" s="244"/>
      <c r="E79" s="244"/>
      <c r="F79" s="244"/>
      <c r="G79" s="244"/>
      <c r="H79" s="244"/>
      <c r="I79" s="244"/>
      <c r="J79" s="244"/>
      <c r="K79" s="244"/>
      <c r="L79" s="244"/>
      <c r="M79" s="244"/>
      <c r="N79" s="245"/>
      <c r="R79" s="225"/>
      <c r="S79" s="226"/>
      <c r="T79" s="226"/>
      <c r="U79" s="226"/>
      <c r="V79" s="226"/>
      <c r="W79" s="226"/>
      <c r="X79" s="226"/>
      <c r="Y79" s="226"/>
      <c r="Z79" s="226"/>
      <c r="AA79" s="226"/>
      <c r="AB79" s="226"/>
      <c r="AC79" s="226"/>
      <c r="AD79" s="226"/>
      <c r="AE79" s="226"/>
      <c r="AF79" s="226"/>
      <c r="AG79" s="226"/>
      <c r="AH79" s="226"/>
      <c r="AI79" s="226"/>
      <c r="AJ79" s="226"/>
      <c r="AK79" s="226"/>
      <c r="AL79" s="226"/>
      <c r="AM79" s="226"/>
      <c r="AN79" s="226"/>
      <c r="AO79" s="226"/>
      <c r="AP79" s="226"/>
      <c r="AQ79" s="226"/>
      <c r="AR79" s="226"/>
      <c r="AS79" s="226"/>
      <c r="AT79" s="226"/>
      <c r="AU79" s="226"/>
      <c r="AV79" s="226"/>
      <c r="AW79" s="226"/>
      <c r="AX79" s="226"/>
      <c r="AY79" s="227"/>
      <c r="BC79" s="270"/>
      <c r="BD79" s="271"/>
      <c r="BE79" s="271"/>
      <c r="BF79" s="271"/>
      <c r="BG79" s="271"/>
      <c r="BH79" s="271"/>
      <c r="BI79" s="271"/>
      <c r="BJ79" s="271"/>
      <c r="BK79" s="271"/>
      <c r="BL79" s="272"/>
      <c r="BM79" s="261"/>
      <c r="BN79" s="262"/>
      <c r="BO79" s="262"/>
      <c r="BP79" s="262"/>
      <c r="BQ79" s="262"/>
      <c r="BR79" s="262"/>
      <c r="BS79" s="262"/>
      <c r="BT79" s="262"/>
      <c r="BU79" s="262"/>
      <c r="BV79" s="262"/>
      <c r="BW79" s="262"/>
      <c r="BX79" s="262"/>
      <c r="BY79" s="262"/>
      <c r="BZ79" s="262"/>
      <c r="CA79" s="262"/>
      <c r="CB79" s="263"/>
      <c r="CC79" s="136"/>
      <c r="CE79" s="143"/>
    </row>
    <row r="80" spans="2:83" s="134" customFormat="1" ht="15" customHeight="1">
      <c r="B80" s="142"/>
      <c r="C80" s="243"/>
      <c r="D80" s="244"/>
      <c r="E80" s="244"/>
      <c r="F80" s="244"/>
      <c r="G80" s="244"/>
      <c r="H80" s="244"/>
      <c r="I80" s="244"/>
      <c r="J80" s="244"/>
      <c r="K80" s="244"/>
      <c r="L80" s="244"/>
      <c r="M80" s="244"/>
      <c r="N80" s="245"/>
      <c r="R80" s="225"/>
      <c r="S80" s="226"/>
      <c r="T80" s="226"/>
      <c r="U80" s="226"/>
      <c r="V80" s="226"/>
      <c r="W80" s="226"/>
      <c r="X80" s="226"/>
      <c r="Y80" s="226"/>
      <c r="Z80" s="226"/>
      <c r="AA80" s="226"/>
      <c r="AB80" s="226"/>
      <c r="AC80" s="226"/>
      <c r="AD80" s="226"/>
      <c r="AE80" s="226"/>
      <c r="AF80" s="226"/>
      <c r="AG80" s="226"/>
      <c r="AH80" s="226"/>
      <c r="AI80" s="226"/>
      <c r="AJ80" s="226"/>
      <c r="AK80" s="226"/>
      <c r="AL80" s="226"/>
      <c r="AM80" s="226"/>
      <c r="AN80" s="226"/>
      <c r="AO80" s="226"/>
      <c r="AP80" s="226"/>
      <c r="AQ80" s="226"/>
      <c r="AR80" s="226"/>
      <c r="AS80" s="226"/>
      <c r="AT80" s="226"/>
      <c r="AU80" s="226"/>
      <c r="AV80" s="226"/>
      <c r="AW80" s="226"/>
      <c r="AX80" s="226"/>
      <c r="AY80" s="227"/>
      <c r="BC80" s="270"/>
      <c r="BD80" s="271"/>
      <c r="BE80" s="271"/>
      <c r="BF80" s="271"/>
      <c r="BG80" s="271"/>
      <c r="BH80" s="271"/>
      <c r="BI80" s="271"/>
      <c r="BJ80" s="271"/>
      <c r="BK80" s="271"/>
      <c r="BL80" s="272"/>
      <c r="BM80" s="261"/>
      <c r="BN80" s="262"/>
      <c r="BO80" s="262"/>
      <c r="BP80" s="262"/>
      <c r="BQ80" s="262"/>
      <c r="BR80" s="262"/>
      <c r="BS80" s="262"/>
      <c r="BT80" s="262"/>
      <c r="BU80" s="262"/>
      <c r="BV80" s="262"/>
      <c r="BW80" s="262"/>
      <c r="BX80" s="262"/>
      <c r="BY80" s="262"/>
      <c r="BZ80" s="262"/>
      <c r="CA80" s="262"/>
      <c r="CB80" s="263"/>
      <c r="CC80" s="136"/>
      <c r="CE80" s="143"/>
    </row>
    <row r="81" spans="2:83" s="134" customFormat="1" ht="15" customHeight="1">
      <c r="B81" s="142"/>
      <c r="C81" s="243"/>
      <c r="D81" s="244"/>
      <c r="E81" s="244"/>
      <c r="F81" s="244"/>
      <c r="G81" s="244"/>
      <c r="H81" s="244"/>
      <c r="I81" s="244"/>
      <c r="J81" s="244"/>
      <c r="K81" s="244"/>
      <c r="L81" s="244"/>
      <c r="M81" s="244"/>
      <c r="N81" s="245"/>
      <c r="R81" s="225"/>
      <c r="S81" s="226"/>
      <c r="T81" s="226"/>
      <c r="U81" s="226"/>
      <c r="V81" s="226"/>
      <c r="W81" s="226"/>
      <c r="X81" s="226"/>
      <c r="Y81" s="226"/>
      <c r="Z81" s="226"/>
      <c r="AA81" s="226"/>
      <c r="AB81" s="226"/>
      <c r="AC81" s="226"/>
      <c r="AD81" s="226"/>
      <c r="AE81" s="226"/>
      <c r="AF81" s="226"/>
      <c r="AG81" s="226"/>
      <c r="AH81" s="226"/>
      <c r="AI81" s="226"/>
      <c r="AJ81" s="226"/>
      <c r="AK81" s="226"/>
      <c r="AL81" s="226"/>
      <c r="AM81" s="226"/>
      <c r="AN81" s="226"/>
      <c r="AO81" s="226"/>
      <c r="AP81" s="226"/>
      <c r="AQ81" s="226"/>
      <c r="AR81" s="226"/>
      <c r="AS81" s="226"/>
      <c r="AT81" s="226"/>
      <c r="AU81" s="226"/>
      <c r="AV81" s="226"/>
      <c r="AW81" s="226"/>
      <c r="AX81" s="226"/>
      <c r="AY81" s="227"/>
      <c r="BC81" s="270"/>
      <c r="BD81" s="271"/>
      <c r="BE81" s="271"/>
      <c r="BF81" s="271"/>
      <c r="BG81" s="271"/>
      <c r="BH81" s="271"/>
      <c r="BI81" s="271"/>
      <c r="BJ81" s="271"/>
      <c r="BK81" s="271"/>
      <c r="BL81" s="272"/>
      <c r="BM81" s="261"/>
      <c r="BN81" s="262"/>
      <c r="BO81" s="262"/>
      <c r="BP81" s="262"/>
      <c r="BQ81" s="262"/>
      <c r="BR81" s="262"/>
      <c r="BS81" s="262"/>
      <c r="BT81" s="262"/>
      <c r="BU81" s="262"/>
      <c r="BV81" s="262"/>
      <c r="BW81" s="262"/>
      <c r="BX81" s="262"/>
      <c r="BY81" s="262"/>
      <c r="BZ81" s="262"/>
      <c r="CA81" s="262"/>
      <c r="CB81" s="263"/>
      <c r="CC81" s="136"/>
      <c r="CE81" s="143"/>
    </row>
    <row r="82" spans="2:83" s="134" customFormat="1" ht="15" customHeight="1">
      <c r="B82" s="142"/>
      <c r="C82" s="243"/>
      <c r="D82" s="244"/>
      <c r="E82" s="244"/>
      <c r="F82" s="244"/>
      <c r="G82" s="244"/>
      <c r="H82" s="244"/>
      <c r="I82" s="244"/>
      <c r="J82" s="244"/>
      <c r="K82" s="244"/>
      <c r="L82" s="244"/>
      <c r="M82" s="244"/>
      <c r="N82" s="245"/>
      <c r="R82" s="225"/>
      <c r="S82" s="226"/>
      <c r="T82" s="226"/>
      <c r="U82" s="226"/>
      <c r="V82" s="226"/>
      <c r="W82" s="226"/>
      <c r="X82" s="226"/>
      <c r="Y82" s="226"/>
      <c r="Z82" s="226"/>
      <c r="AA82" s="226"/>
      <c r="AB82" s="226"/>
      <c r="AC82" s="226"/>
      <c r="AD82" s="226"/>
      <c r="AE82" s="226"/>
      <c r="AF82" s="226"/>
      <c r="AG82" s="226"/>
      <c r="AH82" s="226"/>
      <c r="AI82" s="226"/>
      <c r="AJ82" s="226"/>
      <c r="AK82" s="226"/>
      <c r="AL82" s="226"/>
      <c r="AM82" s="226"/>
      <c r="AN82" s="226"/>
      <c r="AO82" s="226"/>
      <c r="AP82" s="226"/>
      <c r="AQ82" s="226"/>
      <c r="AR82" s="226"/>
      <c r="AS82" s="226"/>
      <c r="AT82" s="226"/>
      <c r="AU82" s="226"/>
      <c r="AV82" s="226"/>
      <c r="AW82" s="226"/>
      <c r="AX82" s="226"/>
      <c r="AY82" s="227"/>
      <c r="BC82" s="270"/>
      <c r="BD82" s="271"/>
      <c r="BE82" s="271"/>
      <c r="BF82" s="271"/>
      <c r="BG82" s="271"/>
      <c r="BH82" s="271"/>
      <c r="BI82" s="271"/>
      <c r="BJ82" s="271"/>
      <c r="BK82" s="271"/>
      <c r="BL82" s="272"/>
      <c r="BM82" s="261"/>
      <c r="BN82" s="262"/>
      <c r="BO82" s="262"/>
      <c r="BP82" s="262"/>
      <c r="BQ82" s="262"/>
      <c r="BR82" s="262"/>
      <c r="BS82" s="262"/>
      <c r="BT82" s="262"/>
      <c r="BU82" s="262"/>
      <c r="BV82" s="262"/>
      <c r="BW82" s="262"/>
      <c r="BX82" s="262"/>
      <c r="BY82" s="262"/>
      <c r="BZ82" s="262"/>
      <c r="CA82" s="262"/>
      <c r="CB82" s="263"/>
      <c r="CC82" s="136"/>
      <c r="CE82" s="143"/>
    </row>
    <row r="83" spans="2:83" s="134" customFormat="1" ht="15" customHeight="1" thickBot="1">
      <c r="B83" s="142"/>
      <c r="C83" s="246"/>
      <c r="D83" s="247"/>
      <c r="E83" s="247"/>
      <c r="F83" s="247"/>
      <c r="G83" s="247"/>
      <c r="H83" s="247"/>
      <c r="I83" s="247"/>
      <c r="J83" s="247"/>
      <c r="K83" s="247"/>
      <c r="L83" s="247"/>
      <c r="M83" s="247"/>
      <c r="N83" s="248"/>
      <c r="R83" s="228"/>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229"/>
      <c r="AP83" s="229"/>
      <c r="AQ83" s="229"/>
      <c r="AR83" s="229"/>
      <c r="AS83" s="229"/>
      <c r="AT83" s="229"/>
      <c r="AU83" s="229"/>
      <c r="AV83" s="229"/>
      <c r="AW83" s="229"/>
      <c r="AX83" s="229"/>
      <c r="AY83" s="230"/>
      <c r="BC83" s="273"/>
      <c r="BD83" s="274"/>
      <c r="BE83" s="274"/>
      <c r="BF83" s="274"/>
      <c r="BG83" s="274"/>
      <c r="BH83" s="274"/>
      <c r="BI83" s="274"/>
      <c r="BJ83" s="274"/>
      <c r="BK83" s="274"/>
      <c r="BL83" s="275"/>
      <c r="BM83" s="264"/>
      <c r="BN83" s="265"/>
      <c r="BO83" s="265"/>
      <c r="BP83" s="265"/>
      <c r="BQ83" s="265"/>
      <c r="BR83" s="265"/>
      <c r="BS83" s="265"/>
      <c r="BT83" s="265"/>
      <c r="BU83" s="265"/>
      <c r="BV83" s="265"/>
      <c r="BW83" s="265"/>
      <c r="BX83" s="265"/>
      <c r="BY83" s="265"/>
      <c r="BZ83" s="265"/>
      <c r="CA83" s="265"/>
      <c r="CB83" s="266"/>
      <c r="CC83" s="136"/>
      <c r="CE83" s="143"/>
    </row>
    <row r="84" spans="2:83" s="134" customFormat="1" ht="15" thickBot="1">
      <c r="B84" s="142"/>
      <c r="C84" s="144"/>
      <c r="D84" s="144"/>
      <c r="E84" s="144"/>
      <c r="F84" s="144"/>
      <c r="G84" s="144"/>
      <c r="H84" s="144"/>
      <c r="I84" s="144"/>
      <c r="J84" s="144"/>
      <c r="K84" s="144"/>
      <c r="L84" s="144"/>
      <c r="M84" s="144"/>
      <c r="N84" s="144"/>
      <c r="Z84" s="143"/>
      <c r="AA84" s="143"/>
      <c r="AN84" s="144"/>
      <c r="AO84" s="144"/>
      <c r="AP84" s="144"/>
      <c r="AQ84" s="144"/>
      <c r="AR84" s="144"/>
      <c r="AS84" s="144"/>
      <c r="AT84" s="144"/>
      <c r="BZ84" s="144"/>
      <c r="CC84" s="136"/>
      <c r="CE84" s="121"/>
    </row>
    <row r="85" spans="2:83" s="134" customFormat="1" ht="40.049999999999997" customHeight="1">
      <c r="B85" s="142"/>
      <c r="C85" s="219" t="s">
        <v>47</v>
      </c>
      <c r="D85" s="220"/>
      <c r="E85" s="220"/>
      <c r="F85" s="220"/>
      <c r="G85" s="220"/>
      <c r="H85" s="220"/>
      <c r="I85" s="220"/>
      <c r="J85" s="220"/>
      <c r="K85" s="220"/>
      <c r="L85" s="220"/>
      <c r="M85" s="220"/>
      <c r="N85" s="221"/>
      <c r="R85" s="222" t="s">
        <v>48</v>
      </c>
      <c r="S85" s="223"/>
      <c r="T85" s="223"/>
      <c r="U85" s="223"/>
      <c r="V85" s="223"/>
      <c r="W85" s="223"/>
      <c r="X85" s="223"/>
      <c r="Y85" s="223"/>
      <c r="Z85" s="223"/>
      <c r="AA85" s="223"/>
      <c r="AB85" s="223"/>
      <c r="AC85" s="223"/>
      <c r="AD85" s="223"/>
      <c r="AE85" s="223"/>
      <c r="AF85" s="223"/>
      <c r="AG85" s="223"/>
      <c r="AH85" s="223"/>
      <c r="AI85" s="223"/>
      <c r="AJ85" s="223"/>
      <c r="AK85" s="223"/>
      <c r="AL85" s="223"/>
      <c r="AM85" s="223"/>
      <c r="AN85" s="223"/>
      <c r="AO85" s="223"/>
      <c r="AP85" s="223"/>
      <c r="AQ85" s="223"/>
      <c r="AR85" s="223"/>
      <c r="AS85" s="223"/>
      <c r="AT85" s="223"/>
      <c r="AU85" s="223"/>
      <c r="AV85" s="223"/>
      <c r="AW85" s="223"/>
      <c r="AX85" s="223"/>
      <c r="AY85" s="224"/>
      <c r="BC85" s="231" t="s">
        <v>389</v>
      </c>
      <c r="BD85" s="232"/>
      <c r="BE85" s="232"/>
      <c r="BF85" s="232"/>
      <c r="BG85" s="232"/>
      <c r="BH85" s="232"/>
      <c r="BI85" s="232"/>
      <c r="BJ85" s="232"/>
      <c r="BK85" s="232"/>
      <c r="BL85" s="233"/>
      <c r="BM85" s="237" t="s">
        <v>390</v>
      </c>
      <c r="BN85" s="238"/>
      <c r="BO85" s="238"/>
      <c r="BP85" s="238"/>
      <c r="BQ85" s="238"/>
      <c r="BR85" s="238"/>
      <c r="BS85" s="239"/>
      <c r="BT85" s="237" t="s">
        <v>391</v>
      </c>
      <c r="BU85" s="238"/>
      <c r="BV85" s="238"/>
      <c r="BW85" s="238"/>
      <c r="BX85" s="238"/>
      <c r="BY85" s="238"/>
      <c r="BZ85" s="238"/>
      <c r="CA85" s="238"/>
      <c r="CB85" s="239"/>
      <c r="CC85" s="136"/>
      <c r="CE85" s="121"/>
    </row>
    <row r="86" spans="2:83" s="134" customFormat="1" ht="40.049999999999997" customHeight="1" thickBot="1">
      <c r="B86" s="142"/>
      <c r="C86" s="243" t="s">
        <v>49</v>
      </c>
      <c r="D86" s="244"/>
      <c r="E86" s="244"/>
      <c r="F86" s="244"/>
      <c r="G86" s="244"/>
      <c r="H86" s="244"/>
      <c r="I86" s="244"/>
      <c r="J86" s="244"/>
      <c r="K86" s="244"/>
      <c r="L86" s="244"/>
      <c r="M86" s="244"/>
      <c r="N86" s="245"/>
      <c r="R86" s="225"/>
      <c r="S86" s="226"/>
      <c r="T86" s="226"/>
      <c r="U86" s="226"/>
      <c r="V86" s="226"/>
      <c r="W86" s="226"/>
      <c r="X86" s="226"/>
      <c r="Y86" s="226"/>
      <c r="Z86" s="226"/>
      <c r="AA86" s="226"/>
      <c r="AB86" s="226"/>
      <c r="AC86" s="226"/>
      <c r="AD86" s="226"/>
      <c r="AE86" s="226"/>
      <c r="AF86" s="226"/>
      <c r="AG86" s="226"/>
      <c r="AH86" s="226"/>
      <c r="AI86" s="226"/>
      <c r="AJ86" s="226"/>
      <c r="AK86" s="226"/>
      <c r="AL86" s="226"/>
      <c r="AM86" s="226"/>
      <c r="AN86" s="226"/>
      <c r="AO86" s="226"/>
      <c r="AP86" s="226"/>
      <c r="AQ86" s="226"/>
      <c r="AR86" s="226"/>
      <c r="AS86" s="226"/>
      <c r="AT86" s="226"/>
      <c r="AU86" s="226"/>
      <c r="AV86" s="226"/>
      <c r="AW86" s="226"/>
      <c r="AX86" s="226"/>
      <c r="AY86" s="227"/>
      <c r="BC86" s="234"/>
      <c r="BD86" s="235"/>
      <c r="BE86" s="235"/>
      <c r="BF86" s="235"/>
      <c r="BG86" s="235"/>
      <c r="BH86" s="235"/>
      <c r="BI86" s="235"/>
      <c r="BJ86" s="235"/>
      <c r="BK86" s="235"/>
      <c r="BL86" s="236"/>
      <c r="BM86" s="240"/>
      <c r="BN86" s="241"/>
      <c r="BO86" s="241"/>
      <c r="BP86" s="241"/>
      <c r="BQ86" s="241"/>
      <c r="BR86" s="241"/>
      <c r="BS86" s="242"/>
      <c r="BT86" s="240"/>
      <c r="BU86" s="241"/>
      <c r="BV86" s="241"/>
      <c r="BW86" s="241"/>
      <c r="BX86" s="241"/>
      <c r="BY86" s="241"/>
      <c r="BZ86" s="241"/>
      <c r="CA86" s="241"/>
      <c r="CB86" s="242"/>
      <c r="CC86" s="136"/>
      <c r="CE86" s="121"/>
    </row>
    <row r="87" spans="2:83" s="134" customFormat="1" ht="18.75" customHeight="1">
      <c r="B87" s="142"/>
      <c r="C87" s="243"/>
      <c r="D87" s="244"/>
      <c r="E87" s="244"/>
      <c r="F87" s="244"/>
      <c r="G87" s="244"/>
      <c r="H87" s="244"/>
      <c r="I87" s="244"/>
      <c r="J87" s="244"/>
      <c r="K87" s="244"/>
      <c r="L87" s="244"/>
      <c r="M87" s="244"/>
      <c r="N87" s="245"/>
      <c r="R87" s="225"/>
      <c r="S87" s="226"/>
      <c r="T87" s="226"/>
      <c r="U87" s="226"/>
      <c r="V87" s="226"/>
      <c r="W87" s="226"/>
      <c r="X87" s="226"/>
      <c r="Y87" s="226"/>
      <c r="Z87" s="226"/>
      <c r="AA87" s="226"/>
      <c r="AB87" s="226"/>
      <c r="AC87" s="226"/>
      <c r="AD87" s="226"/>
      <c r="AE87" s="226"/>
      <c r="AF87" s="226"/>
      <c r="AG87" s="226"/>
      <c r="AH87" s="226"/>
      <c r="AI87" s="226"/>
      <c r="AJ87" s="226"/>
      <c r="AK87" s="226"/>
      <c r="AL87" s="226"/>
      <c r="AM87" s="226"/>
      <c r="AN87" s="226"/>
      <c r="AO87" s="226"/>
      <c r="AP87" s="226"/>
      <c r="AQ87" s="226"/>
      <c r="AR87" s="226"/>
      <c r="AS87" s="226"/>
      <c r="AT87" s="226"/>
      <c r="AU87" s="226"/>
      <c r="AV87" s="226"/>
      <c r="AW87" s="226"/>
      <c r="AX87" s="226"/>
      <c r="AY87" s="227"/>
      <c r="BC87" s="249" t="s">
        <v>392</v>
      </c>
      <c r="BD87" s="250"/>
      <c r="BE87" s="250"/>
      <c r="BF87" s="250"/>
      <c r="BG87" s="250"/>
      <c r="BH87" s="250"/>
      <c r="BI87" s="250"/>
      <c r="BJ87" s="250"/>
      <c r="BK87" s="250"/>
      <c r="BL87" s="251"/>
      <c r="BM87" s="249" t="s">
        <v>393</v>
      </c>
      <c r="BN87" s="250"/>
      <c r="BO87" s="250"/>
      <c r="BP87" s="250"/>
      <c r="BQ87" s="250"/>
      <c r="BR87" s="250"/>
      <c r="BS87" s="251"/>
      <c r="BT87" s="249" t="s">
        <v>394</v>
      </c>
      <c r="BU87" s="250"/>
      <c r="BV87" s="250"/>
      <c r="BW87" s="250"/>
      <c r="BX87" s="250"/>
      <c r="BY87" s="250"/>
      <c r="BZ87" s="250"/>
      <c r="CA87" s="250"/>
      <c r="CB87" s="251"/>
      <c r="CC87" s="136"/>
      <c r="CE87" s="121"/>
    </row>
    <row r="88" spans="2:83" s="134" customFormat="1" ht="15" thickBot="1">
      <c r="B88" s="142"/>
      <c r="C88" s="243"/>
      <c r="D88" s="244"/>
      <c r="E88" s="244"/>
      <c r="F88" s="244"/>
      <c r="G88" s="244"/>
      <c r="H88" s="244"/>
      <c r="I88" s="244"/>
      <c r="J88" s="244"/>
      <c r="K88" s="244"/>
      <c r="L88" s="244"/>
      <c r="M88" s="244"/>
      <c r="N88" s="245"/>
      <c r="R88" s="225"/>
      <c r="S88" s="226"/>
      <c r="T88" s="226"/>
      <c r="U88" s="226"/>
      <c r="V88" s="226"/>
      <c r="W88" s="226"/>
      <c r="X88" s="226"/>
      <c r="Y88" s="226"/>
      <c r="Z88" s="226"/>
      <c r="AA88" s="226"/>
      <c r="AB88" s="226"/>
      <c r="AC88" s="226"/>
      <c r="AD88" s="226"/>
      <c r="AE88" s="226"/>
      <c r="AF88" s="226"/>
      <c r="AG88" s="226"/>
      <c r="AH88" s="226"/>
      <c r="AI88" s="226"/>
      <c r="AJ88" s="226"/>
      <c r="AK88" s="226"/>
      <c r="AL88" s="226"/>
      <c r="AM88" s="226"/>
      <c r="AN88" s="226"/>
      <c r="AO88" s="226"/>
      <c r="AP88" s="226"/>
      <c r="AQ88" s="226"/>
      <c r="AR88" s="226"/>
      <c r="AS88" s="226"/>
      <c r="AT88" s="226"/>
      <c r="AU88" s="226"/>
      <c r="AV88" s="226"/>
      <c r="AW88" s="226"/>
      <c r="AX88" s="226"/>
      <c r="AY88" s="227"/>
      <c r="BC88" s="252"/>
      <c r="BD88" s="253"/>
      <c r="BE88" s="253"/>
      <c r="BF88" s="253"/>
      <c r="BG88" s="253"/>
      <c r="BH88" s="253"/>
      <c r="BI88" s="253"/>
      <c r="BJ88" s="253"/>
      <c r="BK88" s="253"/>
      <c r="BL88" s="254"/>
      <c r="BM88" s="255"/>
      <c r="BN88" s="256"/>
      <c r="BO88" s="256"/>
      <c r="BP88" s="256"/>
      <c r="BQ88" s="256"/>
      <c r="BR88" s="256"/>
      <c r="BS88" s="257"/>
      <c r="BT88" s="255"/>
      <c r="BU88" s="256"/>
      <c r="BV88" s="256"/>
      <c r="BW88" s="256"/>
      <c r="BX88" s="256"/>
      <c r="BY88" s="256"/>
      <c r="BZ88" s="256"/>
      <c r="CA88" s="256"/>
      <c r="CB88" s="257"/>
      <c r="CC88" s="136"/>
      <c r="CE88" s="121"/>
    </row>
    <row r="89" spans="2:83" s="134" customFormat="1" ht="14.4" customHeight="1">
      <c r="B89" s="142"/>
      <c r="C89" s="243"/>
      <c r="D89" s="244"/>
      <c r="E89" s="244"/>
      <c r="F89" s="244"/>
      <c r="G89" s="244"/>
      <c r="H89" s="244"/>
      <c r="I89" s="244"/>
      <c r="J89" s="244"/>
      <c r="K89" s="244"/>
      <c r="L89" s="244"/>
      <c r="M89" s="244"/>
      <c r="N89" s="245"/>
      <c r="R89" s="225"/>
      <c r="S89" s="226"/>
      <c r="T89" s="226"/>
      <c r="U89" s="226"/>
      <c r="V89" s="226"/>
      <c r="W89" s="226"/>
      <c r="X89" s="226"/>
      <c r="Y89" s="226"/>
      <c r="Z89" s="226"/>
      <c r="AA89" s="226"/>
      <c r="AB89" s="226"/>
      <c r="AC89" s="226"/>
      <c r="AD89" s="226"/>
      <c r="AE89" s="226"/>
      <c r="AF89" s="226"/>
      <c r="AG89" s="226"/>
      <c r="AH89" s="226"/>
      <c r="AI89" s="226"/>
      <c r="AJ89" s="226"/>
      <c r="AK89" s="226"/>
      <c r="AL89" s="226"/>
      <c r="AM89" s="226"/>
      <c r="AN89" s="226"/>
      <c r="AO89" s="226"/>
      <c r="AP89" s="226"/>
      <c r="AQ89" s="226"/>
      <c r="AR89" s="226"/>
      <c r="AS89" s="226"/>
      <c r="AT89" s="226"/>
      <c r="AU89" s="226"/>
      <c r="AV89" s="226"/>
      <c r="AW89" s="226"/>
      <c r="AX89" s="226"/>
      <c r="AY89" s="227"/>
      <c r="BC89" s="249" t="s">
        <v>395</v>
      </c>
      <c r="BD89" s="250"/>
      <c r="BE89" s="250"/>
      <c r="BF89" s="250"/>
      <c r="BG89" s="250"/>
      <c r="BH89" s="250"/>
      <c r="BI89" s="250"/>
      <c r="BJ89" s="250"/>
      <c r="BK89" s="250"/>
      <c r="BL89" s="251"/>
      <c r="BM89" s="249" t="s">
        <v>396</v>
      </c>
      <c r="BN89" s="250"/>
      <c r="BO89" s="250"/>
      <c r="BP89" s="250"/>
      <c r="BQ89" s="250"/>
      <c r="BR89" s="250"/>
      <c r="BS89" s="251"/>
      <c r="BT89" s="249" t="s">
        <v>397</v>
      </c>
      <c r="BU89" s="250"/>
      <c r="BV89" s="250"/>
      <c r="BW89" s="250"/>
      <c r="BX89" s="250"/>
      <c r="BY89" s="250"/>
      <c r="BZ89" s="250"/>
      <c r="CA89" s="250"/>
      <c r="CB89" s="251"/>
      <c r="CC89" s="136"/>
      <c r="CE89" s="121"/>
    </row>
    <row r="90" spans="2:83" s="134" customFormat="1" ht="15" thickBot="1">
      <c r="B90" s="142"/>
      <c r="C90" s="243"/>
      <c r="D90" s="244"/>
      <c r="E90" s="244"/>
      <c r="F90" s="244"/>
      <c r="G90" s="244"/>
      <c r="H90" s="244"/>
      <c r="I90" s="244"/>
      <c r="J90" s="244"/>
      <c r="K90" s="244"/>
      <c r="L90" s="244"/>
      <c r="M90" s="244"/>
      <c r="N90" s="245"/>
      <c r="R90" s="225"/>
      <c r="S90" s="226"/>
      <c r="T90" s="226"/>
      <c r="U90" s="226"/>
      <c r="V90" s="226"/>
      <c r="W90" s="226"/>
      <c r="X90" s="226"/>
      <c r="Y90" s="226"/>
      <c r="Z90" s="226"/>
      <c r="AA90" s="226"/>
      <c r="AB90" s="226"/>
      <c r="AC90" s="226"/>
      <c r="AD90" s="226"/>
      <c r="AE90" s="226"/>
      <c r="AF90" s="226"/>
      <c r="AG90" s="226"/>
      <c r="AH90" s="226"/>
      <c r="AI90" s="226"/>
      <c r="AJ90" s="226"/>
      <c r="AK90" s="226"/>
      <c r="AL90" s="226"/>
      <c r="AM90" s="226"/>
      <c r="AN90" s="226"/>
      <c r="AO90" s="226"/>
      <c r="AP90" s="226"/>
      <c r="AQ90" s="226"/>
      <c r="AR90" s="226"/>
      <c r="AS90" s="226"/>
      <c r="AT90" s="226"/>
      <c r="AU90" s="226"/>
      <c r="AV90" s="226"/>
      <c r="AW90" s="226"/>
      <c r="AX90" s="226"/>
      <c r="AY90" s="227"/>
      <c r="BC90" s="252"/>
      <c r="BD90" s="253"/>
      <c r="BE90" s="253"/>
      <c r="BF90" s="253"/>
      <c r="BG90" s="253"/>
      <c r="BH90" s="253"/>
      <c r="BI90" s="253"/>
      <c r="BJ90" s="253"/>
      <c r="BK90" s="253"/>
      <c r="BL90" s="254"/>
      <c r="BM90" s="255"/>
      <c r="BN90" s="256"/>
      <c r="BO90" s="256"/>
      <c r="BP90" s="256"/>
      <c r="BQ90" s="256"/>
      <c r="BR90" s="256"/>
      <c r="BS90" s="257"/>
      <c r="BT90" s="255"/>
      <c r="BU90" s="256"/>
      <c r="BV90" s="256"/>
      <c r="BW90" s="256"/>
      <c r="BX90" s="256"/>
      <c r="BY90" s="256"/>
      <c r="BZ90" s="256"/>
      <c r="CA90" s="256"/>
      <c r="CB90" s="257"/>
      <c r="CC90" s="136"/>
      <c r="CE90" s="121"/>
    </row>
    <row r="91" spans="2:83" s="134" customFormat="1" ht="14.4" customHeight="1">
      <c r="B91" s="142"/>
      <c r="C91" s="243"/>
      <c r="D91" s="244"/>
      <c r="E91" s="244"/>
      <c r="F91" s="244"/>
      <c r="G91" s="244"/>
      <c r="H91" s="244"/>
      <c r="I91" s="244"/>
      <c r="J91" s="244"/>
      <c r="K91" s="244"/>
      <c r="L91" s="244"/>
      <c r="M91" s="244"/>
      <c r="N91" s="245"/>
      <c r="R91" s="225"/>
      <c r="S91" s="226"/>
      <c r="T91" s="226"/>
      <c r="U91" s="226"/>
      <c r="V91" s="226"/>
      <c r="W91" s="226"/>
      <c r="X91" s="226"/>
      <c r="Y91" s="226"/>
      <c r="Z91" s="226"/>
      <c r="AA91" s="226"/>
      <c r="AB91" s="226"/>
      <c r="AC91" s="226"/>
      <c r="AD91" s="226"/>
      <c r="AE91" s="226"/>
      <c r="AF91" s="226"/>
      <c r="AG91" s="226"/>
      <c r="AH91" s="226"/>
      <c r="AI91" s="226"/>
      <c r="AJ91" s="226"/>
      <c r="AK91" s="226"/>
      <c r="AL91" s="226"/>
      <c r="AM91" s="226"/>
      <c r="AN91" s="226"/>
      <c r="AO91" s="226"/>
      <c r="AP91" s="226"/>
      <c r="AQ91" s="226"/>
      <c r="AR91" s="226"/>
      <c r="AS91" s="226"/>
      <c r="AT91" s="226"/>
      <c r="AU91" s="226"/>
      <c r="AV91" s="226"/>
      <c r="AW91" s="226"/>
      <c r="AX91" s="226"/>
      <c r="AY91" s="227"/>
      <c r="BC91" s="249" t="s">
        <v>398</v>
      </c>
      <c r="BD91" s="250"/>
      <c r="BE91" s="250"/>
      <c r="BF91" s="250"/>
      <c r="BG91" s="250"/>
      <c r="BH91" s="250"/>
      <c r="BI91" s="250"/>
      <c r="BJ91" s="250"/>
      <c r="BK91" s="250"/>
      <c r="BL91" s="251"/>
      <c r="BM91" s="249" t="s">
        <v>399</v>
      </c>
      <c r="BN91" s="250"/>
      <c r="BO91" s="250"/>
      <c r="BP91" s="250"/>
      <c r="BQ91" s="250"/>
      <c r="BR91" s="250"/>
      <c r="BS91" s="251"/>
      <c r="BT91" s="249" t="s">
        <v>400</v>
      </c>
      <c r="BU91" s="250"/>
      <c r="BV91" s="250"/>
      <c r="BW91" s="250"/>
      <c r="BX91" s="250"/>
      <c r="BY91" s="250"/>
      <c r="BZ91" s="250"/>
      <c r="CA91" s="250"/>
      <c r="CB91" s="251"/>
      <c r="CC91" s="136"/>
      <c r="CE91" s="121"/>
    </row>
    <row r="92" spans="2:83" s="134" customFormat="1" ht="14.4" customHeight="1" thickBot="1">
      <c r="B92" s="142"/>
      <c r="C92" s="243"/>
      <c r="D92" s="244"/>
      <c r="E92" s="244"/>
      <c r="F92" s="244"/>
      <c r="G92" s="244"/>
      <c r="H92" s="244"/>
      <c r="I92" s="244"/>
      <c r="J92" s="244"/>
      <c r="K92" s="244"/>
      <c r="L92" s="244"/>
      <c r="M92" s="244"/>
      <c r="N92" s="245"/>
      <c r="R92" s="225"/>
      <c r="S92" s="226"/>
      <c r="T92" s="226"/>
      <c r="U92" s="226"/>
      <c r="V92" s="226"/>
      <c r="W92" s="226"/>
      <c r="X92" s="226"/>
      <c r="Y92" s="226"/>
      <c r="Z92" s="226"/>
      <c r="AA92" s="226"/>
      <c r="AB92" s="226"/>
      <c r="AC92" s="226"/>
      <c r="AD92" s="226"/>
      <c r="AE92" s="226"/>
      <c r="AF92" s="226"/>
      <c r="AG92" s="226"/>
      <c r="AH92" s="226"/>
      <c r="AI92" s="226"/>
      <c r="AJ92" s="226"/>
      <c r="AK92" s="226"/>
      <c r="AL92" s="226"/>
      <c r="AM92" s="226"/>
      <c r="AN92" s="226"/>
      <c r="AO92" s="226"/>
      <c r="AP92" s="226"/>
      <c r="AQ92" s="226"/>
      <c r="AR92" s="226"/>
      <c r="AS92" s="226"/>
      <c r="AT92" s="226"/>
      <c r="AU92" s="226"/>
      <c r="AV92" s="226"/>
      <c r="AW92" s="226"/>
      <c r="AX92" s="226"/>
      <c r="AY92" s="227"/>
      <c r="BC92" s="252"/>
      <c r="BD92" s="253"/>
      <c r="BE92" s="253"/>
      <c r="BF92" s="253"/>
      <c r="BG92" s="253"/>
      <c r="BH92" s="253"/>
      <c r="BI92" s="253"/>
      <c r="BJ92" s="253"/>
      <c r="BK92" s="253"/>
      <c r="BL92" s="254"/>
      <c r="BM92" s="255"/>
      <c r="BN92" s="256"/>
      <c r="BO92" s="256"/>
      <c r="BP92" s="256"/>
      <c r="BQ92" s="256"/>
      <c r="BR92" s="256"/>
      <c r="BS92" s="257"/>
      <c r="BT92" s="255"/>
      <c r="BU92" s="256"/>
      <c r="BV92" s="256"/>
      <c r="BW92" s="256"/>
      <c r="BX92" s="256"/>
      <c r="BY92" s="256"/>
      <c r="BZ92" s="256"/>
      <c r="CA92" s="256"/>
      <c r="CB92" s="257"/>
      <c r="CC92" s="136"/>
      <c r="CE92" s="121"/>
    </row>
    <row r="93" spans="2:83" s="134" customFormat="1" ht="17.25" customHeight="1">
      <c r="B93" s="142"/>
      <c r="C93" s="243"/>
      <c r="D93" s="244"/>
      <c r="E93" s="244"/>
      <c r="F93" s="244"/>
      <c r="G93" s="244"/>
      <c r="H93" s="244"/>
      <c r="I93" s="244"/>
      <c r="J93" s="244"/>
      <c r="K93" s="244"/>
      <c r="L93" s="244"/>
      <c r="M93" s="244"/>
      <c r="N93" s="245"/>
      <c r="R93" s="225"/>
      <c r="S93" s="226"/>
      <c r="T93" s="226"/>
      <c r="U93" s="226"/>
      <c r="V93" s="226"/>
      <c r="W93" s="226"/>
      <c r="X93" s="226"/>
      <c r="Y93" s="226"/>
      <c r="Z93" s="226"/>
      <c r="AA93" s="226"/>
      <c r="AB93" s="226"/>
      <c r="AC93" s="226"/>
      <c r="AD93" s="226"/>
      <c r="AE93" s="226"/>
      <c r="AF93" s="226"/>
      <c r="AG93" s="226"/>
      <c r="AH93" s="226"/>
      <c r="AI93" s="226"/>
      <c r="AJ93" s="226"/>
      <c r="AK93" s="226"/>
      <c r="AL93" s="226"/>
      <c r="AM93" s="226"/>
      <c r="AN93" s="226"/>
      <c r="AO93" s="226"/>
      <c r="AP93" s="226"/>
      <c r="AQ93" s="226"/>
      <c r="AR93" s="226"/>
      <c r="AS93" s="226"/>
      <c r="AT93" s="226"/>
      <c r="AU93" s="226"/>
      <c r="AV93" s="226"/>
      <c r="AW93" s="226"/>
      <c r="AX93" s="226"/>
      <c r="AY93" s="227"/>
      <c r="BC93" s="249" t="s">
        <v>401</v>
      </c>
      <c r="BD93" s="250"/>
      <c r="BE93" s="250"/>
      <c r="BF93" s="250"/>
      <c r="BG93" s="250"/>
      <c r="BH93" s="250"/>
      <c r="BI93" s="250"/>
      <c r="BJ93" s="250"/>
      <c r="BK93" s="250"/>
      <c r="BL93" s="251"/>
      <c r="BM93" s="249" t="s">
        <v>402</v>
      </c>
      <c r="BN93" s="250"/>
      <c r="BO93" s="250"/>
      <c r="BP93" s="250"/>
      <c r="BQ93" s="250"/>
      <c r="BR93" s="250"/>
      <c r="BS93" s="251"/>
      <c r="BT93" s="249" t="s">
        <v>403</v>
      </c>
      <c r="BU93" s="250"/>
      <c r="BV93" s="250"/>
      <c r="BW93" s="250"/>
      <c r="BX93" s="250"/>
      <c r="BY93" s="250"/>
      <c r="BZ93" s="250"/>
      <c r="CA93" s="250"/>
      <c r="CB93" s="251"/>
      <c r="CC93" s="136"/>
      <c r="CE93" s="121"/>
    </row>
    <row r="94" spans="2:83" s="134" customFormat="1" ht="15" thickBot="1">
      <c r="B94" s="142"/>
      <c r="C94" s="243"/>
      <c r="D94" s="244"/>
      <c r="E94" s="244"/>
      <c r="F94" s="244"/>
      <c r="G94" s="244"/>
      <c r="H94" s="244"/>
      <c r="I94" s="244"/>
      <c r="J94" s="244"/>
      <c r="K94" s="244"/>
      <c r="L94" s="244"/>
      <c r="M94" s="244"/>
      <c r="N94" s="245"/>
      <c r="R94" s="225"/>
      <c r="S94" s="226"/>
      <c r="T94" s="226"/>
      <c r="U94" s="226"/>
      <c r="V94" s="226"/>
      <c r="W94" s="226"/>
      <c r="X94" s="226"/>
      <c r="Y94" s="226"/>
      <c r="Z94" s="226"/>
      <c r="AA94" s="226"/>
      <c r="AB94" s="226"/>
      <c r="AC94" s="226"/>
      <c r="AD94" s="226"/>
      <c r="AE94" s="226"/>
      <c r="AF94" s="226"/>
      <c r="AG94" s="226"/>
      <c r="AH94" s="226"/>
      <c r="AI94" s="226"/>
      <c r="AJ94" s="226"/>
      <c r="AK94" s="226"/>
      <c r="AL94" s="226"/>
      <c r="AM94" s="226"/>
      <c r="AN94" s="226"/>
      <c r="AO94" s="226"/>
      <c r="AP94" s="226"/>
      <c r="AQ94" s="226"/>
      <c r="AR94" s="226"/>
      <c r="AS94" s="226"/>
      <c r="AT94" s="226"/>
      <c r="AU94" s="226"/>
      <c r="AV94" s="226"/>
      <c r="AW94" s="226"/>
      <c r="AX94" s="226"/>
      <c r="AY94" s="227"/>
      <c r="BC94" s="252"/>
      <c r="BD94" s="253"/>
      <c r="BE94" s="253"/>
      <c r="BF94" s="253"/>
      <c r="BG94" s="253"/>
      <c r="BH94" s="253"/>
      <c r="BI94" s="253"/>
      <c r="BJ94" s="253"/>
      <c r="BK94" s="253"/>
      <c r="BL94" s="254"/>
      <c r="BM94" s="255"/>
      <c r="BN94" s="256"/>
      <c r="BO94" s="256"/>
      <c r="BP94" s="256"/>
      <c r="BQ94" s="256"/>
      <c r="BR94" s="256"/>
      <c r="BS94" s="257"/>
      <c r="BT94" s="255"/>
      <c r="BU94" s="256"/>
      <c r="BV94" s="256"/>
      <c r="BW94" s="256"/>
      <c r="BX94" s="256"/>
      <c r="BY94" s="256"/>
      <c r="BZ94" s="256"/>
      <c r="CA94" s="256"/>
      <c r="CB94" s="257"/>
      <c r="CC94" s="136"/>
      <c r="CE94" s="121"/>
    </row>
    <row r="95" spans="2:83" s="134" customFormat="1" ht="14.4" customHeight="1">
      <c r="B95" s="142"/>
      <c r="C95" s="243"/>
      <c r="D95" s="244"/>
      <c r="E95" s="244"/>
      <c r="F95" s="244"/>
      <c r="G95" s="244"/>
      <c r="H95" s="244"/>
      <c r="I95" s="244"/>
      <c r="J95" s="244"/>
      <c r="K95" s="244"/>
      <c r="L95" s="244"/>
      <c r="M95" s="244"/>
      <c r="N95" s="245"/>
      <c r="R95" s="225"/>
      <c r="S95" s="226"/>
      <c r="T95" s="226"/>
      <c r="U95" s="226"/>
      <c r="V95" s="226"/>
      <c r="W95" s="226"/>
      <c r="X95" s="226"/>
      <c r="Y95" s="226"/>
      <c r="Z95" s="226"/>
      <c r="AA95" s="226"/>
      <c r="AB95" s="226"/>
      <c r="AC95" s="226"/>
      <c r="AD95" s="226"/>
      <c r="AE95" s="226"/>
      <c r="AF95" s="226"/>
      <c r="AG95" s="226"/>
      <c r="AH95" s="226"/>
      <c r="AI95" s="226"/>
      <c r="AJ95" s="226"/>
      <c r="AK95" s="226"/>
      <c r="AL95" s="226"/>
      <c r="AM95" s="226"/>
      <c r="AN95" s="226"/>
      <c r="AO95" s="226"/>
      <c r="AP95" s="226"/>
      <c r="AQ95" s="226"/>
      <c r="AR95" s="226"/>
      <c r="AS95" s="226"/>
      <c r="AT95" s="226"/>
      <c r="AU95" s="226"/>
      <c r="AV95" s="226"/>
      <c r="AW95" s="226"/>
      <c r="AX95" s="226"/>
      <c r="AY95" s="227"/>
      <c r="BC95" s="267" t="s">
        <v>404</v>
      </c>
      <c r="BD95" s="268"/>
      <c r="BE95" s="268"/>
      <c r="BF95" s="268"/>
      <c r="BG95" s="268"/>
      <c r="BH95" s="268"/>
      <c r="BI95" s="268"/>
      <c r="BJ95" s="268"/>
      <c r="BK95" s="268"/>
      <c r="BL95" s="269"/>
      <c r="BM95" s="258" t="s">
        <v>50</v>
      </c>
      <c r="BN95" s="259"/>
      <c r="BO95" s="259"/>
      <c r="BP95" s="259"/>
      <c r="BQ95" s="259"/>
      <c r="BR95" s="259"/>
      <c r="BS95" s="259"/>
      <c r="BT95" s="259"/>
      <c r="BU95" s="259"/>
      <c r="BV95" s="259"/>
      <c r="BW95" s="259"/>
      <c r="BX95" s="259"/>
      <c r="BY95" s="259"/>
      <c r="BZ95" s="259"/>
      <c r="CA95" s="259"/>
      <c r="CB95" s="260"/>
      <c r="CC95" s="136"/>
      <c r="CE95" s="121"/>
    </row>
    <row r="96" spans="2:83" s="134" customFormat="1">
      <c r="B96" s="142"/>
      <c r="C96" s="243"/>
      <c r="D96" s="244"/>
      <c r="E96" s="244"/>
      <c r="F96" s="244"/>
      <c r="G96" s="244"/>
      <c r="H96" s="244"/>
      <c r="I96" s="244"/>
      <c r="J96" s="244"/>
      <c r="K96" s="244"/>
      <c r="L96" s="244"/>
      <c r="M96" s="244"/>
      <c r="N96" s="245"/>
      <c r="R96" s="225"/>
      <c r="S96" s="226"/>
      <c r="T96" s="226"/>
      <c r="U96" s="226"/>
      <c r="V96" s="226"/>
      <c r="W96" s="226"/>
      <c r="X96" s="226"/>
      <c r="Y96" s="226"/>
      <c r="Z96" s="226"/>
      <c r="AA96" s="226"/>
      <c r="AB96" s="226"/>
      <c r="AC96" s="226"/>
      <c r="AD96" s="226"/>
      <c r="AE96" s="226"/>
      <c r="AF96" s="226"/>
      <c r="AG96" s="226"/>
      <c r="AH96" s="226"/>
      <c r="AI96" s="226"/>
      <c r="AJ96" s="226"/>
      <c r="AK96" s="226"/>
      <c r="AL96" s="226"/>
      <c r="AM96" s="226"/>
      <c r="AN96" s="226"/>
      <c r="AO96" s="226"/>
      <c r="AP96" s="226"/>
      <c r="AQ96" s="226"/>
      <c r="AR96" s="226"/>
      <c r="AS96" s="226"/>
      <c r="AT96" s="226"/>
      <c r="AU96" s="226"/>
      <c r="AV96" s="226"/>
      <c r="AW96" s="226"/>
      <c r="AX96" s="226"/>
      <c r="AY96" s="227"/>
      <c r="BC96" s="270"/>
      <c r="BD96" s="271"/>
      <c r="BE96" s="271"/>
      <c r="BF96" s="271"/>
      <c r="BG96" s="271"/>
      <c r="BH96" s="271"/>
      <c r="BI96" s="271"/>
      <c r="BJ96" s="271"/>
      <c r="BK96" s="271"/>
      <c r="BL96" s="272"/>
      <c r="BM96" s="261"/>
      <c r="BN96" s="262"/>
      <c r="BO96" s="262"/>
      <c r="BP96" s="262"/>
      <c r="BQ96" s="262"/>
      <c r="BR96" s="262"/>
      <c r="BS96" s="262"/>
      <c r="BT96" s="262"/>
      <c r="BU96" s="262"/>
      <c r="BV96" s="262"/>
      <c r="BW96" s="262"/>
      <c r="BX96" s="262"/>
      <c r="BY96" s="262"/>
      <c r="BZ96" s="262"/>
      <c r="CA96" s="262"/>
      <c r="CB96" s="263"/>
      <c r="CC96" s="136"/>
      <c r="CE96" s="121"/>
    </row>
    <row r="97" spans="2:83" s="134" customFormat="1">
      <c r="B97" s="142"/>
      <c r="C97" s="243"/>
      <c r="D97" s="244"/>
      <c r="E97" s="244"/>
      <c r="F97" s="244"/>
      <c r="G97" s="244"/>
      <c r="H97" s="244"/>
      <c r="I97" s="244"/>
      <c r="J97" s="244"/>
      <c r="K97" s="244"/>
      <c r="L97" s="244"/>
      <c r="M97" s="244"/>
      <c r="N97" s="245"/>
      <c r="R97" s="225"/>
      <c r="S97" s="226"/>
      <c r="T97" s="226"/>
      <c r="U97" s="226"/>
      <c r="V97" s="226"/>
      <c r="W97" s="226"/>
      <c r="X97" s="226"/>
      <c r="Y97" s="226"/>
      <c r="Z97" s="226"/>
      <c r="AA97" s="226"/>
      <c r="AB97" s="226"/>
      <c r="AC97" s="226"/>
      <c r="AD97" s="226"/>
      <c r="AE97" s="226"/>
      <c r="AF97" s="226"/>
      <c r="AG97" s="226"/>
      <c r="AH97" s="226"/>
      <c r="AI97" s="226"/>
      <c r="AJ97" s="226"/>
      <c r="AK97" s="226"/>
      <c r="AL97" s="226"/>
      <c r="AM97" s="226"/>
      <c r="AN97" s="226"/>
      <c r="AO97" s="226"/>
      <c r="AP97" s="226"/>
      <c r="AQ97" s="226"/>
      <c r="AR97" s="226"/>
      <c r="AS97" s="226"/>
      <c r="AT97" s="226"/>
      <c r="AU97" s="226"/>
      <c r="AV97" s="226"/>
      <c r="AW97" s="226"/>
      <c r="AX97" s="226"/>
      <c r="AY97" s="227"/>
      <c r="BC97" s="270"/>
      <c r="BD97" s="271"/>
      <c r="BE97" s="271"/>
      <c r="BF97" s="271"/>
      <c r="BG97" s="271"/>
      <c r="BH97" s="271"/>
      <c r="BI97" s="271"/>
      <c r="BJ97" s="271"/>
      <c r="BK97" s="271"/>
      <c r="BL97" s="272"/>
      <c r="BM97" s="261"/>
      <c r="BN97" s="262"/>
      <c r="BO97" s="262"/>
      <c r="BP97" s="262"/>
      <c r="BQ97" s="262"/>
      <c r="BR97" s="262"/>
      <c r="BS97" s="262"/>
      <c r="BT97" s="262"/>
      <c r="BU97" s="262"/>
      <c r="BV97" s="262"/>
      <c r="BW97" s="262"/>
      <c r="BX97" s="262"/>
      <c r="BY97" s="262"/>
      <c r="BZ97" s="262"/>
      <c r="CA97" s="262"/>
      <c r="CB97" s="263"/>
      <c r="CC97" s="136"/>
      <c r="CE97" s="121"/>
    </row>
    <row r="98" spans="2:83" s="134" customFormat="1">
      <c r="B98" s="142"/>
      <c r="C98" s="243"/>
      <c r="D98" s="244"/>
      <c r="E98" s="244"/>
      <c r="F98" s="244"/>
      <c r="G98" s="244"/>
      <c r="H98" s="244"/>
      <c r="I98" s="244"/>
      <c r="J98" s="244"/>
      <c r="K98" s="244"/>
      <c r="L98" s="244"/>
      <c r="M98" s="244"/>
      <c r="N98" s="245"/>
      <c r="R98" s="225"/>
      <c r="S98" s="226"/>
      <c r="T98" s="226"/>
      <c r="U98" s="226"/>
      <c r="V98" s="226"/>
      <c r="W98" s="226"/>
      <c r="X98" s="226"/>
      <c r="Y98" s="226"/>
      <c r="Z98" s="226"/>
      <c r="AA98" s="226"/>
      <c r="AB98" s="226"/>
      <c r="AC98" s="226"/>
      <c r="AD98" s="226"/>
      <c r="AE98" s="226"/>
      <c r="AF98" s="226"/>
      <c r="AG98" s="226"/>
      <c r="AH98" s="226"/>
      <c r="AI98" s="226"/>
      <c r="AJ98" s="226"/>
      <c r="AK98" s="226"/>
      <c r="AL98" s="226"/>
      <c r="AM98" s="226"/>
      <c r="AN98" s="226"/>
      <c r="AO98" s="226"/>
      <c r="AP98" s="226"/>
      <c r="AQ98" s="226"/>
      <c r="AR98" s="226"/>
      <c r="AS98" s="226"/>
      <c r="AT98" s="226"/>
      <c r="AU98" s="226"/>
      <c r="AV98" s="226"/>
      <c r="AW98" s="226"/>
      <c r="AX98" s="226"/>
      <c r="AY98" s="227"/>
      <c r="BC98" s="270"/>
      <c r="BD98" s="271"/>
      <c r="BE98" s="271"/>
      <c r="BF98" s="271"/>
      <c r="BG98" s="271"/>
      <c r="BH98" s="271"/>
      <c r="BI98" s="271"/>
      <c r="BJ98" s="271"/>
      <c r="BK98" s="271"/>
      <c r="BL98" s="272"/>
      <c r="BM98" s="261"/>
      <c r="BN98" s="262"/>
      <c r="BO98" s="262"/>
      <c r="BP98" s="262"/>
      <c r="BQ98" s="262"/>
      <c r="BR98" s="262"/>
      <c r="BS98" s="262"/>
      <c r="BT98" s="262"/>
      <c r="BU98" s="262"/>
      <c r="BV98" s="262"/>
      <c r="BW98" s="262"/>
      <c r="BX98" s="262"/>
      <c r="BY98" s="262"/>
      <c r="BZ98" s="262"/>
      <c r="CA98" s="262"/>
      <c r="CB98" s="263"/>
      <c r="CC98" s="136"/>
      <c r="CE98" s="121"/>
    </row>
    <row r="99" spans="2:83" s="134" customFormat="1">
      <c r="B99" s="142"/>
      <c r="C99" s="243"/>
      <c r="D99" s="244"/>
      <c r="E99" s="244"/>
      <c r="F99" s="244"/>
      <c r="G99" s="244"/>
      <c r="H99" s="244"/>
      <c r="I99" s="244"/>
      <c r="J99" s="244"/>
      <c r="K99" s="244"/>
      <c r="L99" s="244"/>
      <c r="M99" s="244"/>
      <c r="N99" s="245"/>
      <c r="R99" s="225"/>
      <c r="S99" s="226"/>
      <c r="T99" s="226"/>
      <c r="U99" s="226"/>
      <c r="V99" s="226"/>
      <c r="W99" s="226"/>
      <c r="X99" s="226"/>
      <c r="Y99" s="226"/>
      <c r="Z99" s="226"/>
      <c r="AA99" s="226"/>
      <c r="AB99" s="226"/>
      <c r="AC99" s="226"/>
      <c r="AD99" s="226"/>
      <c r="AE99" s="226"/>
      <c r="AF99" s="226"/>
      <c r="AG99" s="226"/>
      <c r="AH99" s="226"/>
      <c r="AI99" s="226"/>
      <c r="AJ99" s="226"/>
      <c r="AK99" s="226"/>
      <c r="AL99" s="226"/>
      <c r="AM99" s="226"/>
      <c r="AN99" s="226"/>
      <c r="AO99" s="226"/>
      <c r="AP99" s="226"/>
      <c r="AQ99" s="226"/>
      <c r="AR99" s="226"/>
      <c r="AS99" s="226"/>
      <c r="AT99" s="226"/>
      <c r="AU99" s="226"/>
      <c r="AV99" s="226"/>
      <c r="AW99" s="226"/>
      <c r="AX99" s="226"/>
      <c r="AY99" s="227"/>
      <c r="BC99" s="270"/>
      <c r="BD99" s="271"/>
      <c r="BE99" s="271"/>
      <c r="BF99" s="271"/>
      <c r="BG99" s="271"/>
      <c r="BH99" s="271"/>
      <c r="BI99" s="271"/>
      <c r="BJ99" s="271"/>
      <c r="BK99" s="271"/>
      <c r="BL99" s="272"/>
      <c r="BM99" s="261"/>
      <c r="BN99" s="262"/>
      <c r="BO99" s="262"/>
      <c r="BP99" s="262"/>
      <c r="BQ99" s="262"/>
      <c r="BR99" s="262"/>
      <c r="BS99" s="262"/>
      <c r="BT99" s="262"/>
      <c r="BU99" s="262"/>
      <c r="BV99" s="262"/>
      <c r="BW99" s="262"/>
      <c r="BX99" s="262"/>
      <c r="BY99" s="262"/>
      <c r="BZ99" s="262"/>
      <c r="CA99" s="262"/>
      <c r="CB99" s="263"/>
      <c r="CC99" s="136"/>
      <c r="CE99" s="121"/>
    </row>
    <row r="100" spans="2:83" s="134" customFormat="1">
      <c r="B100" s="142"/>
      <c r="C100" s="243"/>
      <c r="D100" s="244"/>
      <c r="E100" s="244"/>
      <c r="F100" s="244"/>
      <c r="G100" s="244"/>
      <c r="H100" s="244"/>
      <c r="I100" s="244"/>
      <c r="J100" s="244"/>
      <c r="K100" s="244"/>
      <c r="L100" s="244"/>
      <c r="M100" s="244"/>
      <c r="N100" s="245"/>
      <c r="R100" s="225"/>
      <c r="S100" s="226"/>
      <c r="T100" s="226"/>
      <c r="U100" s="226"/>
      <c r="V100" s="226"/>
      <c r="W100" s="226"/>
      <c r="X100" s="226"/>
      <c r="Y100" s="226"/>
      <c r="Z100" s="226"/>
      <c r="AA100" s="226"/>
      <c r="AB100" s="226"/>
      <c r="AC100" s="226"/>
      <c r="AD100" s="226"/>
      <c r="AE100" s="226"/>
      <c r="AF100" s="226"/>
      <c r="AG100" s="226"/>
      <c r="AH100" s="226"/>
      <c r="AI100" s="226"/>
      <c r="AJ100" s="226"/>
      <c r="AK100" s="226"/>
      <c r="AL100" s="226"/>
      <c r="AM100" s="226"/>
      <c r="AN100" s="226"/>
      <c r="AO100" s="226"/>
      <c r="AP100" s="226"/>
      <c r="AQ100" s="226"/>
      <c r="AR100" s="226"/>
      <c r="AS100" s="226"/>
      <c r="AT100" s="226"/>
      <c r="AU100" s="226"/>
      <c r="AV100" s="226"/>
      <c r="AW100" s="226"/>
      <c r="AX100" s="226"/>
      <c r="AY100" s="227"/>
      <c r="BC100" s="270"/>
      <c r="BD100" s="271"/>
      <c r="BE100" s="271"/>
      <c r="BF100" s="271"/>
      <c r="BG100" s="271"/>
      <c r="BH100" s="271"/>
      <c r="BI100" s="271"/>
      <c r="BJ100" s="271"/>
      <c r="BK100" s="271"/>
      <c r="BL100" s="272"/>
      <c r="BM100" s="261"/>
      <c r="BN100" s="262"/>
      <c r="BO100" s="262"/>
      <c r="BP100" s="262"/>
      <c r="BQ100" s="262"/>
      <c r="BR100" s="262"/>
      <c r="BS100" s="262"/>
      <c r="BT100" s="262"/>
      <c r="BU100" s="262"/>
      <c r="BV100" s="262"/>
      <c r="BW100" s="262"/>
      <c r="BX100" s="262"/>
      <c r="BY100" s="262"/>
      <c r="BZ100" s="262"/>
      <c r="CA100" s="262"/>
      <c r="CB100" s="263"/>
      <c r="CC100" s="136"/>
      <c r="CE100" s="121"/>
    </row>
    <row r="101" spans="2:83" s="134" customFormat="1">
      <c r="B101" s="142"/>
      <c r="C101" s="243"/>
      <c r="D101" s="244"/>
      <c r="E101" s="244"/>
      <c r="F101" s="244"/>
      <c r="G101" s="244"/>
      <c r="H101" s="244"/>
      <c r="I101" s="244"/>
      <c r="J101" s="244"/>
      <c r="K101" s="244"/>
      <c r="L101" s="244"/>
      <c r="M101" s="244"/>
      <c r="N101" s="245"/>
      <c r="R101" s="225"/>
      <c r="S101" s="226"/>
      <c r="T101" s="226"/>
      <c r="U101" s="226"/>
      <c r="V101" s="226"/>
      <c r="W101" s="226"/>
      <c r="X101" s="226"/>
      <c r="Y101" s="226"/>
      <c r="Z101" s="226"/>
      <c r="AA101" s="226"/>
      <c r="AB101" s="226"/>
      <c r="AC101" s="226"/>
      <c r="AD101" s="226"/>
      <c r="AE101" s="226"/>
      <c r="AF101" s="226"/>
      <c r="AG101" s="226"/>
      <c r="AH101" s="226"/>
      <c r="AI101" s="226"/>
      <c r="AJ101" s="226"/>
      <c r="AK101" s="226"/>
      <c r="AL101" s="226"/>
      <c r="AM101" s="226"/>
      <c r="AN101" s="226"/>
      <c r="AO101" s="226"/>
      <c r="AP101" s="226"/>
      <c r="AQ101" s="226"/>
      <c r="AR101" s="226"/>
      <c r="AS101" s="226"/>
      <c r="AT101" s="226"/>
      <c r="AU101" s="226"/>
      <c r="AV101" s="226"/>
      <c r="AW101" s="226"/>
      <c r="AX101" s="226"/>
      <c r="AY101" s="227"/>
      <c r="BC101" s="270"/>
      <c r="BD101" s="271"/>
      <c r="BE101" s="271"/>
      <c r="BF101" s="271"/>
      <c r="BG101" s="271"/>
      <c r="BH101" s="271"/>
      <c r="BI101" s="271"/>
      <c r="BJ101" s="271"/>
      <c r="BK101" s="271"/>
      <c r="BL101" s="272"/>
      <c r="BM101" s="261"/>
      <c r="BN101" s="262"/>
      <c r="BO101" s="262"/>
      <c r="BP101" s="262"/>
      <c r="BQ101" s="262"/>
      <c r="BR101" s="262"/>
      <c r="BS101" s="262"/>
      <c r="BT101" s="262"/>
      <c r="BU101" s="262"/>
      <c r="BV101" s="262"/>
      <c r="BW101" s="262"/>
      <c r="BX101" s="262"/>
      <c r="BY101" s="262"/>
      <c r="BZ101" s="262"/>
      <c r="CA101" s="262"/>
      <c r="CB101" s="263"/>
      <c r="CC101" s="136"/>
      <c r="CE101" s="121"/>
    </row>
    <row r="102" spans="2:83" s="134" customFormat="1" ht="15" thickBot="1">
      <c r="B102" s="142"/>
      <c r="C102" s="246"/>
      <c r="D102" s="247"/>
      <c r="E102" s="247"/>
      <c r="F102" s="247"/>
      <c r="G102" s="247"/>
      <c r="H102" s="247"/>
      <c r="I102" s="247"/>
      <c r="J102" s="247"/>
      <c r="K102" s="247"/>
      <c r="L102" s="247"/>
      <c r="M102" s="247"/>
      <c r="N102" s="248"/>
      <c r="R102" s="228"/>
      <c r="S102" s="229"/>
      <c r="T102" s="229"/>
      <c r="U102" s="229"/>
      <c r="V102" s="229"/>
      <c r="W102" s="229"/>
      <c r="X102" s="229"/>
      <c r="Y102" s="229"/>
      <c r="Z102" s="229"/>
      <c r="AA102" s="229"/>
      <c r="AB102" s="229"/>
      <c r="AC102" s="229"/>
      <c r="AD102" s="229"/>
      <c r="AE102" s="229"/>
      <c r="AF102" s="229"/>
      <c r="AG102" s="229"/>
      <c r="AH102" s="229"/>
      <c r="AI102" s="229"/>
      <c r="AJ102" s="229"/>
      <c r="AK102" s="229"/>
      <c r="AL102" s="229"/>
      <c r="AM102" s="229"/>
      <c r="AN102" s="229"/>
      <c r="AO102" s="229"/>
      <c r="AP102" s="229"/>
      <c r="AQ102" s="229"/>
      <c r="AR102" s="229"/>
      <c r="AS102" s="229"/>
      <c r="AT102" s="229"/>
      <c r="AU102" s="229"/>
      <c r="AV102" s="229"/>
      <c r="AW102" s="229"/>
      <c r="AX102" s="229"/>
      <c r="AY102" s="230"/>
      <c r="BC102" s="273"/>
      <c r="BD102" s="274"/>
      <c r="BE102" s="274"/>
      <c r="BF102" s="274"/>
      <c r="BG102" s="274"/>
      <c r="BH102" s="274"/>
      <c r="BI102" s="274"/>
      <c r="BJ102" s="274"/>
      <c r="BK102" s="274"/>
      <c r="BL102" s="275"/>
      <c r="BM102" s="264"/>
      <c r="BN102" s="265"/>
      <c r="BO102" s="265"/>
      <c r="BP102" s="265"/>
      <c r="BQ102" s="265"/>
      <c r="BR102" s="265"/>
      <c r="BS102" s="265"/>
      <c r="BT102" s="265"/>
      <c r="BU102" s="265"/>
      <c r="BV102" s="265"/>
      <c r="BW102" s="265"/>
      <c r="BX102" s="265"/>
      <c r="BY102" s="265"/>
      <c r="BZ102" s="265"/>
      <c r="CA102" s="265"/>
      <c r="CB102" s="266"/>
      <c r="CC102" s="136"/>
      <c r="CE102" s="121"/>
    </row>
    <row r="103" spans="2:83" s="134" customFormat="1" ht="15" thickBot="1">
      <c r="B103" s="145"/>
      <c r="C103" s="146"/>
      <c r="D103" s="146"/>
      <c r="E103" s="146"/>
      <c r="F103" s="146"/>
      <c r="G103" s="146"/>
      <c r="H103" s="146"/>
      <c r="I103" s="146"/>
      <c r="J103" s="146"/>
      <c r="K103" s="146"/>
      <c r="L103" s="146"/>
      <c r="M103" s="146"/>
      <c r="N103" s="146"/>
      <c r="O103" s="146"/>
      <c r="P103" s="146"/>
      <c r="Q103" s="146"/>
      <c r="R103" s="146"/>
      <c r="S103" s="146"/>
      <c r="T103" s="146"/>
      <c r="U103" s="146"/>
      <c r="V103" s="146"/>
      <c r="W103" s="147"/>
      <c r="X103" s="147"/>
      <c r="Y103" s="147"/>
      <c r="Z103" s="148"/>
      <c r="AA103" s="148"/>
      <c r="AB103" s="148"/>
      <c r="AC103" s="148"/>
      <c r="AD103" s="148"/>
      <c r="AE103" s="148"/>
      <c r="AF103" s="148"/>
      <c r="AG103" s="148"/>
      <c r="AH103" s="148"/>
      <c r="AI103" s="148"/>
      <c r="AJ103" s="148"/>
      <c r="AK103" s="148"/>
      <c r="AL103" s="148"/>
      <c r="AM103" s="148"/>
      <c r="AN103" s="148"/>
      <c r="AO103" s="148"/>
      <c r="AP103" s="148"/>
      <c r="AQ103" s="148"/>
      <c r="AR103" s="148"/>
      <c r="AS103" s="147"/>
      <c r="AT103" s="147"/>
      <c r="AU103" s="147"/>
      <c r="AV103" s="147"/>
      <c r="AW103" s="147"/>
      <c r="AX103" s="147"/>
      <c r="AY103" s="147"/>
      <c r="AZ103" s="147"/>
      <c r="BA103" s="147"/>
      <c r="BB103" s="147"/>
      <c r="BC103" s="147"/>
      <c r="BD103" s="147"/>
      <c r="BE103" s="147"/>
      <c r="BF103" s="147"/>
      <c r="BG103" s="147"/>
      <c r="BH103" s="147"/>
      <c r="BI103" s="147"/>
      <c r="BJ103" s="147"/>
      <c r="BK103" s="147"/>
      <c r="BL103" s="147"/>
      <c r="BM103" s="147"/>
      <c r="BN103" s="147"/>
      <c r="BO103" s="147"/>
      <c r="BP103" s="147"/>
      <c r="BQ103" s="147"/>
      <c r="BR103" s="147"/>
      <c r="BS103" s="147"/>
      <c r="BT103" s="147"/>
      <c r="BU103" s="147"/>
      <c r="BV103" s="147"/>
      <c r="BW103" s="147"/>
      <c r="BX103" s="147"/>
      <c r="BY103" s="147"/>
      <c r="BZ103" s="147"/>
      <c r="CA103" s="147"/>
      <c r="CB103" s="147"/>
      <c r="CC103" s="149"/>
    </row>
    <row r="104" spans="2:83" s="134" customFormat="1" ht="15" thickBot="1">
      <c r="B104" s="10"/>
      <c r="C104" s="135"/>
      <c r="D104" s="135"/>
      <c r="E104" s="135"/>
      <c r="F104" s="135"/>
      <c r="G104" s="135"/>
      <c r="H104" s="135"/>
      <c r="I104" s="135"/>
    </row>
    <row r="105" spans="2:83" s="134" customFormat="1" ht="18" customHeight="1">
      <c r="B105" s="209" t="s">
        <v>51</v>
      </c>
      <c r="C105" s="210"/>
      <c r="D105" s="210"/>
      <c r="E105" s="210"/>
      <c r="F105" s="210"/>
      <c r="G105" s="210"/>
      <c r="H105" s="210"/>
      <c r="I105" s="210"/>
      <c r="J105" s="210"/>
      <c r="K105" s="210"/>
      <c r="L105" s="210"/>
      <c r="M105" s="210"/>
      <c r="N105" s="210"/>
      <c r="O105" s="210"/>
      <c r="P105" s="210"/>
      <c r="Q105" s="210"/>
      <c r="R105" s="210"/>
      <c r="S105" s="210"/>
      <c r="T105" s="210"/>
      <c r="U105" s="210"/>
      <c r="V105" s="210"/>
      <c r="W105" s="210"/>
      <c r="X105" s="210"/>
      <c r="Y105" s="210"/>
      <c r="Z105" s="210"/>
      <c r="AA105" s="210"/>
      <c r="AB105" s="210"/>
      <c r="AC105" s="210"/>
      <c r="AD105" s="210"/>
      <c r="AE105" s="210"/>
      <c r="AF105" s="210"/>
      <c r="AG105" s="210"/>
      <c r="AH105" s="210"/>
      <c r="AI105" s="210"/>
      <c r="AJ105" s="210"/>
      <c r="AK105" s="210"/>
      <c r="AL105" s="210"/>
      <c r="AM105" s="210"/>
      <c r="AN105" s="210"/>
      <c r="AO105" s="210"/>
      <c r="AP105" s="210"/>
      <c r="AQ105" s="210"/>
      <c r="AR105" s="210"/>
      <c r="AS105" s="210"/>
      <c r="AT105" s="210"/>
      <c r="AU105" s="210"/>
      <c r="AV105" s="210"/>
      <c r="AW105" s="210"/>
      <c r="AX105" s="210"/>
      <c r="AY105" s="210"/>
      <c r="AZ105" s="210"/>
      <c r="BA105" s="210"/>
      <c r="BB105" s="210"/>
      <c r="BC105" s="210"/>
      <c r="BD105" s="210"/>
      <c r="BE105" s="210"/>
      <c r="BF105" s="210"/>
      <c r="BG105" s="210"/>
      <c r="BH105" s="210"/>
      <c r="BI105" s="210"/>
      <c r="BJ105" s="210"/>
      <c r="BK105" s="210"/>
      <c r="BL105" s="210"/>
      <c r="BM105" s="210"/>
      <c r="BN105" s="210"/>
      <c r="BO105" s="210"/>
      <c r="BP105" s="210"/>
      <c r="BQ105" s="210"/>
      <c r="BR105" s="210"/>
      <c r="BS105" s="210"/>
      <c r="BT105" s="210"/>
      <c r="BU105" s="210"/>
      <c r="BV105" s="210"/>
      <c r="BW105" s="210"/>
      <c r="BX105" s="210"/>
      <c r="BY105" s="210"/>
      <c r="BZ105" s="210"/>
      <c r="CA105" s="210"/>
      <c r="CB105" s="210"/>
      <c r="CC105" s="211"/>
    </row>
    <row r="106" spans="2:83" s="134" customFormat="1" ht="5.0999999999999996" customHeight="1">
      <c r="B106" s="137"/>
      <c r="C106" s="135"/>
      <c r="D106" s="135"/>
      <c r="E106" s="135"/>
      <c r="F106" s="135"/>
      <c r="G106" s="135"/>
      <c r="H106" s="135"/>
      <c r="I106" s="135"/>
      <c r="CC106" s="136"/>
    </row>
    <row r="107" spans="2:83" s="134" customFormat="1" ht="15.6">
      <c r="B107" s="150"/>
      <c r="C107" s="135"/>
      <c r="D107" s="135"/>
      <c r="F107" s="151"/>
      <c r="G107" s="151"/>
      <c r="H107" s="151"/>
      <c r="I107" s="151"/>
      <c r="J107" s="151"/>
      <c r="M107" s="152" t="s">
        <v>52</v>
      </c>
      <c r="N107" s="152"/>
      <c r="O107" s="152"/>
      <c r="P107" s="152"/>
      <c r="Q107" s="152"/>
      <c r="R107" s="152"/>
      <c r="S107" s="152"/>
      <c r="T107" s="152"/>
      <c r="U107" s="152"/>
      <c r="V107" s="152"/>
      <c r="W107" s="152"/>
      <c r="X107" s="152"/>
      <c r="Y107" s="152"/>
      <c r="Z107" s="152"/>
      <c r="AA107" s="152"/>
      <c r="AB107" s="152"/>
      <c r="AC107" s="152"/>
      <c r="AD107" s="152"/>
      <c r="AE107" s="152"/>
      <c r="AF107" s="152"/>
      <c r="AG107" s="152"/>
      <c r="AH107" s="152"/>
      <c r="AI107" s="152"/>
      <c r="AJ107" s="152"/>
      <c r="AK107" s="152"/>
      <c r="AL107" s="152"/>
      <c r="AM107" s="152"/>
      <c r="AN107" s="152"/>
      <c r="AO107" s="152"/>
      <c r="AP107" s="152"/>
      <c r="AQ107" s="152"/>
      <c r="AR107" s="152"/>
      <c r="AS107" s="152"/>
      <c r="AT107" s="152"/>
      <c r="AU107" s="152"/>
      <c r="AV107" s="152"/>
      <c r="AW107" s="152"/>
      <c r="AX107" s="152"/>
      <c r="AY107" s="152"/>
      <c r="AZ107" s="152" t="s">
        <v>53</v>
      </c>
      <c r="BA107" s="152"/>
      <c r="BF107" s="152"/>
      <c r="BH107" s="152"/>
      <c r="BI107" s="152"/>
      <c r="BJ107" s="152"/>
      <c r="BK107" s="152"/>
      <c r="BL107" s="152"/>
      <c r="BM107" s="152"/>
      <c r="BN107" s="152"/>
      <c r="BO107" s="152"/>
      <c r="BP107" s="152"/>
      <c r="BQ107" s="152"/>
      <c r="BR107" s="152"/>
      <c r="BS107" s="152"/>
      <c r="BT107" s="152"/>
      <c r="BU107" s="152"/>
      <c r="BV107" s="152"/>
      <c r="BW107" s="152"/>
      <c r="BX107" s="152"/>
      <c r="BY107" s="152"/>
      <c r="BZ107" s="152"/>
      <c r="CA107" s="152"/>
      <c r="CB107" s="152"/>
      <c r="CC107" s="153"/>
    </row>
    <row r="108" spans="2:83" s="134" customFormat="1" ht="5.0999999999999996" customHeight="1">
      <c r="B108" s="137"/>
      <c r="C108" s="135"/>
      <c r="D108" s="135"/>
      <c r="F108" s="141"/>
      <c r="G108" s="141"/>
      <c r="H108" s="141"/>
      <c r="I108" s="141"/>
      <c r="J108" s="141"/>
      <c r="K108" s="141"/>
      <c r="L108" s="141"/>
      <c r="M108" s="141"/>
      <c r="N108" s="141"/>
      <c r="O108" s="141"/>
      <c r="CC108" s="136"/>
    </row>
    <row r="109" spans="2:83" s="134" customFormat="1" ht="19.95" customHeight="1">
      <c r="B109" s="137"/>
      <c r="C109" s="135"/>
      <c r="D109" s="135"/>
      <c r="M109" s="200" t="s">
        <v>54</v>
      </c>
      <c r="N109" s="200"/>
      <c r="O109" s="200"/>
      <c r="P109" s="200"/>
      <c r="Q109" s="200"/>
      <c r="R109" s="200"/>
      <c r="S109" s="200"/>
      <c r="T109" s="200"/>
      <c r="U109" s="200"/>
      <c r="V109" s="200"/>
      <c r="W109" s="200"/>
      <c r="X109" s="200"/>
      <c r="Y109" s="200"/>
      <c r="Z109" s="200"/>
      <c r="AA109" s="200"/>
      <c r="AB109" s="200"/>
      <c r="AC109" s="200"/>
      <c r="AD109" s="200"/>
      <c r="AE109" s="200"/>
      <c r="AF109" s="200"/>
      <c r="AG109" s="200"/>
      <c r="AH109" s="200"/>
      <c r="AI109" s="200"/>
      <c r="AJ109" s="200"/>
      <c r="AK109" s="200"/>
      <c r="AL109" s="200"/>
      <c r="AM109" s="200"/>
      <c r="AN109" s="200"/>
      <c r="AO109" s="200"/>
      <c r="AP109" s="200"/>
      <c r="AQ109" s="200"/>
      <c r="AR109" s="200"/>
      <c r="AS109" s="200"/>
      <c r="AT109" s="200"/>
      <c r="AU109" s="200"/>
      <c r="AV109" s="162"/>
      <c r="AW109" s="207"/>
      <c r="AX109" s="207"/>
      <c r="AY109" s="207"/>
      <c r="AZ109" s="200" t="s">
        <v>55</v>
      </c>
      <c r="BA109" s="200"/>
      <c r="BB109" s="200"/>
      <c r="BC109" s="200"/>
      <c r="BD109" s="200"/>
      <c r="BE109" s="200"/>
      <c r="BF109" s="200"/>
      <c r="BG109" s="200"/>
      <c r="BH109" s="200"/>
      <c r="BI109" s="200"/>
      <c r="BJ109" s="200"/>
      <c r="BK109" s="200"/>
      <c r="BL109" s="200"/>
      <c r="BM109" s="200"/>
      <c r="BN109" s="200"/>
      <c r="BO109" s="200"/>
      <c r="BP109" s="200"/>
      <c r="BQ109" s="200"/>
      <c r="BR109" s="200"/>
      <c r="BS109" s="200"/>
      <c r="BT109" s="200"/>
      <c r="BU109" s="200"/>
      <c r="BV109" s="200"/>
      <c r="BW109" s="200"/>
      <c r="BX109" s="200"/>
      <c r="BY109" s="200"/>
      <c r="BZ109" s="200"/>
      <c r="CA109" s="200"/>
      <c r="CB109" s="200"/>
      <c r="CC109" s="184"/>
    </row>
    <row r="110" spans="2:83" s="134" customFormat="1" ht="19.95" customHeight="1">
      <c r="B110" s="137"/>
      <c r="C110" s="135"/>
      <c r="D110" s="135"/>
      <c r="M110" s="200"/>
      <c r="N110" s="200"/>
      <c r="O110" s="200"/>
      <c r="P110" s="200"/>
      <c r="Q110" s="200"/>
      <c r="R110" s="200"/>
      <c r="S110" s="200"/>
      <c r="T110" s="200"/>
      <c r="U110" s="200"/>
      <c r="V110" s="200"/>
      <c r="W110" s="200"/>
      <c r="X110" s="200"/>
      <c r="Y110" s="200"/>
      <c r="Z110" s="200"/>
      <c r="AA110" s="200"/>
      <c r="AB110" s="200"/>
      <c r="AC110" s="200"/>
      <c r="AD110" s="200"/>
      <c r="AE110" s="200"/>
      <c r="AF110" s="200"/>
      <c r="AG110" s="200"/>
      <c r="AH110" s="200"/>
      <c r="AI110" s="200"/>
      <c r="AJ110" s="200"/>
      <c r="AK110" s="200"/>
      <c r="AL110" s="200"/>
      <c r="AM110" s="200"/>
      <c r="AN110" s="200"/>
      <c r="AO110" s="200"/>
      <c r="AP110" s="200"/>
      <c r="AQ110" s="200"/>
      <c r="AR110" s="200"/>
      <c r="AS110" s="200"/>
      <c r="AT110" s="200"/>
      <c r="AU110" s="200"/>
      <c r="AV110" s="162"/>
      <c r="AW110" s="207"/>
      <c r="AX110" s="207"/>
      <c r="AY110" s="207"/>
      <c r="AZ110" s="200"/>
      <c r="BA110" s="200"/>
      <c r="BB110" s="200"/>
      <c r="BC110" s="200"/>
      <c r="BD110" s="200"/>
      <c r="BE110" s="200"/>
      <c r="BF110" s="200"/>
      <c r="BG110" s="200"/>
      <c r="BH110" s="200"/>
      <c r="BI110" s="200"/>
      <c r="BJ110" s="200"/>
      <c r="BK110" s="200"/>
      <c r="BL110" s="200"/>
      <c r="BM110" s="200"/>
      <c r="BN110" s="200"/>
      <c r="BO110" s="200"/>
      <c r="BP110" s="200"/>
      <c r="BQ110" s="200"/>
      <c r="BR110" s="200"/>
      <c r="BS110" s="200"/>
      <c r="BT110" s="200"/>
      <c r="BU110" s="200"/>
      <c r="BV110" s="200"/>
      <c r="BW110" s="200"/>
      <c r="BX110" s="200"/>
      <c r="BY110" s="200"/>
      <c r="BZ110" s="200"/>
      <c r="CA110" s="200"/>
      <c r="CB110" s="200"/>
      <c r="CC110" s="184"/>
    </row>
    <row r="111" spans="2:83" s="134" customFormat="1" ht="19.95" customHeight="1">
      <c r="B111" s="137"/>
      <c r="C111" s="135"/>
      <c r="D111" s="135"/>
      <c r="M111" s="200"/>
      <c r="N111" s="200"/>
      <c r="O111" s="200"/>
      <c r="P111" s="200"/>
      <c r="Q111" s="200"/>
      <c r="R111" s="200"/>
      <c r="S111" s="200"/>
      <c r="T111" s="200"/>
      <c r="U111" s="200"/>
      <c r="V111" s="200"/>
      <c r="W111" s="200"/>
      <c r="X111" s="200"/>
      <c r="Y111" s="200"/>
      <c r="Z111" s="200"/>
      <c r="AA111" s="200"/>
      <c r="AB111" s="200"/>
      <c r="AC111" s="200"/>
      <c r="AD111" s="200"/>
      <c r="AE111" s="200"/>
      <c r="AF111" s="200"/>
      <c r="AG111" s="200"/>
      <c r="AH111" s="200"/>
      <c r="AI111" s="200"/>
      <c r="AJ111" s="200"/>
      <c r="AK111" s="200"/>
      <c r="AL111" s="200"/>
      <c r="AM111" s="200"/>
      <c r="AN111" s="200"/>
      <c r="AO111" s="200"/>
      <c r="AP111" s="200"/>
      <c r="AQ111" s="200"/>
      <c r="AR111" s="200"/>
      <c r="AS111" s="200"/>
      <c r="AT111" s="200"/>
      <c r="AU111" s="200"/>
      <c r="AV111" s="162"/>
      <c r="AW111" s="207"/>
      <c r="AX111" s="207"/>
      <c r="AY111" s="207"/>
      <c r="AZ111" s="200"/>
      <c r="BA111" s="200"/>
      <c r="BB111" s="200"/>
      <c r="BC111" s="200"/>
      <c r="BD111" s="200"/>
      <c r="BE111" s="200"/>
      <c r="BF111" s="200"/>
      <c r="BG111" s="200"/>
      <c r="BH111" s="200"/>
      <c r="BI111" s="200"/>
      <c r="BJ111" s="200"/>
      <c r="BK111" s="200"/>
      <c r="BL111" s="200"/>
      <c r="BM111" s="200"/>
      <c r="BN111" s="200"/>
      <c r="BO111" s="200"/>
      <c r="BP111" s="200"/>
      <c r="BQ111" s="200"/>
      <c r="BR111" s="200"/>
      <c r="BS111" s="200"/>
      <c r="BT111" s="200"/>
      <c r="BU111" s="200"/>
      <c r="BV111" s="200"/>
      <c r="BW111" s="200"/>
      <c r="BX111" s="200"/>
      <c r="BY111" s="200"/>
      <c r="BZ111" s="200"/>
      <c r="CA111" s="200"/>
      <c r="CB111" s="200"/>
      <c r="CC111" s="184"/>
    </row>
    <row r="112" spans="2:83" s="134" customFormat="1" ht="19.95" customHeight="1">
      <c r="B112" s="137"/>
      <c r="C112" s="135"/>
      <c r="D112" s="135"/>
      <c r="M112" s="200"/>
      <c r="N112" s="200"/>
      <c r="O112" s="200"/>
      <c r="P112" s="200"/>
      <c r="Q112" s="200"/>
      <c r="R112" s="200"/>
      <c r="S112" s="200"/>
      <c r="T112" s="200"/>
      <c r="U112" s="200"/>
      <c r="V112" s="200"/>
      <c r="W112" s="200"/>
      <c r="X112" s="200"/>
      <c r="Y112" s="200"/>
      <c r="Z112" s="200"/>
      <c r="AA112" s="200"/>
      <c r="AB112" s="200"/>
      <c r="AC112" s="200"/>
      <c r="AD112" s="200"/>
      <c r="AE112" s="200"/>
      <c r="AF112" s="200"/>
      <c r="AG112" s="200"/>
      <c r="AH112" s="200"/>
      <c r="AI112" s="200"/>
      <c r="AJ112" s="200"/>
      <c r="AK112" s="200"/>
      <c r="AL112" s="200"/>
      <c r="AM112" s="200"/>
      <c r="AN112" s="200"/>
      <c r="AO112" s="200"/>
      <c r="AP112" s="200"/>
      <c r="AQ112" s="200"/>
      <c r="AR112" s="200"/>
      <c r="AS112" s="200"/>
      <c r="AT112" s="200"/>
      <c r="AU112" s="200"/>
      <c r="AV112" s="162"/>
      <c r="AW112" s="207"/>
      <c r="AX112" s="207"/>
      <c r="AY112" s="207"/>
      <c r="AZ112" s="200"/>
      <c r="BA112" s="200"/>
      <c r="BB112" s="200"/>
      <c r="BC112" s="200"/>
      <c r="BD112" s="200"/>
      <c r="BE112" s="200"/>
      <c r="BF112" s="200"/>
      <c r="BG112" s="200"/>
      <c r="BH112" s="200"/>
      <c r="BI112" s="200"/>
      <c r="BJ112" s="200"/>
      <c r="BK112" s="200"/>
      <c r="BL112" s="200"/>
      <c r="BM112" s="200"/>
      <c r="BN112" s="200"/>
      <c r="BO112" s="200"/>
      <c r="BP112" s="200"/>
      <c r="BQ112" s="200"/>
      <c r="BR112" s="200"/>
      <c r="BS112" s="200"/>
      <c r="BT112" s="200"/>
      <c r="BU112" s="200"/>
      <c r="BV112" s="200"/>
      <c r="BW112" s="200"/>
      <c r="BX112" s="200"/>
      <c r="BY112" s="200"/>
      <c r="BZ112" s="200"/>
      <c r="CA112" s="200"/>
      <c r="CB112" s="200"/>
      <c r="CC112" s="184"/>
    </row>
    <row r="113" spans="2:81" s="134" customFormat="1" ht="19.95" customHeight="1">
      <c r="B113" s="137"/>
      <c r="C113" s="135"/>
      <c r="D113" s="135"/>
      <c r="M113" s="200"/>
      <c r="N113" s="200"/>
      <c r="O113" s="200"/>
      <c r="P113" s="200"/>
      <c r="Q113" s="200"/>
      <c r="R113" s="200"/>
      <c r="S113" s="200"/>
      <c r="T113" s="200"/>
      <c r="U113" s="200"/>
      <c r="V113" s="200"/>
      <c r="W113" s="200"/>
      <c r="X113" s="200"/>
      <c r="Y113" s="200"/>
      <c r="Z113" s="200"/>
      <c r="AA113" s="200"/>
      <c r="AB113" s="200"/>
      <c r="AC113" s="200"/>
      <c r="AD113" s="200"/>
      <c r="AE113" s="200"/>
      <c r="AF113" s="200"/>
      <c r="AG113" s="200"/>
      <c r="AH113" s="200"/>
      <c r="AI113" s="200"/>
      <c r="AJ113" s="200"/>
      <c r="AK113" s="200"/>
      <c r="AL113" s="200"/>
      <c r="AM113" s="200"/>
      <c r="AN113" s="200"/>
      <c r="AO113" s="200"/>
      <c r="AP113" s="200"/>
      <c r="AQ113" s="200"/>
      <c r="AR113" s="200"/>
      <c r="AS113" s="200"/>
      <c r="AT113" s="200"/>
      <c r="AU113" s="200"/>
      <c r="AV113" s="162"/>
      <c r="AW113" s="207"/>
      <c r="AX113" s="207"/>
      <c r="AY113" s="207"/>
      <c r="AZ113" s="200"/>
      <c r="BA113" s="200"/>
      <c r="BB113" s="200"/>
      <c r="BC113" s="200"/>
      <c r="BD113" s="200"/>
      <c r="BE113" s="200"/>
      <c r="BF113" s="200"/>
      <c r="BG113" s="200"/>
      <c r="BH113" s="200"/>
      <c r="BI113" s="200"/>
      <c r="BJ113" s="200"/>
      <c r="BK113" s="200"/>
      <c r="BL113" s="200"/>
      <c r="BM113" s="200"/>
      <c r="BN113" s="200"/>
      <c r="BO113" s="200"/>
      <c r="BP113" s="200"/>
      <c r="BQ113" s="200"/>
      <c r="BR113" s="200"/>
      <c r="BS113" s="200"/>
      <c r="BT113" s="200"/>
      <c r="BU113" s="200"/>
      <c r="BV113" s="200"/>
      <c r="BW113" s="200"/>
      <c r="BX113" s="200"/>
      <c r="BY113" s="200"/>
      <c r="BZ113" s="200"/>
      <c r="CA113" s="200"/>
      <c r="CB113" s="200"/>
      <c r="CC113" s="184"/>
    </row>
    <row r="114" spans="2:81" s="134" customFormat="1" ht="19.95" customHeight="1">
      <c r="B114" s="137"/>
      <c r="C114" s="135"/>
      <c r="D114" s="135"/>
      <c r="M114" s="200"/>
      <c r="N114" s="200"/>
      <c r="O114" s="200"/>
      <c r="P114" s="200"/>
      <c r="Q114" s="200"/>
      <c r="R114" s="200"/>
      <c r="S114" s="200"/>
      <c r="T114" s="200"/>
      <c r="U114" s="200"/>
      <c r="V114" s="200"/>
      <c r="W114" s="200"/>
      <c r="X114" s="200"/>
      <c r="Y114" s="200"/>
      <c r="Z114" s="200"/>
      <c r="AA114" s="200"/>
      <c r="AB114" s="200"/>
      <c r="AC114" s="200"/>
      <c r="AD114" s="200"/>
      <c r="AE114" s="200"/>
      <c r="AF114" s="200"/>
      <c r="AG114" s="200"/>
      <c r="AH114" s="200"/>
      <c r="AI114" s="200"/>
      <c r="AJ114" s="200"/>
      <c r="AK114" s="200"/>
      <c r="AL114" s="200"/>
      <c r="AM114" s="200"/>
      <c r="AN114" s="200"/>
      <c r="AO114" s="200"/>
      <c r="AP114" s="200"/>
      <c r="AQ114" s="200"/>
      <c r="AR114" s="200"/>
      <c r="AS114" s="200"/>
      <c r="AT114" s="200"/>
      <c r="AU114" s="200"/>
      <c r="AV114" s="162"/>
      <c r="AW114" s="207"/>
      <c r="AX114" s="207"/>
      <c r="AY114" s="207"/>
      <c r="AZ114" s="200"/>
      <c r="BA114" s="200"/>
      <c r="BB114" s="200"/>
      <c r="BC114" s="200"/>
      <c r="BD114" s="200"/>
      <c r="BE114" s="200"/>
      <c r="BF114" s="200"/>
      <c r="BG114" s="200"/>
      <c r="BH114" s="200"/>
      <c r="BI114" s="200"/>
      <c r="BJ114" s="200"/>
      <c r="BK114" s="200"/>
      <c r="BL114" s="200"/>
      <c r="BM114" s="200"/>
      <c r="BN114" s="200"/>
      <c r="BO114" s="200"/>
      <c r="BP114" s="200"/>
      <c r="BQ114" s="200"/>
      <c r="BR114" s="200"/>
      <c r="BS114" s="200"/>
      <c r="BT114" s="200"/>
      <c r="BU114" s="200"/>
      <c r="BV114" s="200"/>
      <c r="BW114" s="200"/>
      <c r="BX114" s="200"/>
      <c r="BY114" s="200"/>
      <c r="BZ114" s="200"/>
      <c r="CA114" s="200"/>
      <c r="CB114" s="200"/>
      <c r="CC114" s="184"/>
    </row>
    <row r="115" spans="2:81" s="134" customFormat="1" ht="19.95" customHeight="1">
      <c r="B115" s="137"/>
      <c r="C115" s="135"/>
      <c r="D115" s="135"/>
      <c r="M115" s="200"/>
      <c r="N115" s="200"/>
      <c r="O115" s="200"/>
      <c r="P115" s="200"/>
      <c r="Q115" s="200"/>
      <c r="R115" s="200"/>
      <c r="S115" s="200"/>
      <c r="T115" s="200"/>
      <c r="U115" s="200"/>
      <c r="V115" s="200"/>
      <c r="W115" s="200"/>
      <c r="X115" s="200"/>
      <c r="Y115" s="200"/>
      <c r="Z115" s="200"/>
      <c r="AA115" s="200"/>
      <c r="AB115" s="200"/>
      <c r="AC115" s="200"/>
      <c r="AD115" s="200"/>
      <c r="AE115" s="200"/>
      <c r="AF115" s="200"/>
      <c r="AG115" s="200"/>
      <c r="AH115" s="200"/>
      <c r="AI115" s="200"/>
      <c r="AJ115" s="200"/>
      <c r="AK115" s="200"/>
      <c r="AL115" s="200"/>
      <c r="AM115" s="200"/>
      <c r="AN115" s="200"/>
      <c r="AO115" s="200"/>
      <c r="AP115" s="200"/>
      <c r="AQ115" s="200"/>
      <c r="AR115" s="200"/>
      <c r="AS115" s="200"/>
      <c r="AT115" s="200"/>
      <c r="AU115" s="200"/>
      <c r="AV115" s="162"/>
      <c r="AW115" s="207"/>
      <c r="AX115" s="207"/>
      <c r="AY115" s="207"/>
      <c r="AZ115" s="200"/>
      <c r="BA115" s="200"/>
      <c r="BB115" s="200"/>
      <c r="BC115" s="200"/>
      <c r="BD115" s="200"/>
      <c r="BE115" s="200"/>
      <c r="BF115" s="200"/>
      <c r="BG115" s="200"/>
      <c r="BH115" s="200"/>
      <c r="BI115" s="200"/>
      <c r="BJ115" s="200"/>
      <c r="BK115" s="200"/>
      <c r="BL115" s="200"/>
      <c r="BM115" s="200"/>
      <c r="BN115" s="200"/>
      <c r="BO115" s="200"/>
      <c r="BP115" s="200"/>
      <c r="BQ115" s="200"/>
      <c r="BR115" s="200"/>
      <c r="BS115" s="200"/>
      <c r="BT115" s="200"/>
      <c r="BU115" s="200"/>
      <c r="BV115" s="200"/>
      <c r="BW115" s="200"/>
      <c r="BX115" s="200"/>
      <c r="BY115" s="200"/>
      <c r="BZ115" s="200"/>
      <c r="CA115" s="200"/>
      <c r="CB115" s="200"/>
      <c r="CC115" s="184"/>
    </row>
    <row r="116" spans="2:81" s="134" customFormat="1" ht="19.95" customHeight="1">
      <c r="B116" s="137"/>
      <c r="C116" s="135"/>
      <c r="D116" s="135"/>
      <c r="M116" s="200"/>
      <c r="N116" s="200"/>
      <c r="O116" s="200"/>
      <c r="P116" s="200"/>
      <c r="Q116" s="200"/>
      <c r="R116" s="200"/>
      <c r="S116" s="200"/>
      <c r="T116" s="200"/>
      <c r="U116" s="200"/>
      <c r="V116" s="200"/>
      <c r="W116" s="200"/>
      <c r="X116" s="200"/>
      <c r="Y116" s="200"/>
      <c r="Z116" s="200"/>
      <c r="AA116" s="200"/>
      <c r="AB116" s="200"/>
      <c r="AC116" s="200"/>
      <c r="AD116" s="200"/>
      <c r="AE116" s="200"/>
      <c r="AF116" s="200"/>
      <c r="AG116" s="200"/>
      <c r="AH116" s="200"/>
      <c r="AI116" s="200"/>
      <c r="AJ116" s="200"/>
      <c r="AK116" s="200"/>
      <c r="AL116" s="200"/>
      <c r="AM116" s="200"/>
      <c r="AN116" s="200"/>
      <c r="AO116" s="200"/>
      <c r="AP116" s="200"/>
      <c r="AQ116" s="200"/>
      <c r="AR116" s="200"/>
      <c r="AS116" s="200"/>
      <c r="AT116" s="200"/>
      <c r="AU116" s="200"/>
      <c r="AV116" s="162"/>
      <c r="AW116" s="207"/>
      <c r="AX116" s="207"/>
      <c r="AY116" s="207"/>
      <c r="AZ116" s="200"/>
      <c r="BA116" s="200"/>
      <c r="BB116" s="200"/>
      <c r="BC116" s="200"/>
      <c r="BD116" s="200"/>
      <c r="BE116" s="200"/>
      <c r="BF116" s="200"/>
      <c r="BG116" s="200"/>
      <c r="BH116" s="200"/>
      <c r="BI116" s="200"/>
      <c r="BJ116" s="200"/>
      <c r="BK116" s="200"/>
      <c r="BL116" s="200"/>
      <c r="BM116" s="200"/>
      <c r="BN116" s="200"/>
      <c r="BO116" s="200"/>
      <c r="BP116" s="200"/>
      <c r="BQ116" s="200"/>
      <c r="BR116" s="200"/>
      <c r="BS116" s="200"/>
      <c r="BT116" s="200"/>
      <c r="BU116" s="200"/>
      <c r="BV116" s="200"/>
      <c r="BW116" s="200"/>
      <c r="BX116" s="200"/>
      <c r="BY116" s="200"/>
      <c r="BZ116" s="200"/>
      <c r="CA116" s="200"/>
      <c r="CB116" s="200"/>
      <c r="CC116" s="184"/>
    </row>
    <row r="117" spans="2:81" s="134" customFormat="1" ht="19.95" customHeight="1">
      <c r="B117" s="137"/>
      <c r="C117" s="135"/>
      <c r="D117" s="135"/>
      <c r="M117" s="200"/>
      <c r="N117" s="200"/>
      <c r="O117" s="200"/>
      <c r="P117" s="200"/>
      <c r="Q117" s="200"/>
      <c r="R117" s="200"/>
      <c r="S117" s="200"/>
      <c r="T117" s="200"/>
      <c r="U117" s="200"/>
      <c r="V117" s="200"/>
      <c r="W117" s="200"/>
      <c r="X117" s="200"/>
      <c r="Y117" s="200"/>
      <c r="Z117" s="200"/>
      <c r="AA117" s="200"/>
      <c r="AB117" s="200"/>
      <c r="AC117" s="200"/>
      <c r="AD117" s="200"/>
      <c r="AE117" s="200"/>
      <c r="AF117" s="200"/>
      <c r="AG117" s="200"/>
      <c r="AH117" s="200"/>
      <c r="AI117" s="200"/>
      <c r="AJ117" s="200"/>
      <c r="AK117" s="200"/>
      <c r="AL117" s="200"/>
      <c r="AM117" s="200"/>
      <c r="AN117" s="200"/>
      <c r="AO117" s="200"/>
      <c r="AP117" s="200"/>
      <c r="AQ117" s="200"/>
      <c r="AR117" s="200"/>
      <c r="AS117" s="200"/>
      <c r="AT117" s="200"/>
      <c r="AU117" s="200"/>
      <c r="AV117" s="162"/>
      <c r="AW117" s="207"/>
      <c r="AX117" s="207"/>
      <c r="AY117" s="207"/>
      <c r="AZ117" s="200"/>
      <c r="BA117" s="200"/>
      <c r="BB117" s="200"/>
      <c r="BC117" s="200"/>
      <c r="BD117" s="200"/>
      <c r="BE117" s="200"/>
      <c r="BF117" s="200"/>
      <c r="BG117" s="200"/>
      <c r="BH117" s="200"/>
      <c r="BI117" s="200"/>
      <c r="BJ117" s="200"/>
      <c r="BK117" s="200"/>
      <c r="BL117" s="200"/>
      <c r="BM117" s="200"/>
      <c r="BN117" s="200"/>
      <c r="BO117" s="200"/>
      <c r="BP117" s="200"/>
      <c r="BQ117" s="200"/>
      <c r="BR117" s="200"/>
      <c r="BS117" s="200"/>
      <c r="BT117" s="200"/>
      <c r="BU117" s="200"/>
      <c r="BV117" s="200"/>
      <c r="BW117" s="200"/>
      <c r="BX117" s="200"/>
      <c r="BY117" s="200"/>
      <c r="BZ117" s="200"/>
      <c r="CA117" s="200"/>
      <c r="CB117" s="200"/>
      <c r="CC117" s="184"/>
    </row>
    <row r="118" spans="2:81" s="134" customFormat="1" ht="19.95" customHeight="1">
      <c r="B118" s="137"/>
      <c r="C118" s="135"/>
      <c r="D118" s="135"/>
      <c r="M118" s="200"/>
      <c r="N118" s="200"/>
      <c r="O118" s="200"/>
      <c r="P118" s="200"/>
      <c r="Q118" s="200"/>
      <c r="R118" s="200"/>
      <c r="S118" s="200"/>
      <c r="T118" s="200"/>
      <c r="U118" s="200"/>
      <c r="V118" s="200"/>
      <c r="W118" s="200"/>
      <c r="X118" s="200"/>
      <c r="Y118" s="200"/>
      <c r="Z118" s="200"/>
      <c r="AA118" s="200"/>
      <c r="AB118" s="200"/>
      <c r="AC118" s="200"/>
      <c r="AD118" s="200"/>
      <c r="AE118" s="200"/>
      <c r="AF118" s="200"/>
      <c r="AG118" s="200"/>
      <c r="AH118" s="200"/>
      <c r="AI118" s="200"/>
      <c r="AJ118" s="200"/>
      <c r="AK118" s="200"/>
      <c r="AL118" s="200"/>
      <c r="AM118" s="200"/>
      <c r="AN118" s="200"/>
      <c r="AO118" s="200"/>
      <c r="AP118" s="200"/>
      <c r="AQ118" s="200"/>
      <c r="AR118" s="200"/>
      <c r="AS118" s="200"/>
      <c r="AT118" s="200"/>
      <c r="AU118" s="200"/>
      <c r="AV118" s="162"/>
      <c r="AW118" s="207"/>
      <c r="AX118" s="207"/>
      <c r="AY118" s="207"/>
      <c r="AZ118" s="200"/>
      <c r="BA118" s="200"/>
      <c r="BB118" s="200"/>
      <c r="BC118" s="200"/>
      <c r="BD118" s="200"/>
      <c r="BE118" s="200"/>
      <c r="BF118" s="200"/>
      <c r="BG118" s="200"/>
      <c r="BH118" s="200"/>
      <c r="BI118" s="200"/>
      <c r="BJ118" s="200"/>
      <c r="BK118" s="200"/>
      <c r="BL118" s="200"/>
      <c r="BM118" s="200"/>
      <c r="BN118" s="200"/>
      <c r="BO118" s="200"/>
      <c r="BP118" s="200"/>
      <c r="BQ118" s="200"/>
      <c r="BR118" s="200"/>
      <c r="BS118" s="200"/>
      <c r="BT118" s="200"/>
      <c r="BU118" s="200"/>
      <c r="BV118" s="200"/>
      <c r="BW118" s="200"/>
      <c r="BX118" s="200"/>
      <c r="BY118" s="200"/>
      <c r="BZ118" s="200"/>
      <c r="CA118" s="200"/>
      <c r="CB118" s="200"/>
      <c r="CC118" s="184"/>
    </row>
    <row r="119" spans="2:81" s="134" customFormat="1" ht="19.95" customHeight="1" thickBot="1">
      <c r="B119" s="154"/>
      <c r="C119" s="155"/>
      <c r="D119" s="155"/>
      <c r="E119" s="147"/>
      <c r="F119" s="147"/>
      <c r="G119" s="147"/>
      <c r="H119" s="147"/>
      <c r="I119" s="147"/>
      <c r="J119" s="147"/>
      <c r="K119" s="147"/>
      <c r="L119" s="147"/>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c r="AI119" s="201"/>
      <c r="AJ119" s="201"/>
      <c r="AK119" s="201"/>
      <c r="AL119" s="201"/>
      <c r="AM119" s="201"/>
      <c r="AN119" s="201"/>
      <c r="AO119" s="201"/>
      <c r="AP119" s="201"/>
      <c r="AQ119" s="201"/>
      <c r="AR119" s="201"/>
      <c r="AS119" s="201"/>
      <c r="AT119" s="201"/>
      <c r="AU119" s="201"/>
      <c r="AV119" s="165"/>
      <c r="AW119" s="208"/>
      <c r="AX119" s="208"/>
      <c r="AY119" s="208"/>
      <c r="AZ119" s="201"/>
      <c r="BA119" s="201"/>
      <c r="BB119" s="201"/>
      <c r="BC119" s="201"/>
      <c r="BD119" s="201"/>
      <c r="BE119" s="201"/>
      <c r="BF119" s="201"/>
      <c r="BG119" s="201"/>
      <c r="BH119" s="201"/>
      <c r="BI119" s="201"/>
      <c r="BJ119" s="201"/>
      <c r="BK119" s="201"/>
      <c r="BL119" s="201"/>
      <c r="BM119" s="201"/>
      <c r="BN119" s="201"/>
      <c r="BO119" s="201"/>
      <c r="BP119" s="201"/>
      <c r="BQ119" s="201"/>
      <c r="BR119" s="201"/>
      <c r="BS119" s="201"/>
      <c r="BT119" s="201"/>
      <c r="BU119" s="201"/>
      <c r="BV119" s="201"/>
      <c r="BW119" s="201"/>
      <c r="BX119" s="201"/>
      <c r="BY119" s="201"/>
      <c r="BZ119" s="201"/>
      <c r="CA119" s="201"/>
      <c r="CB119" s="201"/>
      <c r="CC119" s="185"/>
    </row>
    <row r="120" spans="2:81" s="134" customFormat="1" ht="15" thickBot="1">
      <c r="B120" s="10"/>
      <c r="C120" s="135"/>
      <c r="D120" s="135"/>
      <c r="E120" s="135"/>
      <c r="F120" s="135"/>
      <c r="G120" s="135"/>
      <c r="H120" s="135"/>
      <c r="I120" s="135"/>
    </row>
    <row r="121" spans="2:81" s="134" customFormat="1" ht="18" customHeight="1">
      <c r="B121" s="209" t="s">
        <v>56</v>
      </c>
      <c r="C121" s="210"/>
      <c r="D121" s="210"/>
      <c r="E121" s="210"/>
      <c r="F121" s="210"/>
      <c r="G121" s="210"/>
      <c r="H121" s="210"/>
      <c r="I121" s="210"/>
      <c r="J121" s="210"/>
      <c r="K121" s="210"/>
      <c r="L121" s="210"/>
      <c r="M121" s="210"/>
      <c r="N121" s="210"/>
      <c r="O121" s="210"/>
      <c r="P121" s="210"/>
      <c r="Q121" s="210"/>
      <c r="R121" s="210"/>
      <c r="S121" s="210"/>
      <c r="T121" s="210"/>
      <c r="U121" s="210"/>
      <c r="V121" s="210"/>
      <c r="W121" s="210"/>
      <c r="X121" s="210"/>
      <c r="Y121" s="210"/>
      <c r="Z121" s="210"/>
      <c r="AA121" s="210"/>
      <c r="AB121" s="210"/>
      <c r="AC121" s="210"/>
      <c r="AD121" s="210"/>
      <c r="AE121" s="210"/>
      <c r="AF121" s="210"/>
      <c r="AG121" s="210"/>
      <c r="AH121" s="210"/>
      <c r="AI121" s="210"/>
      <c r="AJ121" s="210"/>
      <c r="AK121" s="210"/>
      <c r="AL121" s="210"/>
      <c r="AM121" s="210"/>
      <c r="AN121" s="210"/>
      <c r="AO121" s="210"/>
      <c r="AP121" s="210"/>
      <c r="AQ121" s="210"/>
      <c r="AR121" s="210"/>
      <c r="AS121" s="210"/>
      <c r="AT121" s="210"/>
      <c r="AU121" s="210"/>
      <c r="AV121" s="210"/>
      <c r="AW121" s="210"/>
      <c r="AX121" s="210"/>
      <c r="AY121" s="210"/>
      <c r="AZ121" s="210"/>
      <c r="BA121" s="210"/>
      <c r="BB121" s="210"/>
      <c r="BC121" s="210"/>
      <c r="BD121" s="210"/>
      <c r="BE121" s="210"/>
      <c r="BF121" s="210"/>
      <c r="BG121" s="210"/>
      <c r="BH121" s="210"/>
      <c r="BI121" s="210"/>
      <c r="BJ121" s="210"/>
      <c r="BK121" s="210"/>
      <c r="BL121" s="210"/>
      <c r="BM121" s="210"/>
      <c r="BN121" s="210"/>
      <c r="BO121" s="210"/>
      <c r="BP121" s="210"/>
      <c r="BQ121" s="210"/>
      <c r="BR121" s="210"/>
      <c r="BS121" s="210"/>
      <c r="BT121" s="210"/>
      <c r="BU121" s="210"/>
      <c r="BV121" s="210"/>
      <c r="BW121" s="210"/>
      <c r="BX121" s="210"/>
      <c r="BY121" s="210"/>
      <c r="BZ121" s="210"/>
      <c r="CA121" s="210"/>
      <c r="CB121" s="210"/>
      <c r="CC121" s="211"/>
    </row>
    <row r="122" spans="2:81" s="134" customFormat="1" ht="5.0999999999999996" customHeight="1">
      <c r="B122" s="137"/>
      <c r="C122" s="135"/>
      <c r="D122" s="135"/>
      <c r="E122" s="135"/>
      <c r="F122" s="135"/>
      <c r="G122" s="135"/>
      <c r="H122" s="135"/>
      <c r="I122" s="135"/>
      <c r="CC122" s="136"/>
    </row>
    <row r="123" spans="2:81" s="134" customFormat="1" ht="14.4" customHeight="1">
      <c r="B123" s="137"/>
      <c r="C123" s="202" t="s">
        <v>57</v>
      </c>
      <c r="D123" s="202"/>
      <c r="E123" s="202"/>
      <c r="F123" s="202"/>
      <c r="G123" s="202"/>
      <c r="H123" s="202"/>
      <c r="I123" s="202"/>
      <c r="J123" s="202"/>
      <c r="K123" s="202"/>
      <c r="L123" s="202"/>
      <c r="M123" s="202"/>
      <c r="N123" s="202"/>
      <c r="O123" s="202"/>
      <c r="P123" s="202"/>
      <c r="Q123" s="202"/>
      <c r="R123" s="202"/>
      <c r="S123" s="202"/>
      <c r="T123" s="202"/>
      <c r="U123" s="202"/>
      <c r="V123" s="202"/>
      <c r="W123" s="151"/>
      <c r="X123" s="202" t="s">
        <v>58</v>
      </c>
      <c r="Y123" s="202"/>
      <c r="Z123" s="202"/>
      <c r="AA123" s="202"/>
      <c r="AB123" s="202"/>
      <c r="AC123" s="202"/>
      <c r="AD123" s="202"/>
      <c r="AE123" s="202"/>
      <c r="AF123" s="202"/>
      <c r="AG123" s="202"/>
      <c r="AH123" s="202"/>
      <c r="AI123" s="202"/>
      <c r="AJ123" s="202"/>
      <c r="AK123" s="202"/>
      <c r="AL123" s="202"/>
      <c r="AM123" s="202"/>
      <c r="AN123" s="202"/>
      <c r="AO123" s="202"/>
      <c r="AP123" s="151"/>
      <c r="AQ123" s="206" t="s">
        <v>59</v>
      </c>
      <c r="AR123" s="206"/>
      <c r="AS123" s="206"/>
      <c r="AT123" s="206"/>
      <c r="AU123" s="206"/>
      <c r="AV123" s="206"/>
      <c r="AW123" s="206"/>
      <c r="AX123" s="206"/>
      <c r="AY123" s="206"/>
      <c r="AZ123" s="206"/>
      <c r="BA123" s="206"/>
      <c r="BB123" s="206"/>
      <c r="BC123" s="206"/>
      <c r="BD123" s="206"/>
      <c r="BE123" s="206"/>
      <c r="BF123" s="206"/>
      <c r="BG123" s="206"/>
      <c r="BH123" s="206"/>
      <c r="BI123" s="151"/>
      <c r="BJ123" s="202" t="s">
        <v>60</v>
      </c>
      <c r="BK123" s="202"/>
      <c r="BL123" s="202"/>
      <c r="BM123" s="202"/>
      <c r="BN123" s="202"/>
      <c r="BO123" s="202"/>
      <c r="BP123" s="202"/>
      <c r="BQ123" s="202"/>
      <c r="BR123" s="202"/>
      <c r="BS123" s="202"/>
      <c r="BT123" s="202"/>
      <c r="BU123" s="202"/>
      <c r="BV123" s="202"/>
      <c r="BW123" s="202"/>
      <c r="BX123" s="202"/>
      <c r="BY123" s="202"/>
      <c r="BZ123" s="202"/>
      <c r="CA123" s="202"/>
      <c r="CB123" s="202"/>
      <c r="CC123" s="183"/>
    </row>
    <row r="124" spans="2:81" s="134" customFormat="1" ht="15" customHeight="1">
      <c r="B124" s="137"/>
      <c r="C124" s="203" t="s">
        <v>61</v>
      </c>
      <c r="D124" s="203"/>
      <c r="E124" s="203"/>
      <c r="F124" s="203"/>
      <c r="G124" s="203"/>
      <c r="H124" s="203"/>
      <c r="I124" s="203"/>
      <c r="J124" s="203"/>
      <c r="K124" s="203"/>
      <c r="L124" s="203"/>
      <c r="M124" s="203"/>
      <c r="N124" s="203"/>
      <c r="O124" s="203"/>
      <c r="P124" s="203"/>
      <c r="Q124" s="203"/>
      <c r="R124" s="203"/>
      <c r="S124" s="203"/>
      <c r="T124" s="203"/>
      <c r="U124" s="203"/>
      <c r="V124" s="203"/>
      <c r="W124"/>
      <c r="X124" s="205" t="s">
        <v>62</v>
      </c>
      <c r="Y124" s="205"/>
      <c r="Z124" s="205"/>
      <c r="AA124" s="205"/>
      <c r="AB124" s="205"/>
      <c r="AC124" s="205"/>
      <c r="AD124" s="205"/>
      <c r="AE124" s="205"/>
      <c r="AF124" s="205"/>
      <c r="AG124" s="205"/>
      <c r="AH124" s="205"/>
      <c r="AI124" s="205"/>
      <c r="AJ124" s="205"/>
      <c r="AK124" s="205"/>
      <c r="AL124" s="205"/>
      <c r="AM124" s="205"/>
      <c r="AN124" s="205"/>
      <c r="AO124" s="205"/>
      <c r="AP124" s="1"/>
      <c r="AQ124" t="s">
        <v>63</v>
      </c>
      <c r="AR124"/>
      <c r="AS124"/>
      <c r="AT124"/>
      <c r="AU124"/>
      <c r="AV124"/>
      <c r="AW124"/>
      <c r="AX124"/>
      <c r="AY124"/>
      <c r="AZ124"/>
      <c r="BA124"/>
      <c r="BB124"/>
      <c r="BC124"/>
      <c r="BD124"/>
      <c r="BE124"/>
      <c r="BF124"/>
      <c r="BG124"/>
      <c r="BH124"/>
      <c r="BI124"/>
      <c r="BJ124" s="204" t="s">
        <v>64</v>
      </c>
      <c r="BK124" s="204"/>
      <c r="BL124" s="204"/>
      <c r="BM124" s="204"/>
      <c r="BN124" s="204"/>
      <c r="BO124" s="204"/>
      <c r="BP124" s="204"/>
      <c r="BQ124" s="204"/>
      <c r="BR124" s="204"/>
      <c r="BS124" s="204"/>
      <c r="BT124" s="204"/>
      <c r="BU124" s="204"/>
      <c r="BV124" s="204"/>
      <c r="BW124" s="204"/>
      <c r="BX124" s="204"/>
      <c r="BY124" s="204"/>
      <c r="BZ124" s="204"/>
      <c r="CA124" s="204"/>
      <c r="CB124" s="204"/>
      <c r="CC124" s="182"/>
    </row>
    <row r="125" spans="2:81" s="134" customFormat="1" ht="15" customHeight="1">
      <c r="B125" s="137"/>
      <c r="C125" s="203" t="s">
        <v>65</v>
      </c>
      <c r="D125" s="203"/>
      <c r="E125" s="203"/>
      <c r="F125" s="203"/>
      <c r="G125" s="203"/>
      <c r="H125" s="203"/>
      <c r="I125" s="203"/>
      <c r="J125" s="203"/>
      <c r="K125" s="203"/>
      <c r="L125" s="203"/>
      <c r="M125" s="203"/>
      <c r="N125" s="203"/>
      <c r="O125" s="203"/>
      <c r="P125" s="203"/>
      <c r="Q125" s="203"/>
      <c r="R125" s="203"/>
      <c r="S125" s="203"/>
      <c r="T125" s="203"/>
      <c r="U125" s="203"/>
      <c r="V125" s="203"/>
      <c r="W125"/>
      <c r="X125" s="205" t="s">
        <v>66</v>
      </c>
      <c r="Y125" s="205"/>
      <c r="Z125" s="205"/>
      <c r="AA125" s="205"/>
      <c r="AB125" s="205"/>
      <c r="AC125" s="205"/>
      <c r="AD125" s="205"/>
      <c r="AE125" s="205"/>
      <c r="AF125" s="205"/>
      <c r="AG125" s="205"/>
      <c r="AH125" s="205"/>
      <c r="AI125" s="205"/>
      <c r="AJ125" s="205"/>
      <c r="AK125" s="205"/>
      <c r="AL125" s="205"/>
      <c r="AM125" s="205"/>
      <c r="AN125" s="205"/>
      <c r="AO125" s="205"/>
      <c r="AP125" s="1"/>
      <c r="AQ125" s="203" t="s">
        <v>67</v>
      </c>
      <c r="AR125" s="203"/>
      <c r="AS125" s="203"/>
      <c r="AT125" s="203"/>
      <c r="AU125" s="203"/>
      <c r="AV125" s="203"/>
      <c r="AW125" s="203"/>
      <c r="AX125" s="203"/>
      <c r="AY125" s="203"/>
      <c r="AZ125" s="203"/>
      <c r="BA125" s="203"/>
      <c r="BB125" s="203"/>
      <c r="BC125" s="203"/>
      <c r="BD125" s="203"/>
      <c r="BE125" s="203"/>
      <c r="BF125" s="203"/>
      <c r="BG125" s="203"/>
      <c r="BH125" s="203"/>
      <c r="BI125"/>
      <c r="BJ125" s="204" t="s">
        <v>68</v>
      </c>
      <c r="BK125" s="204"/>
      <c r="BL125" s="204"/>
      <c r="BM125" s="204"/>
      <c r="BN125" s="204"/>
      <c r="BO125" s="204"/>
      <c r="BP125" s="204"/>
      <c r="BQ125" s="204"/>
      <c r="BR125" s="204"/>
      <c r="BS125" s="204"/>
      <c r="BT125" s="204"/>
      <c r="BU125" s="204"/>
      <c r="BV125" s="204"/>
      <c r="BW125" s="204"/>
      <c r="BX125" s="204"/>
      <c r="BY125" s="204"/>
      <c r="BZ125" s="204"/>
      <c r="CA125" s="204"/>
      <c r="CB125" s="204"/>
      <c r="CC125" s="182"/>
    </row>
    <row r="126" spans="2:81" s="134" customFormat="1">
      <c r="B126" s="137"/>
      <c r="C126" s="10"/>
      <c r="D126" s="135"/>
      <c r="E126" s="135"/>
      <c r="F126" s="135"/>
      <c r="G126" s="135"/>
      <c r="H126" s="135"/>
      <c r="I126" s="135"/>
      <c r="BQ126" s="181"/>
      <c r="BR126" s="181"/>
      <c r="BS126" s="181"/>
      <c r="BT126" s="181"/>
      <c r="BU126" s="181"/>
      <c r="BV126" s="181"/>
      <c r="BW126" s="181"/>
      <c r="BX126" s="181"/>
      <c r="BY126" s="181"/>
      <c r="BZ126" s="181"/>
      <c r="CA126" s="181"/>
      <c r="CB126" s="181"/>
      <c r="CC126" s="136"/>
    </row>
    <row r="127" spans="2:81" s="134" customFormat="1">
      <c r="B127" s="137"/>
      <c r="C127" s="10"/>
      <c r="D127" s="135"/>
      <c r="E127" s="135"/>
      <c r="F127" s="135"/>
      <c r="G127" s="135"/>
      <c r="H127" s="135"/>
      <c r="I127" s="135"/>
      <c r="CC127" s="136"/>
    </row>
    <row r="128" spans="2:81" s="134" customFormat="1">
      <c r="B128" s="137"/>
      <c r="C128" s="10"/>
      <c r="D128" s="135"/>
      <c r="E128" s="135"/>
      <c r="F128" s="135"/>
      <c r="G128" s="135"/>
      <c r="H128" s="135"/>
      <c r="I128" s="135"/>
      <c r="CC128" s="136"/>
    </row>
    <row r="129" spans="2:81" s="134" customFormat="1">
      <c r="B129" s="137"/>
      <c r="C129" s="10"/>
      <c r="D129" s="135"/>
      <c r="E129" s="135"/>
      <c r="F129" s="135"/>
      <c r="G129" s="135"/>
      <c r="H129" s="135"/>
      <c r="I129" s="135"/>
      <c r="CC129" s="136"/>
    </row>
    <row r="130" spans="2:81" s="134" customFormat="1">
      <c r="B130" s="137"/>
      <c r="C130" s="10"/>
      <c r="D130" s="135"/>
      <c r="E130" s="135"/>
      <c r="F130" s="135"/>
      <c r="G130" s="135"/>
      <c r="H130" s="135"/>
      <c r="I130" s="135"/>
      <c r="CC130" s="136"/>
    </row>
    <row r="131" spans="2:81" s="134" customFormat="1">
      <c r="B131" s="137"/>
      <c r="C131" s="10"/>
      <c r="D131" s="135"/>
      <c r="E131" s="135"/>
      <c r="F131" s="135"/>
      <c r="G131" s="135"/>
      <c r="H131" s="135"/>
      <c r="I131" s="135"/>
      <c r="CC131" s="136"/>
    </row>
    <row r="132" spans="2:81" s="134" customFormat="1">
      <c r="B132" s="137"/>
      <c r="C132" s="10"/>
      <c r="D132" s="135"/>
      <c r="E132" s="135"/>
      <c r="F132" s="135"/>
      <c r="G132" s="135"/>
      <c r="H132" s="135"/>
      <c r="I132" s="135"/>
      <c r="CC132" s="136"/>
    </row>
    <row r="133" spans="2:81" s="134" customFormat="1">
      <c r="B133" s="137"/>
      <c r="C133" s="10"/>
      <c r="D133" s="135"/>
      <c r="E133" s="135"/>
      <c r="F133" s="135"/>
      <c r="G133" s="135"/>
      <c r="H133" s="135"/>
      <c r="I133" s="135"/>
      <c r="CC133" s="136"/>
    </row>
    <row r="134" spans="2:81" s="134" customFormat="1" ht="15" thickBot="1">
      <c r="B134" s="154"/>
      <c r="C134" s="156"/>
      <c r="D134" s="155"/>
      <c r="E134" s="155"/>
      <c r="F134" s="155"/>
      <c r="G134" s="155"/>
      <c r="H134" s="155"/>
      <c r="I134" s="155"/>
      <c r="J134" s="147"/>
      <c r="K134" s="147"/>
      <c r="L134" s="147"/>
      <c r="M134" s="147"/>
      <c r="N134" s="147"/>
      <c r="O134" s="147"/>
      <c r="P134" s="147"/>
      <c r="Q134" s="147"/>
      <c r="R134" s="147"/>
      <c r="S134" s="147"/>
      <c r="T134" s="147"/>
      <c r="U134" s="147"/>
      <c r="V134" s="147"/>
      <c r="W134" s="147"/>
      <c r="X134" s="147"/>
      <c r="Y134" s="147"/>
      <c r="Z134" s="147"/>
      <c r="AA134" s="147"/>
      <c r="AB134" s="147"/>
      <c r="AC134" s="147"/>
      <c r="AD134" s="147"/>
      <c r="AE134" s="147"/>
      <c r="AF134" s="147"/>
      <c r="AG134" s="147"/>
      <c r="AH134" s="147"/>
      <c r="AI134" s="147"/>
      <c r="AJ134" s="147"/>
      <c r="AK134" s="147"/>
      <c r="AL134" s="147"/>
      <c r="AM134" s="147"/>
      <c r="AN134" s="147"/>
      <c r="AO134" s="147"/>
      <c r="AP134" s="147"/>
      <c r="AQ134" s="147"/>
      <c r="AR134" s="147"/>
      <c r="AS134" s="147"/>
      <c r="AT134" s="147"/>
      <c r="AU134" s="147"/>
      <c r="AV134" s="147"/>
      <c r="AW134" s="147"/>
      <c r="AX134" s="147"/>
      <c r="AY134" s="147"/>
      <c r="AZ134" s="147"/>
      <c r="BA134" s="147"/>
      <c r="BB134" s="147"/>
      <c r="BC134" s="147"/>
      <c r="BD134" s="147"/>
      <c r="BE134" s="147"/>
      <c r="BF134" s="147"/>
      <c r="BG134" s="147"/>
      <c r="BH134" s="147"/>
      <c r="BI134" s="147"/>
      <c r="BJ134" s="147"/>
      <c r="BK134" s="147"/>
      <c r="BL134" s="147"/>
      <c r="BM134" s="147"/>
      <c r="BN134" s="147"/>
      <c r="BO134" s="147"/>
      <c r="BP134" s="147"/>
      <c r="BQ134" s="147"/>
      <c r="BR134" s="147"/>
      <c r="BS134" s="147"/>
      <c r="BT134" s="147"/>
      <c r="BU134" s="147"/>
      <c r="BV134" s="147"/>
      <c r="BW134" s="147"/>
      <c r="BX134" s="147"/>
      <c r="BY134" s="147"/>
      <c r="BZ134" s="147"/>
      <c r="CA134" s="147"/>
      <c r="CB134" s="147"/>
      <c r="CC134" s="149"/>
    </row>
    <row r="135" spans="2:81" s="134" customFormat="1" ht="15" thickBot="1">
      <c r="B135" s="10"/>
      <c r="C135" s="10"/>
      <c r="D135" s="135"/>
      <c r="E135" s="135"/>
      <c r="F135" s="135"/>
      <c r="G135" s="135"/>
      <c r="H135" s="135"/>
      <c r="I135" s="135"/>
    </row>
    <row r="136" spans="2:81" s="134" customFormat="1" ht="18" customHeight="1">
      <c r="B136" s="209" t="s">
        <v>69</v>
      </c>
      <c r="C136" s="210"/>
      <c r="D136" s="210"/>
      <c r="E136" s="210"/>
      <c r="F136" s="210"/>
      <c r="G136" s="210"/>
      <c r="H136" s="210"/>
      <c r="I136" s="210"/>
      <c r="J136" s="210"/>
      <c r="K136" s="210"/>
      <c r="L136" s="210"/>
      <c r="M136" s="210"/>
      <c r="N136" s="210"/>
      <c r="O136" s="210"/>
      <c r="P136" s="210"/>
      <c r="Q136" s="210"/>
      <c r="R136" s="210"/>
      <c r="S136" s="210"/>
      <c r="T136" s="210"/>
      <c r="U136" s="210"/>
      <c r="V136" s="210"/>
      <c r="W136" s="210"/>
      <c r="X136" s="210"/>
      <c r="Y136" s="210"/>
      <c r="Z136" s="210"/>
      <c r="AA136" s="210"/>
      <c r="AB136" s="210"/>
      <c r="AC136" s="210"/>
      <c r="AD136" s="210"/>
      <c r="AE136" s="210"/>
      <c r="AF136" s="210"/>
      <c r="AG136" s="210"/>
      <c r="AH136" s="210"/>
      <c r="AI136" s="210"/>
      <c r="AJ136" s="210"/>
      <c r="AK136" s="210"/>
      <c r="AL136" s="210"/>
      <c r="AM136" s="210"/>
      <c r="AN136" s="210"/>
      <c r="AO136" s="210"/>
      <c r="AP136" s="210"/>
      <c r="AQ136" s="210"/>
      <c r="AR136" s="210"/>
      <c r="AS136" s="210"/>
      <c r="AT136" s="210"/>
      <c r="AU136" s="210"/>
      <c r="AV136" s="210"/>
      <c r="AW136" s="210"/>
      <c r="AX136" s="210"/>
      <c r="AY136" s="210"/>
      <c r="AZ136" s="210"/>
      <c r="BA136" s="210"/>
      <c r="BB136" s="210"/>
      <c r="BC136" s="210"/>
      <c r="BD136" s="210"/>
      <c r="BE136" s="210"/>
      <c r="BF136" s="210"/>
      <c r="BG136" s="210"/>
      <c r="BH136" s="210"/>
      <c r="BI136" s="210"/>
      <c r="BJ136" s="210"/>
      <c r="BK136" s="210"/>
      <c r="BL136" s="210"/>
      <c r="BM136" s="210"/>
      <c r="BN136" s="210"/>
      <c r="BO136" s="210"/>
      <c r="BP136" s="210"/>
      <c r="BQ136" s="210"/>
      <c r="BR136" s="210"/>
      <c r="BS136" s="210"/>
      <c r="BT136" s="210"/>
      <c r="BU136" s="210"/>
      <c r="BV136" s="210"/>
      <c r="BW136" s="210"/>
      <c r="BX136" s="210"/>
      <c r="BY136" s="210"/>
      <c r="BZ136" s="210"/>
      <c r="CA136" s="210"/>
      <c r="CB136" s="210"/>
      <c r="CC136" s="211"/>
    </row>
    <row r="137" spans="2:81" s="134" customFormat="1" ht="5.0999999999999996" customHeight="1">
      <c r="B137" s="137"/>
      <c r="C137" s="135"/>
      <c r="D137" s="135"/>
      <c r="E137" s="135"/>
      <c r="F137" s="135"/>
      <c r="G137" s="135"/>
      <c r="H137" s="135"/>
      <c r="I137" s="135"/>
      <c r="CC137" s="136"/>
    </row>
    <row r="138" spans="2:81" s="134" customFormat="1" ht="15.6">
      <c r="B138" s="157" t="s">
        <v>70</v>
      </c>
      <c r="D138" s="135"/>
      <c r="E138" s="135"/>
      <c r="F138" s="135"/>
      <c r="G138" s="158" t="s">
        <v>71</v>
      </c>
      <c r="H138" s="135"/>
      <c r="I138" s="135"/>
      <c r="CC138" s="136"/>
    </row>
    <row r="139" spans="2:81" s="134" customFormat="1" ht="15.6">
      <c r="B139" s="157" t="s">
        <v>72</v>
      </c>
      <c r="D139" s="135"/>
      <c r="E139" s="135"/>
      <c r="F139" s="135"/>
      <c r="G139" s="158" t="s">
        <v>73</v>
      </c>
      <c r="H139" s="135"/>
      <c r="I139" s="135"/>
      <c r="CC139" s="136"/>
    </row>
    <row r="140" spans="2:81" s="134" customFormat="1">
      <c r="B140" s="159" t="s">
        <v>74</v>
      </c>
      <c r="D140" s="135"/>
      <c r="E140" s="135"/>
      <c r="F140" s="135"/>
      <c r="G140" s="34" t="s">
        <v>75</v>
      </c>
      <c r="H140" s="135"/>
      <c r="I140" s="135"/>
      <c r="CC140" s="136"/>
    </row>
    <row r="141" spans="2:81" s="134" customFormat="1">
      <c r="B141" s="159" t="s">
        <v>76</v>
      </c>
      <c r="D141" s="135"/>
      <c r="E141" s="135"/>
      <c r="F141" s="135"/>
      <c r="G141" s="34" t="s">
        <v>77</v>
      </c>
      <c r="H141" s="135"/>
      <c r="I141" s="135"/>
      <c r="CC141" s="136"/>
    </row>
    <row r="142" spans="2:81" s="134" customFormat="1">
      <c r="B142" s="159" t="s">
        <v>78</v>
      </c>
      <c r="D142" s="135"/>
      <c r="E142" s="135"/>
      <c r="F142" s="135"/>
      <c r="G142" s="160" t="s">
        <v>79</v>
      </c>
      <c r="H142" s="135"/>
      <c r="I142" s="135"/>
      <c r="CC142" s="136"/>
    </row>
    <row r="143" spans="2:81" s="134" customFormat="1">
      <c r="B143" s="159" t="s">
        <v>80</v>
      </c>
      <c r="D143" s="135"/>
      <c r="E143" s="135"/>
      <c r="F143" s="135"/>
      <c r="G143" s="134" t="s">
        <v>81</v>
      </c>
      <c r="H143" s="135"/>
      <c r="I143" s="135"/>
      <c r="CC143" s="136"/>
    </row>
    <row r="144" spans="2:81" s="134" customFormat="1">
      <c r="B144" s="159" t="s">
        <v>82</v>
      </c>
      <c r="D144" s="135"/>
      <c r="E144" s="135"/>
      <c r="F144" s="135"/>
      <c r="G144" s="34" t="s">
        <v>83</v>
      </c>
      <c r="H144" s="135"/>
      <c r="I144" s="135"/>
      <c r="CC144" s="136"/>
    </row>
    <row r="145" spans="2:81" s="134" customFormat="1">
      <c r="B145" s="159" t="s">
        <v>84</v>
      </c>
      <c r="D145" s="135"/>
      <c r="E145" s="135"/>
      <c r="F145" s="135"/>
      <c r="G145" s="34" t="s">
        <v>85</v>
      </c>
      <c r="H145" s="135"/>
      <c r="I145" s="135"/>
      <c r="CC145" s="136"/>
    </row>
    <row r="146" spans="2:81" s="134" customFormat="1">
      <c r="B146" s="159" t="s">
        <v>86</v>
      </c>
      <c r="D146" s="135"/>
      <c r="E146" s="135"/>
      <c r="F146" s="135"/>
      <c r="G146" s="34" t="s">
        <v>87</v>
      </c>
      <c r="H146" s="135"/>
      <c r="I146" s="135"/>
      <c r="CC146" s="136"/>
    </row>
    <row r="147" spans="2:81" s="134" customFormat="1">
      <c r="B147" s="159" t="s">
        <v>88</v>
      </c>
      <c r="D147" s="135"/>
      <c r="E147" s="135"/>
      <c r="F147" s="135"/>
      <c r="G147" s="34" t="s">
        <v>89</v>
      </c>
      <c r="H147" s="135"/>
      <c r="I147" s="135"/>
      <c r="CC147" s="136"/>
    </row>
    <row r="148" spans="2:81" s="134" customFormat="1">
      <c r="B148" s="159" t="s">
        <v>90</v>
      </c>
      <c r="D148" s="135"/>
      <c r="E148" s="135"/>
      <c r="F148" s="135"/>
      <c r="G148" s="160" t="s">
        <v>91</v>
      </c>
      <c r="H148" s="135"/>
      <c r="I148" s="135"/>
      <c r="CC148" s="136"/>
    </row>
    <row r="149" spans="2:81" s="134" customFormat="1">
      <c r="B149" s="159" t="s">
        <v>92</v>
      </c>
      <c r="D149" s="135"/>
      <c r="E149" s="135"/>
      <c r="F149" s="135"/>
      <c r="G149" s="160" t="s">
        <v>93</v>
      </c>
      <c r="H149" s="135"/>
      <c r="I149" s="135"/>
      <c r="CC149" s="136"/>
    </row>
    <row r="150" spans="2:81" s="134" customFormat="1" ht="5.0999999999999996" customHeight="1" thickBot="1">
      <c r="B150" s="161"/>
      <c r="C150" s="147"/>
      <c r="D150" s="147"/>
      <c r="E150" s="147"/>
      <c r="F150" s="147"/>
      <c r="G150" s="147"/>
      <c r="H150" s="147"/>
      <c r="I150" s="147"/>
      <c r="J150" s="147"/>
      <c r="K150" s="147"/>
      <c r="L150" s="147"/>
      <c r="M150" s="147"/>
      <c r="N150" s="147"/>
      <c r="O150" s="147"/>
      <c r="P150" s="147"/>
      <c r="Q150" s="147"/>
      <c r="R150" s="147"/>
      <c r="S150" s="147"/>
      <c r="T150" s="147"/>
      <c r="U150" s="147"/>
      <c r="V150" s="147"/>
      <c r="W150" s="147"/>
      <c r="X150" s="147"/>
      <c r="Y150" s="147"/>
      <c r="Z150" s="147"/>
      <c r="AA150" s="147"/>
      <c r="AB150" s="147"/>
      <c r="AC150" s="147"/>
      <c r="AD150" s="147"/>
      <c r="AE150" s="147"/>
      <c r="AF150" s="147"/>
      <c r="AG150" s="147"/>
      <c r="AH150" s="147"/>
      <c r="AI150" s="147"/>
      <c r="AJ150" s="147"/>
      <c r="AK150" s="147"/>
      <c r="AL150" s="147"/>
      <c r="AM150" s="147"/>
      <c r="AN150" s="147"/>
      <c r="AO150" s="147"/>
      <c r="AP150" s="147"/>
      <c r="AQ150" s="147"/>
      <c r="AR150" s="147"/>
      <c r="AS150" s="147"/>
      <c r="AT150" s="147"/>
      <c r="AU150" s="147"/>
      <c r="AV150" s="147"/>
      <c r="AW150" s="147"/>
      <c r="AX150" s="147"/>
      <c r="AY150" s="147"/>
      <c r="AZ150" s="147"/>
      <c r="BA150" s="147"/>
      <c r="BB150" s="147"/>
      <c r="BC150" s="147"/>
      <c r="BD150" s="147"/>
      <c r="BE150" s="147"/>
      <c r="BF150" s="147"/>
      <c r="BG150" s="147"/>
      <c r="BH150" s="147"/>
      <c r="BI150" s="147"/>
      <c r="BJ150" s="147"/>
      <c r="BK150" s="147"/>
      <c r="BL150" s="147"/>
      <c r="BM150" s="147"/>
      <c r="BN150" s="147"/>
      <c r="BO150" s="147"/>
      <c r="BP150" s="147"/>
      <c r="BQ150" s="147"/>
      <c r="BR150" s="147"/>
      <c r="BS150" s="147"/>
      <c r="BT150" s="147"/>
      <c r="BU150" s="147"/>
      <c r="BV150" s="147"/>
      <c r="BW150" s="147"/>
      <c r="BX150" s="147"/>
      <c r="BY150" s="147"/>
      <c r="BZ150" s="147"/>
      <c r="CA150" s="147"/>
      <c r="CB150" s="147"/>
      <c r="CC150" s="149"/>
    </row>
    <row r="151" spans="2:81" s="134" customFormat="1" ht="15" thickBot="1">
      <c r="C151" s="135"/>
      <c r="D151" s="135"/>
      <c r="E151" s="135"/>
      <c r="F151" s="135"/>
      <c r="G151" s="135"/>
      <c r="H151" s="135"/>
      <c r="I151" s="135"/>
    </row>
    <row r="152" spans="2:81" s="134" customFormat="1" ht="18" customHeight="1">
      <c r="B152" s="209" t="s">
        <v>94</v>
      </c>
      <c r="C152" s="210"/>
      <c r="D152" s="210"/>
      <c r="E152" s="210"/>
      <c r="F152" s="210"/>
      <c r="G152" s="210"/>
      <c r="H152" s="210"/>
      <c r="I152" s="210"/>
      <c r="J152" s="210"/>
      <c r="K152" s="210"/>
      <c r="L152" s="210"/>
      <c r="M152" s="210"/>
      <c r="N152" s="210"/>
      <c r="O152" s="210"/>
      <c r="P152" s="210"/>
      <c r="Q152" s="210"/>
      <c r="R152" s="210"/>
      <c r="S152" s="210"/>
      <c r="T152" s="210"/>
      <c r="U152" s="210"/>
      <c r="V152" s="210"/>
      <c r="W152" s="210"/>
      <c r="X152" s="210"/>
      <c r="Y152" s="210"/>
      <c r="Z152" s="210"/>
      <c r="AA152" s="210"/>
      <c r="AB152" s="210"/>
      <c r="AC152" s="210"/>
      <c r="AD152" s="210"/>
      <c r="AE152" s="210"/>
      <c r="AF152" s="210"/>
      <c r="AG152" s="210"/>
      <c r="AH152" s="210"/>
      <c r="AI152" s="210"/>
      <c r="AJ152" s="210"/>
      <c r="AK152" s="210"/>
      <c r="AL152" s="210"/>
      <c r="AM152" s="210"/>
      <c r="AN152" s="210"/>
      <c r="AO152" s="210"/>
      <c r="AP152" s="210"/>
      <c r="AQ152" s="210"/>
      <c r="AR152" s="210"/>
      <c r="AS152" s="210"/>
      <c r="AT152" s="210"/>
      <c r="AU152" s="210"/>
      <c r="AV152" s="210"/>
      <c r="AW152" s="210"/>
      <c r="AX152" s="210"/>
      <c r="AY152" s="210"/>
      <c r="AZ152" s="210"/>
      <c r="BA152" s="210"/>
      <c r="BB152" s="210"/>
      <c r="BC152" s="210"/>
      <c r="BD152" s="210"/>
      <c r="BE152" s="210"/>
      <c r="BF152" s="210"/>
      <c r="BG152" s="210"/>
      <c r="BH152" s="210"/>
      <c r="BI152" s="210"/>
      <c r="BJ152" s="210"/>
      <c r="BK152" s="210"/>
      <c r="BL152" s="210"/>
      <c r="BM152" s="210"/>
      <c r="BN152" s="210"/>
      <c r="BO152" s="210"/>
      <c r="BP152" s="210"/>
      <c r="BQ152" s="210"/>
      <c r="BR152" s="210"/>
      <c r="BS152" s="210"/>
      <c r="BT152" s="210"/>
      <c r="BU152" s="210"/>
      <c r="BV152" s="210"/>
      <c r="BW152" s="210"/>
      <c r="BX152" s="210"/>
      <c r="BY152" s="210"/>
      <c r="BZ152" s="210"/>
      <c r="CA152" s="210"/>
      <c r="CB152" s="210"/>
      <c r="CC152" s="211"/>
    </row>
    <row r="153" spans="2:81" s="134" customFormat="1" ht="5.0999999999999996" customHeight="1">
      <c r="B153" s="139"/>
      <c r="C153" s="135"/>
      <c r="D153" s="135"/>
      <c r="E153" s="135"/>
      <c r="F153" s="135"/>
      <c r="G153" s="135"/>
      <c r="H153" s="135"/>
      <c r="I153" s="135"/>
      <c r="CC153" s="136"/>
    </row>
    <row r="154" spans="2:81" s="134" customFormat="1">
      <c r="B154" s="139" t="s">
        <v>95</v>
      </c>
      <c r="C154" s="135"/>
      <c r="D154" s="135"/>
      <c r="E154" s="135"/>
      <c r="F154" s="135"/>
      <c r="G154" s="135"/>
      <c r="H154" s="135"/>
      <c r="I154" s="135"/>
      <c r="CC154" s="136"/>
    </row>
    <row r="155" spans="2:81" s="134" customFormat="1" ht="5.0999999999999996" customHeight="1" thickBot="1">
      <c r="B155" s="212"/>
      <c r="C155" s="201"/>
      <c r="D155" s="201"/>
      <c r="E155" s="201"/>
      <c r="F155" s="201"/>
      <c r="G155" s="201"/>
      <c r="H155" s="201"/>
      <c r="I155" s="201"/>
      <c r="J155" s="201"/>
      <c r="K155" s="201"/>
      <c r="L155" s="201"/>
      <c r="M155" s="201"/>
      <c r="N155" s="201"/>
      <c r="O155" s="201"/>
      <c r="P155" s="147"/>
      <c r="Q155" s="147"/>
      <c r="R155" s="147"/>
      <c r="S155" s="147"/>
      <c r="T155" s="147"/>
      <c r="U155" s="147"/>
      <c r="V155" s="147"/>
      <c r="W155" s="147"/>
      <c r="X155" s="147"/>
      <c r="Y155" s="147"/>
      <c r="Z155" s="147"/>
      <c r="AA155" s="147"/>
      <c r="AB155" s="147"/>
      <c r="AC155" s="147"/>
      <c r="AD155" s="147"/>
      <c r="AE155" s="147"/>
      <c r="AF155" s="147"/>
      <c r="AG155" s="147"/>
      <c r="AH155" s="147"/>
      <c r="AI155" s="147"/>
      <c r="AJ155" s="147"/>
      <c r="AK155" s="147"/>
      <c r="AL155" s="147"/>
      <c r="AM155" s="147"/>
      <c r="AN155" s="147"/>
      <c r="AO155" s="147"/>
      <c r="AP155" s="147"/>
      <c r="AQ155" s="147"/>
      <c r="AR155" s="147"/>
      <c r="AS155" s="147"/>
      <c r="AT155" s="147"/>
      <c r="AU155" s="147"/>
      <c r="AV155" s="147"/>
      <c r="AW155" s="147"/>
      <c r="AX155" s="147"/>
      <c r="AY155" s="147"/>
      <c r="AZ155" s="147"/>
      <c r="BA155" s="147"/>
      <c r="BB155" s="147"/>
      <c r="BC155" s="147"/>
      <c r="BD155" s="147"/>
      <c r="BE155" s="147"/>
      <c r="BF155" s="147"/>
      <c r="BG155" s="147"/>
      <c r="BH155" s="147"/>
      <c r="BI155" s="147"/>
      <c r="BJ155" s="147"/>
      <c r="BK155" s="147"/>
      <c r="BL155" s="147"/>
      <c r="BM155" s="147"/>
      <c r="BN155" s="147"/>
      <c r="BO155" s="147"/>
      <c r="BP155" s="147"/>
      <c r="BQ155" s="147"/>
      <c r="BR155" s="147"/>
      <c r="BS155" s="147"/>
      <c r="BT155" s="147"/>
      <c r="BU155" s="147"/>
      <c r="BV155" s="147"/>
      <c r="BW155" s="147"/>
      <c r="BX155" s="147"/>
      <c r="BY155" s="147"/>
      <c r="BZ155" s="147"/>
      <c r="CA155" s="147"/>
      <c r="CB155" s="147"/>
      <c r="CC155" s="149"/>
    </row>
    <row r="156" spans="2:81" s="134" customFormat="1">
      <c r="B156" s="162"/>
      <c r="C156" s="162"/>
      <c r="D156" s="162"/>
      <c r="E156" s="162"/>
      <c r="F156" s="162"/>
      <c r="G156" s="162"/>
      <c r="H156" s="162"/>
      <c r="I156" s="162"/>
      <c r="J156" s="162"/>
      <c r="K156" s="162"/>
      <c r="L156" s="162"/>
      <c r="M156" s="162"/>
      <c r="N156" s="162"/>
      <c r="O156" s="162"/>
    </row>
    <row r="157" spans="2:81" ht="21.75" customHeight="1">
      <c r="B157" s="11" t="s">
        <v>96</v>
      </c>
      <c r="C157" s="11"/>
      <c r="D157" s="11"/>
      <c r="E157" s="11"/>
      <c r="F157" s="11"/>
      <c r="G157" s="11"/>
      <c r="H157" s="11"/>
      <c r="I157" s="11"/>
    </row>
    <row r="158" spans="2:81" ht="5.0999999999999996" customHeight="1">
      <c r="B158" s="11"/>
      <c r="C158" s="11"/>
      <c r="D158" s="11"/>
      <c r="E158" s="11"/>
      <c r="F158" s="11"/>
      <c r="G158" s="11"/>
      <c r="H158" s="11"/>
      <c r="I158" s="11"/>
    </row>
    <row r="159" spans="2:81" ht="18">
      <c r="B159" s="11" t="s">
        <v>97</v>
      </c>
      <c r="C159" s="11"/>
      <c r="D159" s="11"/>
      <c r="E159" s="11"/>
      <c r="F159" s="11"/>
      <c r="G159" s="11"/>
      <c r="H159" s="11"/>
      <c r="I159" s="11"/>
    </row>
    <row r="160" spans="2:81">
      <c r="B160" s="11"/>
      <c r="C160" s="11"/>
      <c r="D160" s="11"/>
      <c r="E160" s="11"/>
      <c r="F160" s="11"/>
      <c r="G160" s="11"/>
      <c r="H160" s="11"/>
      <c r="I160" s="11"/>
    </row>
    <row r="161" spans="2:9">
      <c r="B161" s="11"/>
      <c r="C161" s="11"/>
      <c r="D161" s="11"/>
      <c r="E161" s="11"/>
      <c r="F161" s="11"/>
      <c r="G161" s="11"/>
      <c r="H161" s="11"/>
      <c r="I161" s="11"/>
    </row>
    <row r="162" spans="2:9">
      <c r="B162" s="11"/>
      <c r="C162" s="11"/>
      <c r="D162" s="11"/>
      <c r="E162" s="11"/>
      <c r="F162" s="11"/>
      <c r="G162" s="11"/>
      <c r="H162" s="11"/>
      <c r="I162" s="11"/>
    </row>
    <row r="163" spans="2:9">
      <c r="B163" s="11"/>
      <c r="C163" s="11"/>
      <c r="D163" s="11"/>
      <c r="E163" s="11"/>
      <c r="F163" s="11"/>
      <c r="G163" s="11"/>
      <c r="H163" s="11"/>
      <c r="I163" s="11"/>
    </row>
    <row r="164" spans="2:9">
      <c r="B164" s="11"/>
      <c r="C164" s="11"/>
      <c r="D164" s="11"/>
      <c r="E164" s="11"/>
      <c r="F164" s="11"/>
      <c r="G164" s="11"/>
      <c r="H164" s="11"/>
      <c r="I164" s="11"/>
    </row>
    <row r="165" spans="2:9">
      <c r="B165" s="11"/>
      <c r="C165" s="11"/>
      <c r="D165" s="11"/>
      <c r="E165" s="11"/>
      <c r="F165" s="11"/>
      <c r="G165" s="11"/>
      <c r="H165" s="11"/>
      <c r="I165" s="11"/>
    </row>
    <row r="166" spans="2:9">
      <c r="B166" s="11"/>
      <c r="C166" s="11"/>
      <c r="D166" s="11"/>
      <c r="E166" s="11"/>
      <c r="F166" s="11"/>
      <c r="G166" s="11"/>
      <c r="H166" s="11"/>
      <c r="I166" s="11"/>
    </row>
    <row r="167" spans="2:9">
      <c r="B167" s="11"/>
      <c r="C167" s="11"/>
      <c r="D167" s="11"/>
      <c r="E167" s="11"/>
      <c r="F167" s="11"/>
      <c r="G167" s="11"/>
      <c r="H167" s="11"/>
      <c r="I167" s="11"/>
    </row>
    <row r="168" spans="2:9">
      <c r="B168" s="11"/>
      <c r="C168" s="11"/>
      <c r="D168" s="11"/>
      <c r="E168" s="11"/>
      <c r="F168" s="11"/>
      <c r="G168" s="11"/>
      <c r="H168" s="11"/>
      <c r="I168" s="11"/>
    </row>
    <row r="169" spans="2:9">
      <c r="B169" s="11"/>
      <c r="C169" s="11"/>
      <c r="D169" s="11"/>
      <c r="E169" s="11"/>
      <c r="F169" s="11"/>
      <c r="G169" s="11"/>
      <c r="H169" s="11"/>
      <c r="I169" s="11"/>
    </row>
    <row r="170" spans="2:9">
      <c r="C170" s="11"/>
      <c r="D170" s="11"/>
      <c r="E170" s="11"/>
      <c r="F170" s="11"/>
      <c r="G170" s="11"/>
      <c r="H170" s="11"/>
      <c r="I170" s="11"/>
    </row>
  </sheetData>
  <mergeCells count="128">
    <mergeCell ref="BM59:BS60"/>
    <mergeCell ref="BT59:CB60"/>
    <mergeCell ref="BC57:BL58"/>
    <mergeCell ref="BM72:BS73"/>
    <mergeCell ref="BT72:CB73"/>
    <mergeCell ref="BC78:BL83"/>
    <mergeCell ref="BM78:CB83"/>
    <mergeCell ref="BC74:BL75"/>
    <mergeCell ref="BM74:BS75"/>
    <mergeCell ref="BT74:CB75"/>
    <mergeCell ref="BC76:BL77"/>
    <mergeCell ref="BM76:BS77"/>
    <mergeCell ref="BT76:CB77"/>
    <mergeCell ref="C53:N53"/>
    <mergeCell ref="R53:AY66"/>
    <mergeCell ref="BC53:BL54"/>
    <mergeCell ref="BM53:BS54"/>
    <mergeCell ref="C68:N68"/>
    <mergeCell ref="R68:AY83"/>
    <mergeCell ref="BC68:BL69"/>
    <mergeCell ref="BM68:BS69"/>
    <mergeCell ref="B152:CC152"/>
    <mergeCell ref="B136:CC136"/>
    <mergeCell ref="B121:CC121"/>
    <mergeCell ref="BT53:CB54"/>
    <mergeCell ref="C54:N66"/>
    <mergeCell ref="BC55:BL56"/>
    <mergeCell ref="BM55:BS56"/>
    <mergeCell ref="BT55:CB56"/>
    <mergeCell ref="BC61:BL62"/>
    <mergeCell ref="BM61:BS62"/>
    <mergeCell ref="BT61:CB62"/>
    <mergeCell ref="BC63:BL66"/>
    <mergeCell ref="BM63:CB66"/>
    <mergeCell ref="BM57:BS58"/>
    <mergeCell ref="BT57:CB58"/>
    <mergeCell ref="BC59:BL60"/>
    <mergeCell ref="B105:CC105"/>
    <mergeCell ref="BT68:CB69"/>
    <mergeCell ref="C69:N83"/>
    <mergeCell ref="BC70:BL71"/>
    <mergeCell ref="BM70:BS71"/>
    <mergeCell ref="BT70:CB71"/>
    <mergeCell ref="BC72:BL73"/>
    <mergeCell ref="B155:O155"/>
    <mergeCell ref="C85:N85"/>
    <mergeCell ref="R85:AY102"/>
    <mergeCell ref="BC85:BL86"/>
    <mergeCell ref="BM85:BS86"/>
    <mergeCell ref="BT85:CB86"/>
    <mergeCell ref="C86:N102"/>
    <mergeCell ref="BC87:BL88"/>
    <mergeCell ref="BM87:BS88"/>
    <mergeCell ref="BT87:CB88"/>
    <mergeCell ref="BC89:BL90"/>
    <mergeCell ref="BM89:BS90"/>
    <mergeCell ref="BT89:CB90"/>
    <mergeCell ref="BC91:BL92"/>
    <mergeCell ref="BM91:BS92"/>
    <mergeCell ref="BT91:CB92"/>
    <mergeCell ref="BC93:BL94"/>
    <mergeCell ref="BM93:BS94"/>
    <mergeCell ref="BT93:CB94"/>
    <mergeCell ref="BC95:BL102"/>
    <mergeCell ref="BM95:CB102"/>
    <mergeCell ref="C37:N37"/>
    <mergeCell ref="R37:AY51"/>
    <mergeCell ref="BC37:BL38"/>
    <mergeCell ref="BM37:BS38"/>
    <mergeCell ref="BT37:CB38"/>
    <mergeCell ref="C38:N51"/>
    <mergeCell ref="BC39:BL40"/>
    <mergeCell ref="BM39:BS40"/>
    <mergeCell ref="BT39:CB40"/>
    <mergeCell ref="BC41:BL42"/>
    <mergeCell ref="BM41:BS42"/>
    <mergeCell ref="BT41:CB42"/>
    <mergeCell ref="BC47:BL51"/>
    <mergeCell ref="BM47:CB51"/>
    <mergeCell ref="BC45:BL46"/>
    <mergeCell ref="BM45:BS46"/>
    <mergeCell ref="BT45:CB46"/>
    <mergeCell ref="BC43:BL44"/>
    <mergeCell ref="BM43:BS44"/>
    <mergeCell ref="BT43:CB44"/>
    <mergeCell ref="C20:N20"/>
    <mergeCell ref="R20:AY35"/>
    <mergeCell ref="BC20:BL21"/>
    <mergeCell ref="BM20:BS21"/>
    <mergeCell ref="BT20:CB21"/>
    <mergeCell ref="C21:N35"/>
    <mergeCell ref="BC22:BL23"/>
    <mergeCell ref="BM22:BS23"/>
    <mergeCell ref="BT22:CB23"/>
    <mergeCell ref="BC24:BL25"/>
    <mergeCell ref="BM24:BS25"/>
    <mergeCell ref="BT24:CB25"/>
    <mergeCell ref="BC26:BL27"/>
    <mergeCell ref="BM26:BS27"/>
    <mergeCell ref="BT26:CB27"/>
    <mergeCell ref="BC28:BL29"/>
    <mergeCell ref="BM28:BS29"/>
    <mergeCell ref="BT28:CB29"/>
    <mergeCell ref="BC30:BL35"/>
    <mergeCell ref="BM30:CB35"/>
    <mergeCell ref="B4:CC4"/>
    <mergeCell ref="B6:CC6"/>
    <mergeCell ref="B8:CC8"/>
    <mergeCell ref="B10:CC10"/>
    <mergeCell ref="B12:CC12"/>
    <mergeCell ref="B14:CC15"/>
    <mergeCell ref="C18:N18"/>
    <mergeCell ref="AC18:AY18"/>
    <mergeCell ref="BC18:CB18"/>
    <mergeCell ref="AZ109:CB119"/>
    <mergeCell ref="C123:V123"/>
    <mergeCell ref="C124:V124"/>
    <mergeCell ref="C125:V125"/>
    <mergeCell ref="BJ123:CB123"/>
    <mergeCell ref="BJ124:CB124"/>
    <mergeCell ref="BJ125:CB125"/>
    <mergeCell ref="X123:AO123"/>
    <mergeCell ref="X124:AO124"/>
    <mergeCell ref="X125:AO125"/>
    <mergeCell ref="AQ123:BH123"/>
    <mergeCell ref="AQ125:BH125"/>
    <mergeCell ref="AW109:AY119"/>
    <mergeCell ref="M109:AU119"/>
  </mergeCells>
  <phoneticPr fontId="15" type="noConversion"/>
  <pageMargins left="0.39370078740157483" right="0.39370078740157483" top="0.55118110236220474" bottom="0.39370078740157483" header="0.23622047244094491" footer="0.23622047244094491"/>
  <pageSetup paperSize="9" scale="45" orientation="portrait" r:id="rId1"/>
  <headerFooter>
    <oddFooter>&amp;L&amp;CPage &amp;P sur &amp;N&amp;R</oddFooter>
  </headerFooter>
  <rowBreaks count="1" manualBreakCount="1">
    <brk id="104" max="16383" man="1"/>
  </rowBreaks>
  <drawing r:id="rId2"/>
  <extLst>
    <ext xmlns:mx="http://schemas.microsoft.com/office/mac/excel/2008/main" uri="{64002731-A6B0-56B0-2670-7721B7C09600}">
      <mx:PLV Mode="0" OnePage="0" WScale="7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G69"/>
  <sheetViews>
    <sheetView showGridLines="0" showRowColHeaders="0" zoomScaleNormal="100" workbookViewId="0">
      <pane ySplit="10" topLeftCell="A56" activePane="bottomLeft" state="frozen"/>
      <selection pane="bottomLeft" activeCell="B2" sqref="B2:D4"/>
    </sheetView>
  </sheetViews>
  <sheetFormatPr defaultColWidth="8.6640625" defaultRowHeight="14.4"/>
  <cols>
    <col min="1" max="1" width="2" style="34" customWidth="1"/>
    <col min="2" max="2" width="15.5546875" style="34" customWidth="1"/>
    <col min="3" max="3" width="20.6640625" style="34" customWidth="1"/>
    <col min="4" max="4" width="75.5546875" style="34" customWidth="1"/>
    <col min="5" max="5" width="21.5546875" style="34" customWidth="1"/>
    <col min="6" max="6" width="24" style="34" customWidth="1"/>
    <col min="7" max="7" width="71.5546875" style="34" customWidth="1"/>
    <col min="8" max="8" width="2.6640625" style="34" customWidth="1"/>
    <col min="9" max="16384" width="8.6640625" style="34"/>
  </cols>
  <sheetData>
    <row r="1" spans="2:7" s="12" customFormat="1" ht="20.399999999999999" customHeight="1">
      <c r="B1" s="328" t="s">
        <v>98</v>
      </c>
      <c r="C1" s="328"/>
    </row>
    <row r="2" spans="2:7" s="12" customFormat="1" ht="16.5" customHeight="1">
      <c r="B2" s="353" t="s">
        <v>1843</v>
      </c>
      <c r="C2" s="353"/>
      <c r="D2" s="353"/>
      <c r="F2" s="45" t="s">
        <v>204</v>
      </c>
      <c r="G2" s="163" t="s">
        <v>334</v>
      </c>
    </row>
    <row r="3" spans="2:7" s="12" customFormat="1" ht="16.5" customHeight="1">
      <c r="B3" s="353"/>
      <c r="C3" s="353"/>
      <c r="D3" s="353"/>
      <c r="F3" s="45" t="s">
        <v>206</v>
      </c>
      <c r="G3" s="168" t="s">
        <v>207</v>
      </c>
    </row>
    <row r="4" spans="2:7" s="12" customFormat="1" ht="16.5" customHeight="1">
      <c r="B4" s="353"/>
      <c r="C4" s="353"/>
      <c r="D4" s="353"/>
      <c r="F4" s="45" t="s">
        <v>208</v>
      </c>
      <c r="G4" s="168" t="s">
        <v>209</v>
      </c>
    </row>
    <row r="5" spans="2:7" s="12" customFormat="1" ht="4.5" customHeight="1">
      <c r="B5" s="46"/>
      <c r="C5" s="46"/>
      <c r="D5" s="46"/>
      <c r="E5" s="14"/>
      <c r="F5" s="14"/>
      <c r="G5" s="14"/>
    </row>
    <row r="6" spans="2:7" s="47" customFormat="1" ht="8.1" customHeight="1"/>
    <row r="7" spans="2:7">
      <c r="B7" s="331" t="s">
        <v>210</v>
      </c>
      <c r="C7" s="331"/>
      <c r="D7" s="331"/>
      <c r="E7" s="331"/>
      <c r="F7" s="331"/>
      <c r="G7" s="331"/>
    </row>
    <row r="8" spans="2:7" ht="8.4" customHeight="1">
      <c r="B8" s="48"/>
      <c r="C8" s="48"/>
      <c r="D8" s="48"/>
    </row>
    <row r="9" spans="2:7" ht="21" customHeight="1">
      <c r="B9" s="329" t="s">
        <v>211</v>
      </c>
      <c r="C9" s="329"/>
      <c r="D9" s="329"/>
      <c r="E9" s="330" t="s">
        <v>212</v>
      </c>
      <c r="F9" s="330"/>
      <c r="G9" s="330"/>
    </row>
    <row r="10" spans="2:7" ht="63" customHeight="1">
      <c r="B10" s="74" t="s">
        <v>213</v>
      </c>
      <c r="C10" s="74" t="s">
        <v>214</v>
      </c>
      <c r="D10" s="74" t="s">
        <v>215</v>
      </c>
      <c r="E10" s="170" t="s">
        <v>216</v>
      </c>
      <c r="F10" s="170" t="s">
        <v>217</v>
      </c>
      <c r="G10" s="170" t="s">
        <v>218</v>
      </c>
    </row>
    <row r="11" spans="2:7" s="49" customFormat="1" ht="23.1" customHeight="1">
      <c r="B11" s="334" t="s">
        <v>219</v>
      </c>
      <c r="C11" s="334"/>
      <c r="D11" s="334"/>
      <c r="E11" s="75"/>
      <c r="F11" s="75"/>
      <c r="G11" s="76"/>
    </row>
    <row r="12" spans="2:7" s="11" customFormat="1" ht="47.1" customHeight="1">
      <c r="B12" s="335" t="s">
        <v>220</v>
      </c>
      <c r="C12" s="50" t="s">
        <v>221</v>
      </c>
      <c r="D12" s="50" t="s">
        <v>222</v>
      </c>
      <c r="E12" s="166" t="s">
        <v>139</v>
      </c>
      <c r="F12" s="166" t="s">
        <v>405</v>
      </c>
      <c r="G12" s="77"/>
    </row>
    <row r="13" spans="2:7" s="11" customFormat="1" ht="56.4" customHeight="1">
      <c r="B13" s="336"/>
      <c r="C13" s="50" t="s">
        <v>223</v>
      </c>
      <c r="D13" s="50" t="s">
        <v>224</v>
      </c>
      <c r="E13" s="166" t="s">
        <v>406</v>
      </c>
      <c r="F13" s="166" t="s">
        <v>407</v>
      </c>
      <c r="G13" s="77"/>
    </row>
    <row r="14" spans="2:7" s="11" customFormat="1" ht="61.5" customHeight="1">
      <c r="B14" s="337" t="s">
        <v>225</v>
      </c>
      <c r="C14" s="333" t="s">
        <v>226</v>
      </c>
      <c r="D14" s="50" t="s">
        <v>227</v>
      </c>
      <c r="E14" s="166" t="s">
        <v>408</v>
      </c>
      <c r="F14" s="166" t="s">
        <v>409</v>
      </c>
      <c r="G14" s="77"/>
    </row>
    <row r="15" spans="2:7" s="11" customFormat="1" ht="57.9" customHeight="1">
      <c r="B15" s="337"/>
      <c r="C15" s="333"/>
      <c r="D15" s="50" t="s">
        <v>228</v>
      </c>
      <c r="E15" s="166" t="s">
        <v>410</v>
      </c>
      <c r="F15" s="166" t="s">
        <v>411</v>
      </c>
      <c r="G15" s="77"/>
    </row>
    <row r="16" spans="2:7" s="11" customFormat="1" ht="60.6" customHeight="1">
      <c r="B16" s="337"/>
      <c r="C16" s="50" t="s">
        <v>229</v>
      </c>
      <c r="D16" s="50" t="s">
        <v>230</v>
      </c>
      <c r="E16" s="166" t="s">
        <v>412</v>
      </c>
      <c r="F16" s="166" t="s">
        <v>413</v>
      </c>
      <c r="G16" s="77"/>
    </row>
    <row r="17" spans="2:7" s="11" customFormat="1" ht="58.5" customHeight="1">
      <c r="B17" s="171" t="s">
        <v>231</v>
      </c>
      <c r="C17" s="50" t="s">
        <v>232</v>
      </c>
      <c r="D17" s="50" t="s">
        <v>233</v>
      </c>
      <c r="E17" s="166" t="s">
        <v>414</v>
      </c>
      <c r="F17" s="166" t="s">
        <v>415</v>
      </c>
      <c r="G17" s="77"/>
    </row>
    <row r="18" spans="2:7" s="51" customFormat="1" ht="18">
      <c r="B18" s="78" t="s">
        <v>234</v>
      </c>
      <c r="C18" s="79"/>
      <c r="D18" s="80"/>
      <c r="E18" s="80"/>
      <c r="F18" s="80"/>
      <c r="G18" s="117"/>
    </row>
    <row r="19" spans="2:7" s="11" customFormat="1" ht="47.1" customHeight="1">
      <c r="B19" s="337" t="s">
        <v>416</v>
      </c>
      <c r="C19" s="50" t="s">
        <v>235</v>
      </c>
      <c r="D19" s="50" t="s">
        <v>236</v>
      </c>
      <c r="E19" s="166" t="s">
        <v>417</v>
      </c>
      <c r="F19" s="166" t="s">
        <v>418</v>
      </c>
      <c r="G19" s="77"/>
    </row>
    <row r="20" spans="2:7" s="11" customFormat="1" ht="66.900000000000006" customHeight="1">
      <c r="B20" s="337"/>
      <c r="C20" s="50" t="s">
        <v>237</v>
      </c>
      <c r="D20" s="50" t="s">
        <v>238</v>
      </c>
      <c r="E20" s="166" t="s">
        <v>419</v>
      </c>
      <c r="F20" s="166" t="s">
        <v>420</v>
      </c>
      <c r="G20" s="77"/>
    </row>
    <row r="21" spans="2:7" s="11" customFormat="1" ht="55.5" customHeight="1">
      <c r="B21" s="171" t="s">
        <v>421</v>
      </c>
      <c r="C21" s="50" t="s">
        <v>239</v>
      </c>
      <c r="D21" s="50" t="s">
        <v>240</v>
      </c>
      <c r="E21" s="166" t="s">
        <v>422</v>
      </c>
      <c r="F21" s="166" t="s">
        <v>423</v>
      </c>
      <c r="G21" s="77"/>
    </row>
    <row r="22" spans="2:7" s="51" customFormat="1" ht="18">
      <c r="B22" s="81" t="s">
        <v>241</v>
      </c>
      <c r="C22" s="82"/>
      <c r="D22" s="83"/>
      <c r="E22" s="83"/>
      <c r="F22" s="83"/>
      <c r="G22" s="118"/>
    </row>
    <row r="23" spans="2:7" s="11" customFormat="1" ht="56.1" customHeight="1">
      <c r="B23" s="172" t="s">
        <v>242</v>
      </c>
      <c r="C23" s="50" t="s">
        <v>243</v>
      </c>
      <c r="D23" s="50" t="s">
        <v>244</v>
      </c>
      <c r="E23" s="166" t="s">
        <v>424</v>
      </c>
      <c r="F23" s="166" t="s">
        <v>425</v>
      </c>
      <c r="G23" s="77"/>
    </row>
    <row r="24" spans="2:7" s="11" customFormat="1" ht="43.5" customHeight="1">
      <c r="B24" s="338" t="s">
        <v>245</v>
      </c>
      <c r="C24" s="50" t="s">
        <v>246</v>
      </c>
      <c r="D24" s="50" t="s">
        <v>247</v>
      </c>
      <c r="E24" s="166" t="s">
        <v>426</v>
      </c>
      <c r="F24" s="166" t="s">
        <v>427</v>
      </c>
      <c r="G24" s="77"/>
    </row>
    <row r="25" spans="2:7" s="11" customFormat="1" ht="53.4" customHeight="1">
      <c r="B25" s="338"/>
      <c r="C25" s="50" t="s">
        <v>248</v>
      </c>
      <c r="D25" s="50" t="s">
        <v>249</v>
      </c>
      <c r="E25" s="166" t="s">
        <v>428</v>
      </c>
      <c r="F25" s="166" t="s">
        <v>429</v>
      </c>
      <c r="G25" s="77"/>
    </row>
    <row r="26" spans="2:7" s="11" customFormat="1" ht="55.5" customHeight="1">
      <c r="B26" s="172" t="s">
        <v>250</v>
      </c>
      <c r="C26" s="50" t="s">
        <v>251</v>
      </c>
      <c r="D26" s="50" t="s">
        <v>252</v>
      </c>
      <c r="E26" s="166" t="s">
        <v>430</v>
      </c>
      <c r="F26" s="166" t="s">
        <v>431</v>
      </c>
      <c r="G26" s="77"/>
    </row>
    <row r="27" spans="2:7" s="11" customFormat="1" ht="55.5" customHeight="1">
      <c r="B27" s="338" t="s">
        <v>253</v>
      </c>
      <c r="C27" s="50" t="s">
        <v>254</v>
      </c>
      <c r="D27" s="50" t="s">
        <v>255</v>
      </c>
      <c r="E27" s="166" t="s">
        <v>432</v>
      </c>
      <c r="F27" s="166" t="s">
        <v>433</v>
      </c>
      <c r="G27" s="77"/>
    </row>
    <row r="28" spans="2:7" s="11" customFormat="1" ht="57" customHeight="1">
      <c r="B28" s="338"/>
      <c r="C28" s="50" t="s">
        <v>256</v>
      </c>
      <c r="D28" s="50" t="s">
        <v>257</v>
      </c>
      <c r="E28" s="166" t="s">
        <v>434</v>
      </c>
      <c r="F28" s="166" t="s">
        <v>435</v>
      </c>
      <c r="G28" s="77"/>
    </row>
    <row r="29" spans="2:7" s="51" customFormat="1" ht="18">
      <c r="B29" s="81" t="s">
        <v>258</v>
      </c>
      <c r="C29" s="82"/>
      <c r="D29" s="83"/>
      <c r="E29" s="83"/>
      <c r="F29" s="83"/>
      <c r="G29" s="118"/>
    </row>
    <row r="30" spans="2:7" s="11" customFormat="1" ht="65.400000000000006" customHeight="1">
      <c r="B30" s="173" t="s">
        <v>436</v>
      </c>
      <c r="C30" s="50" t="s">
        <v>437</v>
      </c>
      <c r="D30" s="50" t="s">
        <v>259</v>
      </c>
      <c r="E30" s="166" t="s">
        <v>438</v>
      </c>
      <c r="F30" s="166" t="s">
        <v>439</v>
      </c>
      <c r="G30" s="77"/>
    </row>
    <row r="31" spans="2:7" s="11" customFormat="1" ht="42" customHeight="1">
      <c r="B31" s="332" t="s">
        <v>440</v>
      </c>
      <c r="C31" s="50" t="s">
        <v>260</v>
      </c>
      <c r="D31" s="50" t="s">
        <v>261</v>
      </c>
      <c r="E31" s="166" t="s">
        <v>441</v>
      </c>
      <c r="F31" s="166" t="s">
        <v>442</v>
      </c>
      <c r="G31" s="77"/>
    </row>
    <row r="32" spans="2:7" s="11" customFormat="1" ht="43.5" customHeight="1">
      <c r="B32" s="332"/>
      <c r="C32" s="333" t="s">
        <v>262</v>
      </c>
      <c r="D32" s="50" t="s">
        <v>263</v>
      </c>
      <c r="E32" s="166" t="s">
        <v>443</v>
      </c>
      <c r="F32" s="166" t="s">
        <v>444</v>
      </c>
      <c r="G32" s="77"/>
    </row>
    <row r="33" spans="2:7" s="11" customFormat="1" ht="63" customHeight="1">
      <c r="B33" s="332"/>
      <c r="C33" s="333"/>
      <c r="D33" s="50" t="s">
        <v>264</v>
      </c>
      <c r="E33" s="166" t="s">
        <v>445</v>
      </c>
      <c r="F33" s="166" t="s">
        <v>446</v>
      </c>
      <c r="G33" s="77"/>
    </row>
    <row r="34" spans="2:7" s="11" customFormat="1" ht="49.5" customHeight="1">
      <c r="B34" s="332"/>
      <c r="C34" s="50" t="s">
        <v>447</v>
      </c>
      <c r="D34" s="50" t="s">
        <v>265</v>
      </c>
      <c r="E34" s="166" t="s">
        <v>448</v>
      </c>
      <c r="F34" s="166" t="s">
        <v>449</v>
      </c>
      <c r="G34" s="77"/>
    </row>
    <row r="35" spans="2:7" s="11" customFormat="1" ht="47.4" customHeight="1">
      <c r="B35" s="332" t="s">
        <v>450</v>
      </c>
      <c r="C35" s="50" t="s">
        <v>266</v>
      </c>
      <c r="D35" s="50" t="s">
        <v>267</v>
      </c>
      <c r="E35" s="166" t="s">
        <v>451</v>
      </c>
      <c r="F35" s="166" t="s">
        <v>452</v>
      </c>
      <c r="G35" s="77"/>
    </row>
    <row r="36" spans="2:7" s="11" customFormat="1" ht="54" customHeight="1">
      <c r="B36" s="332"/>
      <c r="C36" s="50" t="s">
        <v>268</v>
      </c>
      <c r="D36" s="50" t="s">
        <v>269</v>
      </c>
      <c r="E36" s="166" t="s">
        <v>453</v>
      </c>
      <c r="F36" s="166" t="s">
        <v>454</v>
      </c>
      <c r="G36" s="77"/>
    </row>
    <row r="37" spans="2:7" s="11" customFormat="1" ht="52.5" customHeight="1">
      <c r="B37" s="332"/>
      <c r="C37" s="50" t="s">
        <v>455</v>
      </c>
      <c r="D37" s="50" t="s">
        <v>270</v>
      </c>
      <c r="E37" s="166" t="s">
        <v>456</v>
      </c>
      <c r="F37" s="166" t="s">
        <v>457</v>
      </c>
      <c r="G37" s="77"/>
    </row>
    <row r="38" spans="2:7" s="11" customFormat="1" ht="51" customHeight="1">
      <c r="B38" s="332" t="s">
        <v>271</v>
      </c>
      <c r="C38" s="50" t="s">
        <v>272</v>
      </c>
      <c r="D38" s="50" t="s">
        <v>273</v>
      </c>
      <c r="E38" s="166" t="s">
        <v>458</v>
      </c>
      <c r="F38" s="166" t="s">
        <v>459</v>
      </c>
      <c r="G38" s="77"/>
    </row>
    <row r="39" spans="2:7" s="11" customFormat="1" ht="46.5" customHeight="1">
      <c r="B39" s="332"/>
      <c r="C39" s="50" t="s">
        <v>274</v>
      </c>
      <c r="D39" s="50" t="s">
        <v>275</v>
      </c>
      <c r="E39" s="166" t="s">
        <v>460</v>
      </c>
      <c r="F39" s="166" t="s">
        <v>461</v>
      </c>
      <c r="G39" s="77"/>
    </row>
    <row r="40" spans="2:7" s="11" customFormat="1" ht="45" customHeight="1">
      <c r="B40" s="332"/>
      <c r="C40" s="50" t="s">
        <v>276</v>
      </c>
      <c r="D40" s="50" t="s">
        <v>277</v>
      </c>
      <c r="E40" s="166" t="s">
        <v>462</v>
      </c>
      <c r="F40" s="166" t="s">
        <v>463</v>
      </c>
      <c r="G40" s="77"/>
    </row>
    <row r="41" spans="2:7" s="11" customFormat="1" ht="37.5" customHeight="1">
      <c r="B41" s="332" t="s">
        <v>464</v>
      </c>
      <c r="C41" s="50" t="s">
        <v>278</v>
      </c>
      <c r="D41" s="50" t="s">
        <v>279</v>
      </c>
      <c r="E41" s="166" t="s">
        <v>465</v>
      </c>
      <c r="F41" s="166" t="s">
        <v>466</v>
      </c>
      <c r="G41" s="77"/>
    </row>
    <row r="42" spans="2:7" s="11" customFormat="1" ht="53.4" customHeight="1">
      <c r="B42" s="332"/>
      <c r="C42" s="333" t="s">
        <v>467</v>
      </c>
      <c r="D42" s="50" t="s">
        <v>280</v>
      </c>
      <c r="E42" s="166" t="s">
        <v>468</v>
      </c>
      <c r="F42" s="166" t="s">
        <v>469</v>
      </c>
      <c r="G42" s="77"/>
    </row>
    <row r="43" spans="2:7" s="11" customFormat="1" ht="44.1" customHeight="1">
      <c r="B43" s="332"/>
      <c r="C43" s="333"/>
      <c r="D43" s="50" t="s">
        <v>281</v>
      </c>
      <c r="E43" s="166" t="s">
        <v>470</v>
      </c>
      <c r="F43" s="166" t="s">
        <v>471</v>
      </c>
      <c r="G43" s="77"/>
    </row>
    <row r="44" spans="2:7" s="51" customFormat="1" ht="18">
      <c r="B44" s="84" t="s">
        <v>282</v>
      </c>
      <c r="C44" s="85"/>
      <c r="D44" s="86"/>
      <c r="E44" s="86"/>
      <c r="F44" s="86"/>
      <c r="G44" s="119"/>
    </row>
    <row r="45" spans="2:7" s="11" customFormat="1" ht="51.9" customHeight="1">
      <c r="B45" s="169" t="s">
        <v>283</v>
      </c>
      <c r="C45" s="50" t="s">
        <v>284</v>
      </c>
      <c r="D45" s="50" t="s">
        <v>285</v>
      </c>
      <c r="E45" s="166" t="s">
        <v>472</v>
      </c>
      <c r="F45" s="166" t="s">
        <v>473</v>
      </c>
      <c r="G45" s="77"/>
    </row>
    <row r="46" spans="2:7" s="11" customFormat="1" ht="57.6" customHeight="1">
      <c r="B46" s="169" t="s">
        <v>286</v>
      </c>
      <c r="C46" s="50" t="s">
        <v>287</v>
      </c>
      <c r="D46" s="50" t="s">
        <v>288</v>
      </c>
      <c r="E46" s="166" t="s">
        <v>474</v>
      </c>
      <c r="F46" s="166" t="s">
        <v>475</v>
      </c>
      <c r="G46" s="77"/>
    </row>
    <row r="47" spans="2:7" s="51" customFormat="1" ht="18">
      <c r="B47" s="84" t="s">
        <v>289</v>
      </c>
      <c r="C47" s="85"/>
      <c r="D47" s="86"/>
      <c r="E47" s="86"/>
      <c r="F47" s="86"/>
      <c r="G47" s="119"/>
    </row>
    <row r="48" spans="2:7" s="11" customFormat="1" ht="57.9" customHeight="1">
      <c r="B48" s="340" t="s">
        <v>476</v>
      </c>
      <c r="C48" s="50" t="s">
        <v>290</v>
      </c>
      <c r="D48" s="50" t="s">
        <v>291</v>
      </c>
      <c r="E48" s="166" t="s">
        <v>477</v>
      </c>
      <c r="F48" s="166" t="s">
        <v>478</v>
      </c>
      <c r="G48" s="77"/>
    </row>
    <row r="49" spans="2:7" s="11" customFormat="1" ht="42.9" customHeight="1">
      <c r="B49" s="340"/>
      <c r="C49" s="333" t="s">
        <v>292</v>
      </c>
      <c r="D49" s="50" t="s">
        <v>293</v>
      </c>
      <c r="E49" s="166" t="s">
        <v>479</v>
      </c>
      <c r="F49" s="166" t="s">
        <v>480</v>
      </c>
      <c r="G49" s="77"/>
    </row>
    <row r="50" spans="2:7" s="11" customFormat="1" ht="36.6" customHeight="1">
      <c r="B50" s="340"/>
      <c r="C50" s="333"/>
      <c r="D50" s="50" t="s">
        <v>294</v>
      </c>
      <c r="E50" s="166" t="s">
        <v>481</v>
      </c>
      <c r="F50" s="166" t="s">
        <v>482</v>
      </c>
      <c r="G50" s="77"/>
    </row>
    <row r="51" spans="2:7" s="11" customFormat="1" ht="45.6" customHeight="1">
      <c r="B51" s="340"/>
      <c r="C51" s="333"/>
      <c r="D51" s="50" t="s">
        <v>295</v>
      </c>
      <c r="E51" s="166" t="s">
        <v>483</v>
      </c>
      <c r="F51" s="166" t="s">
        <v>484</v>
      </c>
      <c r="G51" s="77"/>
    </row>
    <row r="52" spans="2:7" s="11" customFormat="1" ht="48" customHeight="1">
      <c r="B52" s="340"/>
      <c r="C52" s="50" t="s">
        <v>296</v>
      </c>
      <c r="D52" s="50" t="s">
        <v>297</v>
      </c>
      <c r="E52" s="166" t="s">
        <v>485</v>
      </c>
      <c r="F52" s="166" t="s">
        <v>486</v>
      </c>
      <c r="G52" s="77"/>
    </row>
    <row r="53" spans="2:7" s="11" customFormat="1" ht="42" customHeight="1">
      <c r="B53" s="340" t="s">
        <v>487</v>
      </c>
      <c r="C53" s="50" t="s">
        <v>298</v>
      </c>
      <c r="D53" s="50" t="s">
        <v>299</v>
      </c>
      <c r="E53" s="166" t="s">
        <v>488</v>
      </c>
      <c r="F53" s="166" t="s">
        <v>489</v>
      </c>
      <c r="G53" s="77"/>
    </row>
    <row r="54" spans="2:7" s="11" customFormat="1" ht="39.9" customHeight="1">
      <c r="B54" s="340"/>
      <c r="C54" s="50" t="s">
        <v>300</v>
      </c>
      <c r="D54" s="50" t="s">
        <v>301</v>
      </c>
      <c r="E54" s="166" t="s">
        <v>490</v>
      </c>
      <c r="F54" s="166" t="s">
        <v>491</v>
      </c>
      <c r="G54" s="77"/>
    </row>
    <row r="55" spans="2:7" s="11" customFormat="1" ht="44.1" customHeight="1">
      <c r="B55" s="340"/>
      <c r="C55" s="333" t="s">
        <v>302</v>
      </c>
      <c r="D55" s="50" t="s">
        <v>303</v>
      </c>
      <c r="E55" s="166" t="s">
        <v>492</v>
      </c>
      <c r="F55" s="166" t="s">
        <v>493</v>
      </c>
      <c r="G55" s="77"/>
    </row>
    <row r="56" spans="2:7" s="11" customFormat="1" ht="44.1" customHeight="1">
      <c r="B56" s="340"/>
      <c r="C56" s="333"/>
      <c r="D56" s="50" t="s">
        <v>304</v>
      </c>
      <c r="E56" s="166" t="s">
        <v>494</v>
      </c>
      <c r="F56" s="166" t="s">
        <v>495</v>
      </c>
      <c r="G56" s="77"/>
    </row>
    <row r="57" spans="2:7" s="11" customFormat="1" ht="41.1" customHeight="1">
      <c r="B57" s="340" t="s">
        <v>305</v>
      </c>
      <c r="C57" s="50" t="s">
        <v>306</v>
      </c>
      <c r="D57" s="50" t="s">
        <v>307</v>
      </c>
      <c r="E57" s="166" t="s">
        <v>496</v>
      </c>
      <c r="F57" s="166" t="s">
        <v>497</v>
      </c>
      <c r="G57" s="77"/>
    </row>
    <row r="58" spans="2:7" s="11" customFormat="1" ht="45" customHeight="1">
      <c r="B58" s="340"/>
      <c r="C58" s="50" t="s">
        <v>308</v>
      </c>
      <c r="D58" s="50" t="s">
        <v>309</v>
      </c>
      <c r="E58" s="166" t="s">
        <v>498</v>
      </c>
      <c r="F58" s="166" t="s">
        <v>499</v>
      </c>
      <c r="G58" s="77"/>
    </row>
    <row r="59" spans="2:7" s="51" customFormat="1" ht="18">
      <c r="B59" s="174" t="s">
        <v>310</v>
      </c>
      <c r="C59" s="175"/>
      <c r="D59" s="176"/>
      <c r="E59" s="176"/>
      <c r="F59" s="176"/>
      <c r="G59" s="177"/>
    </row>
    <row r="60" spans="2:7" s="11" customFormat="1" ht="48" customHeight="1">
      <c r="B60" s="178" t="s">
        <v>311</v>
      </c>
      <c r="C60" s="50" t="s">
        <v>312</v>
      </c>
      <c r="D60" s="50" t="s">
        <v>313</v>
      </c>
      <c r="E60" s="166" t="s">
        <v>500</v>
      </c>
      <c r="F60" s="166" t="s">
        <v>501</v>
      </c>
      <c r="G60" s="77"/>
    </row>
    <row r="61" spans="2:7" s="11" customFormat="1" ht="45.9" customHeight="1">
      <c r="B61" s="178" t="s">
        <v>314</v>
      </c>
      <c r="C61" s="50" t="s">
        <v>315</v>
      </c>
      <c r="D61" s="50" t="s">
        <v>316</v>
      </c>
      <c r="E61" s="166" t="s">
        <v>502</v>
      </c>
      <c r="F61" s="166" t="s">
        <v>503</v>
      </c>
      <c r="G61" s="77"/>
    </row>
    <row r="62" spans="2:7" s="11" customFormat="1" ht="51.9" customHeight="1">
      <c r="B62" s="341" t="s">
        <v>317</v>
      </c>
      <c r="C62" s="50" t="s">
        <v>318</v>
      </c>
      <c r="D62" s="50" t="s">
        <v>319</v>
      </c>
      <c r="E62" s="166" t="s">
        <v>504</v>
      </c>
      <c r="F62" s="166" t="s">
        <v>505</v>
      </c>
      <c r="G62" s="77"/>
    </row>
    <row r="63" spans="2:7" s="11" customFormat="1" ht="55.5" customHeight="1">
      <c r="B63" s="341"/>
      <c r="C63" s="50" t="s">
        <v>320</v>
      </c>
      <c r="D63" s="50" t="s">
        <v>321</v>
      </c>
      <c r="E63" s="166" t="s">
        <v>506</v>
      </c>
      <c r="F63" s="166" t="s">
        <v>507</v>
      </c>
      <c r="G63" s="77"/>
    </row>
    <row r="64" spans="2:7" s="51" customFormat="1" ht="18">
      <c r="B64" s="174" t="s">
        <v>322</v>
      </c>
      <c r="C64" s="175"/>
      <c r="D64" s="176"/>
      <c r="E64" s="176"/>
      <c r="F64" s="176"/>
      <c r="G64" s="177"/>
    </row>
    <row r="65" spans="2:7" s="11" customFormat="1" ht="46.5" customHeight="1">
      <c r="B65" s="339" t="s">
        <v>508</v>
      </c>
      <c r="C65" s="50" t="s">
        <v>323</v>
      </c>
      <c r="D65" s="50" t="s">
        <v>324</v>
      </c>
      <c r="E65" s="166" t="s">
        <v>509</v>
      </c>
      <c r="F65" s="166" t="s">
        <v>510</v>
      </c>
      <c r="G65" s="77"/>
    </row>
    <row r="66" spans="2:7" s="11" customFormat="1" ht="44.1" customHeight="1">
      <c r="B66" s="339"/>
      <c r="C66" s="50" t="s">
        <v>511</v>
      </c>
      <c r="D66" s="50" t="s">
        <v>325</v>
      </c>
      <c r="E66" s="166" t="s">
        <v>512</v>
      </c>
      <c r="F66" s="166" t="s">
        <v>513</v>
      </c>
      <c r="G66" s="77"/>
    </row>
    <row r="67" spans="2:7" s="11" customFormat="1" ht="44.1" customHeight="1">
      <c r="B67" s="339" t="s">
        <v>326</v>
      </c>
      <c r="C67" s="333" t="s">
        <v>327</v>
      </c>
      <c r="D67" s="90" t="s">
        <v>328</v>
      </c>
      <c r="E67" s="166" t="s">
        <v>514</v>
      </c>
      <c r="F67" s="166" t="s">
        <v>515</v>
      </c>
      <c r="G67" s="77"/>
    </row>
    <row r="68" spans="2:7" s="11" customFormat="1" ht="43.5" customHeight="1">
      <c r="B68" s="339"/>
      <c r="C68" s="333"/>
      <c r="D68" s="50" t="s">
        <v>329</v>
      </c>
      <c r="E68" s="166" t="s">
        <v>516</v>
      </c>
      <c r="F68" s="166" t="s">
        <v>517</v>
      </c>
      <c r="G68" s="77"/>
    </row>
    <row r="69" spans="2:7" s="11" customFormat="1" ht="46.5" customHeight="1">
      <c r="B69" s="179" t="s">
        <v>518</v>
      </c>
      <c r="C69" s="50" t="s">
        <v>330</v>
      </c>
      <c r="D69" s="50" t="s">
        <v>331</v>
      </c>
      <c r="E69" s="166" t="s">
        <v>519</v>
      </c>
      <c r="F69" s="166" t="s">
        <v>520</v>
      </c>
      <c r="G69" s="77"/>
    </row>
  </sheetData>
  <mergeCells count="27">
    <mergeCell ref="B7:G7"/>
    <mergeCell ref="B1:C1"/>
    <mergeCell ref="B2:D4"/>
    <mergeCell ref="B9:D9"/>
    <mergeCell ref="E9:G9"/>
    <mergeCell ref="B11:D11"/>
    <mergeCell ref="B12:B13"/>
    <mergeCell ref="B14:B16"/>
    <mergeCell ref="C14:C15"/>
    <mergeCell ref="B53:B56"/>
    <mergeCell ref="C55:C56"/>
    <mergeCell ref="B19:B20"/>
    <mergeCell ref="B24:B25"/>
    <mergeCell ref="B27:B28"/>
    <mergeCell ref="B31:B34"/>
    <mergeCell ref="C32:C33"/>
    <mergeCell ref="B35:B37"/>
    <mergeCell ref="B38:B40"/>
    <mergeCell ref="B41:B43"/>
    <mergeCell ref="C42:C43"/>
    <mergeCell ref="B48:B52"/>
    <mergeCell ref="C49:C51"/>
    <mergeCell ref="B57:B58"/>
    <mergeCell ref="B62:B63"/>
    <mergeCell ref="B65:B66"/>
    <mergeCell ref="B67:B68"/>
    <mergeCell ref="C67:C68"/>
  </mergeCells>
  <dataValidations count="3">
    <dataValidation type="list" allowBlank="1" showInputMessage="1" showErrorMessage="1" sqref="E60:F63 E23:F28 E12:F17 E45:F46" xr:uid="{00000000-0002-0000-0900-000000000000}">
      <formula1>"Veuillez sélectionner, Oui, Non, En partie, Sans objet, À confirmer"</formula1>
    </dataValidation>
    <dataValidation allowBlank="1" showErrorMessage="1" sqref="G2" xr:uid="{00000000-0002-0000-0900-000001000000}"/>
    <dataValidation type="list" allowBlank="1" showInputMessage="1" showErrorMessage="1" sqref="E30:F43 E48:F58 E65:F69 E19:F21" xr:uid="{00000000-0002-0000-0900-000002000000}">
      <formula1>"Veuillez sélectionner, Oui, Non, À confirmer"</formula1>
    </dataValidation>
  </dataValidations>
  <hyperlinks>
    <hyperlink ref="B7:G7" r:id="rId1" display="The international benchmarks included in this worksheet are based on: UNIDO, World Bank, GIZ (2017). An International Framework for Eco-Industrial Parks. Version December 2017." xr:uid="{00000000-0004-0000-0900-000000000000}"/>
  </hyperlinks>
  <pageMargins left="0.39370078740157483" right="0.39370078740157483" top="0.39370078740157483" bottom="0.39370078740157483" header="0.31496062992125984" footer="0.31496062992125984"/>
  <pageSetup paperSize="9" scale="40" orientation="portrait" horizontalDpi="0" verticalDpi="0" r:id="rId2"/>
  <headerFooter>
    <oddFooter>&amp;L&amp;CPage &amp;P sur &amp;N&amp;R</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G69"/>
  <sheetViews>
    <sheetView showGridLines="0" showRowColHeaders="0" zoomScaleNormal="100" workbookViewId="0">
      <pane ySplit="10" topLeftCell="A62" activePane="bottomLeft" state="frozen"/>
      <selection pane="bottomLeft" activeCell="B2" sqref="B2:D4"/>
    </sheetView>
  </sheetViews>
  <sheetFormatPr defaultColWidth="8.6640625" defaultRowHeight="14.4"/>
  <cols>
    <col min="1" max="1" width="2" style="34" customWidth="1"/>
    <col min="2" max="2" width="15.5546875" style="34" customWidth="1"/>
    <col min="3" max="3" width="20.6640625" style="34" customWidth="1"/>
    <col min="4" max="4" width="75.5546875" style="34" customWidth="1"/>
    <col min="5" max="5" width="21.5546875" style="34" customWidth="1"/>
    <col min="6" max="6" width="24" style="34" customWidth="1"/>
    <col min="7" max="7" width="71.5546875" style="34" customWidth="1"/>
    <col min="8" max="8" width="2.6640625" style="34" customWidth="1"/>
    <col min="9" max="16384" width="8.6640625" style="34"/>
  </cols>
  <sheetData>
    <row r="1" spans="2:7" s="12" customFormat="1" ht="20.399999999999999" customHeight="1">
      <c r="B1" s="328" t="s">
        <v>521</v>
      </c>
      <c r="C1" s="328"/>
    </row>
    <row r="2" spans="2:7" s="12" customFormat="1" ht="16.5" customHeight="1">
      <c r="B2" s="353" t="s">
        <v>1843</v>
      </c>
      <c r="C2" s="353"/>
      <c r="D2" s="353"/>
      <c r="F2" s="45" t="s">
        <v>522</v>
      </c>
      <c r="G2" s="163" t="s">
        <v>335</v>
      </c>
    </row>
    <row r="3" spans="2:7" s="12" customFormat="1" ht="16.5" customHeight="1">
      <c r="B3" s="353"/>
      <c r="C3" s="353"/>
      <c r="D3" s="353"/>
      <c r="F3" s="45" t="s">
        <v>523</v>
      </c>
      <c r="G3" s="168" t="s">
        <v>524</v>
      </c>
    </row>
    <row r="4" spans="2:7" s="12" customFormat="1" ht="16.5" customHeight="1">
      <c r="B4" s="353"/>
      <c r="C4" s="353"/>
      <c r="D4" s="353"/>
      <c r="F4" s="45" t="s">
        <v>525</v>
      </c>
      <c r="G4" s="168" t="s">
        <v>526</v>
      </c>
    </row>
    <row r="5" spans="2:7" s="12" customFormat="1" ht="4.5" customHeight="1">
      <c r="B5" s="46"/>
      <c r="C5" s="46"/>
      <c r="D5" s="46"/>
      <c r="E5" s="14"/>
      <c r="F5" s="14"/>
      <c r="G5" s="14"/>
    </row>
    <row r="6" spans="2:7" s="47" customFormat="1" ht="8.1" customHeight="1"/>
    <row r="7" spans="2:7">
      <c r="B7" s="331" t="s">
        <v>527</v>
      </c>
      <c r="C7" s="331"/>
      <c r="D7" s="331"/>
      <c r="E7" s="331"/>
      <c r="F7" s="331"/>
      <c r="G7" s="331"/>
    </row>
    <row r="8" spans="2:7" ht="8.4" customHeight="1">
      <c r="B8" s="48"/>
      <c r="C8" s="48"/>
      <c r="D8" s="48"/>
    </row>
    <row r="9" spans="2:7" ht="21" customHeight="1">
      <c r="B9" s="329" t="s">
        <v>528</v>
      </c>
      <c r="C9" s="329"/>
      <c r="D9" s="329"/>
      <c r="E9" s="330" t="s">
        <v>529</v>
      </c>
      <c r="F9" s="330"/>
      <c r="G9" s="330"/>
    </row>
    <row r="10" spans="2:7" ht="63" customHeight="1">
      <c r="B10" s="74" t="s">
        <v>530</v>
      </c>
      <c r="C10" s="74" t="s">
        <v>531</v>
      </c>
      <c r="D10" s="74" t="s">
        <v>532</v>
      </c>
      <c r="E10" s="170" t="s">
        <v>533</v>
      </c>
      <c r="F10" s="170" t="s">
        <v>534</v>
      </c>
      <c r="G10" s="170" t="s">
        <v>535</v>
      </c>
    </row>
    <row r="11" spans="2:7" s="49" customFormat="1" ht="23.1" customHeight="1">
      <c r="B11" s="334" t="s">
        <v>536</v>
      </c>
      <c r="C11" s="334"/>
      <c r="D11" s="334"/>
      <c r="E11" s="75"/>
      <c r="F11" s="75"/>
      <c r="G11" s="76"/>
    </row>
    <row r="12" spans="2:7" s="11" customFormat="1" ht="47.1" customHeight="1">
      <c r="B12" s="335" t="s">
        <v>537</v>
      </c>
      <c r="C12" s="50" t="s">
        <v>538</v>
      </c>
      <c r="D12" s="50" t="s">
        <v>539</v>
      </c>
      <c r="E12" s="166" t="s">
        <v>540</v>
      </c>
      <c r="F12" s="166" t="s">
        <v>541</v>
      </c>
      <c r="G12" s="77"/>
    </row>
    <row r="13" spans="2:7" s="11" customFormat="1" ht="56.4" customHeight="1">
      <c r="B13" s="336"/>
      <c r="C13" s="50" t="s">
        <v>542</v>
      </c>
      <c r="D13" s="50" t="s">
        <v>543</v>
      </c>
      <c r="E13" s="166" t="s">
        <v>544</v>
      </c>
      <c r="F13" s="166" t="s">
        <v>545</v>
      </c>
      <c r="G13" s="77"/>
    </row>
    <row r="14" spans="2:7" s="11" customFormat="1" ht="61.5" customHeight="1">
      <c r="B14" s="337" t="s">
        <v>546</v>
      </c>
      <c r="C14" s="333" t="s">
        <v>547</v>
      </c>
      <c r="D14" s="50" t="s">
        <v>548</v>
      </c>
      <c r="E14" s="166" t="s">
        <v>549</v>
      </c>
      <c r="F14" s="166" t="s">
        <v>550</v>
      </c>
      <c r="G14" s="77"/>
    </row>
    <row r="15" spans="2:7" s="11" customFormat="1" ht="57.9" customHeight="1">
      <c r="B15" s="337"/>
      <c r="C15" s="333"/>
      <c r="D15" s="50" t="s">
        <v>551</v>
      </c>
      <c r="E15" s="166" t="s">
        <v>552</v>
      </c>
      <c r="F15" s="166" t="s">
        <v>553</v>
      </c>
      <c r="G15" s="77"/>
    </row>
    <row r="16" spans="2:7" s="11" customFormat="1" ht="60.6" customHeight="1">
      <c r="B16" s="337"/>
      <c r="C16" s="50" t="s">
        <v>554</v>
      </c>
      <c r="D16" s="50" t="s">
        <v>555</v>
      </c>
      <c r="E16" s="166" t="s">
        <v>556</v>
      </c>
      <c r="F16" s="166" t="s">
        <v>557</v>
      </c>
      <c r="G16" s="77"/>
    </row>
    <row r="17" spans="2:7" s="11" customFormat="1" ht="58.5" customHeight="1">
      <c r="B17" s="171" t="s">
        <v>558</v>
      </c>
      <c r="C17" s="50" t="s">
        <v>559</v>
      </c>
      <c r="D17" s="50" t="s">
        <v>560</v>
      </c>
      <c r="E17" s="166" t="s">
        <v>561</v>
      </c>
      <c r="F17" s="166" t="s">
        <v>562</v>
      </c>
      <c r="G17" s="77"/>
    </row>
    <row r="18" spans="2:7" s="51" customFormat="1" ht="18">
      <c r="B18" s="78" t="s">
        <v>563</v>
      </c>
      <c r="C18" s="79"/>
      <c r="D18" s="80"/>
      <c r="E18" s="80"/>
      <c r="F18" s="80"/>
      <c r="G18" s="117"/>
    </row>
    <row r="19" spans="2:7" s="11" customFormat="1" ht="47.1" customHeight="1">
      <c r="B19" s="337" t="s">
        <v>564</v>
      </c>
      <c r="C19" s="50" t="s">
        <v>565</v>
      </c>
      <c r="D19" s="50" t="s">
        <v>566</v>
      </c>
      <c r="E19" s="166" t="s">
        <v>567</v>
      </c>
      <c r="F19" s="166" t="s">
        <v>568</v>
      </c>
      <c r="G19" s="77"/>
    </row>
    <row r="20" spans="2:7" s="11" customFormat="1" ht="66.900000000000006" customHeight="1">
      <c r="B20" s="337"/>
      <c r="C20" s="50" t="s">
        <v>569</v>
      </c>
      <c r="D20" s="50" t="s">
        <v>570</v>
      </c>
      <c r="E20" s="166" t="s">
        <v>571</v>
      </c>
      <c r="F20" s="166" t="s">
        <v>572</v>
      </c>
      <c r="G20" s="77"/>
    </row>
    <row r="21" spans="2:7" s="11" customFormat="1" ht="55.5" customHeight="1">
      <c r="B21" s="171" t="s">
        <v>573</v>
      </c>
      <c r="C21" s="50" t="s">
        <v>574</v>
      </c>
      <c r="D21" s="50" t="s">
        <v>575</v>
      </c>
      <c r="E21" s="166" t="s">
        <v>576</v>
      </c>
      <c r="F21" s="166" t="s">
        <v>577</v>
      </c>
      <c r="G21" s="77"/>
    </row>
    <row r="22" spans="2:7" s="51" customFormat="1" ht="18">
      <c r="B22" s="81" t="s">
        <v>578</v>
      </c>
      <c r="C22" s="82"/>
      <c r="D22" s="83"/>
      <c r="E22" s="83"/>
      <c r="F22" s="83"/>
      <c r="G22" s="118"/>
    </row>
    <row r="23" spans="2:7" s="11" customFormat="1" ht="56.1" customHeight="1">
      <c r="B23" s="172" t="s">
        <v>579</v>
      </c>
      <c r="C23" s="50" t="s">
        <v>580</v>
      </c>
      <c r="D23" s="50" t="s">
        <v>581</v>
      </c>
      <c r="E23" s="166" t="s">
        <v>582</v>
      </c>
      <c r="F23" s="166" t="s">
        <v>583</v>
      </c>
      <c r="G23" s="77"/>
    </row>
    <row r="24" spans="2:7" s="11" customFormat="1" ht="43.5" customHeight="1">
      <c r="B24" s="338" t="s">
        <v>584</v>
      </c>
      <c r="C24" s="50" t="s">
        <v>585</v>
      </c>
      <c r="D24" s="50" t="s">
        <v>586</v>
      </c>
      <c r="E24" s="166" t="s">
        <v>587</v>
      </c>
      <c r="F24" s="166" t="s">
        <v>588</v>
      </c>
      <c r="G24" s="77"/>
    </row>
    <row r="25" spans="2:7" s="11" customFormat="1" ht="53.4" customHeight="1">
      <c r="B25" s="338"/>
      <c r="C25" s="50" t="s">
        <v>589</v>
      </c>
      <c r="D25" s="50" t="s">
        <v>590</v>
      </c>
      <c r="E25" s="166" t="s">
        <v>591</v>
      </c>
      <c r="F25" s="166" t="s">
        <v>592</v>
      </c>
      <c r="G25" s="77"/>
    </row>
    <row r="26" spans="2:7" s="11" customFormat="1" ht="55.5" customHeight="1">
      <c r="B26" s="172" t="s">
        <v>593</v>
      </c>
      <c r="C26" s="50" t="s">
        <v>594</v>
      </c>
      <c r="D26" s="50" t="s">
        <v>595</v>
      </c>
      <c r="E26" s="166" t="s">
        <v>596</v>
      </c>
      <c r="F26" s="166" t="s">
        <v>597</v>
      </c>
      <c r="G26" s="77"/>
    </row>
    <row r="27" spans="2:7" s="11" customFormat="1" ht="55.5" customHeight="1">
      <c r="B27" s="338" t="s">
        <v>598</v>
      </c>
      <c r="C27" s="50" t="s">
        <v>599</v>
      </c>
      <c r="D27" s="50" t="s">
        <v>600</v>
      </c>
      <c r="E27" s="166" t="s">
        <v>601</v>
      </c>
      <c r="F27" s="166" t="s">
        <v>602</v>
      </c>
      <c r="G27" s="77"/>
    </row>
    <row r="28" spans="2:7" s="11" customFormat="1" ht="57" customHeight="1">
      <c r="B28" s="338"/>
      <c r="C28" s="50" t="s">
        <v>603</v>
      </c>
      <c r="D28" s="50" t="s">
        <v>604</v>
      </c>
      <c r="E28" s="166" t="s">
        <v>605</v>
      </c>
      <c r="F28" s="166" t="s">
        <v>606</v>
      </c>
      <c r="G28" s="77"/>
    </row>
    <row r="29" spans="2:7" s="51" customFormat="1" ht="18">
      <c r="B29" s="81" t="s">
        <v>607</v>
      </c>
      <c r="C29" s="82"/>
      <c r="D29" s="83"/>
      <c r="E29" s="83"/>
      <c r="F29" s="83"/>
      <c r="G29" s="118"/>
    </row>
    <row r="30" spans="2:7" s="11" customFormat="1" ht="65.400000000000006" customHeight="1">
      <c r="B30" s="173" t="s">
        <v>608</v>
      </c>
      <c r="C30" s="50" t="s">
        <v>609</v>
      </c>
      <c r="D30" s="50" t="s">
        <v>610</v>
      </c>
      <c r="E30" s="166" t="s">
        <v>611</v>
      </c>
      <c r="F30" s="166" t="s">
        <v>612</v>
      </c>
      <c r="G30" s="77"/>
    </row>
    <row r="31" spans="2:7" s="11" customFormat="1" ht="42" customHeight="1">
      <c r="B31" s="332" t="s">
        <v>613</v>
      </c>
      <c r="C31" s="50" t="s">
        <v>614</v>
      </c>
      <c r="D31" s="50" t="s">
        <v>615</v>
      </c>
      <c r="E31" s="166" t="s">
        <v>616</v>
      </c>
      <c r="F31" s="166" t="s">
        <v>617</v>
      </c>
      <c r="G31" s="77"/>
    </row>
    <row r="32" spans="2:7" s="11" customFormat="1" ht="43.5" customHeight="1">
      <c r="B32" s="332"/>
      <c r="C32" s="333" t="s">
        <v>618</v>
      </c>
      <c r="D32" s="50" t="s">
        <v>619</v>
      </c>
      <c r="E32" s="166" t="s">
        <v>620</v>
      </c>
      <c r="F32" s="166" t="s">
        <v>621</v>
      </c>
      <c r="G32" s="77"/>
    </row>
    <row r="33" spans="2:7" s="11" customFormat="1" ht="63" customHeight="1">
      <c r="B33" s="332"/>
      <c r="C33" s="333"/>
      <c r="D33" s="50" t="s">
        <v>622</v>
      </c>
      <c r="E33" s="166" t="s">
        <v>623</v>
      </c>
      <c r="F33" s="166" t="s">
        <v>624</v>
      </c>
      <c r="G33" s="77"/>
    </row>
    <row r="34" spans="2:7" s="11" customFormat="1" ht="49.5" customHeight="1">
      <c r="B34" s="332"/>
      <c r="C34" s="50" t="s">
        <v>625</v>
      </c>
      <c r="D34" s="50" t="s">
        <v>626</v>
      </c>
      <c r="E34" s="166" t="s">
        <v>627</v>
      </c>
      <c r="F34" s="166" t="s">
        <v>628</v>
      </c>
      <c r="G34" s="77"/>
    </row>
    <row r="35" spans="2:7" s="11" customFormat="1" ht="47.4" customHeight="1">
      <c r="B35" s="332" t="s">
        <v>629</v>
      </c>
      <c r="C35" s="50" t="s">
        <v>630</v>
      </c>
      <c r="D35" s="50" t="s">
        <v>631</v>
      </c>
      <c r="E35" s="166" t="s">
        <v>632</v>
      </c>
      <c r="F35" s="166" t="s">
        <v>633</v>
      </c>
      <c r="G35" s="77"/>
    </row>
    <row r="36" spans="2:7" s="11" customFormat="1" ht="54" customHeight="1">
      <c r="B36" s="332"/>
      <c r="C36" s="50" t="s">
        <v>634</v>
      </c>
      <c r="D36" s="50" t="s">
        <v>635</v>
      </c>
      <c r="E36" s="166" t="s">
        <v>636</v>
      </c>
      <c r="F36" s="166" t="s">
        <v>637</v>
      </c>
      <c r="G36" s="77"/>
    </row>
    <row r="37" spans="2:7" s="11" customFormat="1" ht="52.5" customHeight="1">
      <c r="B37" s="332"/>
      <c r="C37" s="50" t="s">
        <v>638</v>
      </c>
      <c r="D37" s="50" t="s">
        <v>639</v>
      </c>
      <c r="E37" s="166" t="s">
        <v>640</v>
      </c>
      <c r="F37" s="166" t="s">
        <v>641</v>
      </c>
      <c r="G37" s="77"/>
    </row>
    <row r="38" spans="2:7" s="11" customFormat="1" ht="51" customHeight="1">
      <c r="B38" s="332" t="s">
        <v>642</v>
      </c>
      <c r="C38" s="50" t="s">
        <v>643</v>
      </c>
      <c r="D38" s="50" t="s">
        <v>644</v>
      </c>
      <c r="E38" s="166" t="s">
        <v>645</v>
      </c>
      <c r="F38" s="166" t="s">
        <v>646</v>
      </c>
      <c r="G38" s="77"/>
    </row>
    <row r="39" spans="2:7" s="11" customFormat="1" ht="46.5" customHeight="1">
      <c r="B39" s="332"/>
      <c r="C39" s="50" t="s">
        <v>647</v>
      </c>
      <c r="D39" s="50" t="s">
        <v>648</v>
      </c>
      <c r="E39" s="166" t="s">
        <v>649</v>
      </c>
      <c r="F39" s="166" t="s">
        <v>650</v>
      </c>
      <c r="G39" s="77"/>
    </row>
    <row r="40" spans="2:7" s="11" customFormat="1" ht="45" customHeight="1">
      <c r="B40" s="332"/>
      <c r="C40" s="50" t="s">
        <v>651</v>
      </c>
      <c r="D40" s="50" t="s">
        <v>652</v>
      </c>
      <c r="E40" s="166" t="s">
        <v>653</v>
      </c>
      <c r="F40" s="166" t="s">
        <v>654</v>
      </c>
      <c r="G40" s="77"/>
    </row>
    <row r="41" spans="2:7" s="11" customFormat="1" ht="37.5" customHeight="1">
      <c r="B41" s="332" t="s">
        <v>655</v>
      </c>
      <c r="C41" s="50" t="s">
        <v>656</v>
      </c>
      <c r="D41" s="50" t="s">
        <v>657</v>
      </c>
      <c r="E41" s="166" t="s">
        <v>658</v>
      </c>
      <c r="F41" s="166" t="s">
        <v>659</v>
      </c>
      <c r="G41" s="77"/>
    </row>
    <row r="42" spans="2:7" s="11" customFormat="1" ht="53.4" customHeight="1">
      <c r="B42" s="332"/>
      <c r="C42" s="333" t="s">
        <v>660</v>
      </c>
      <c r="D42" s="50" t="s">
        <v>661</v>
      </c>
      <c r="E42" s="166" t="s">
        <v>662</v>
      </c>
      <c r="F42" s="166" t="s">
        <v>663</v>
      </c>
      <c r="G42" s="77"/>
    </row>
    <row r="43" spans="2:7" s="11" customFormat="1" ht="44.1" customHeight="1">
      <c r="B43" s="332"/>
      <c r="C43" s="333"/>
      <c r="D43" s="50" t="s">
        <v>664</v>
      </c>
      <c r="E43" s="166" t="s">
        <v>665</v>
      </c>
      <c r="F43" s="166" t="s">
        <v>666</v>
      </c>
      <c r="G43" s="77"/>
    </row>
    <row r="44" spans="2:7" s="51" customFormat="1" ht="18">
      <c r="B44" s="84" t="s">
        <v>667</v>
      </c>
      <c r="C44" s="85"/>
      <c r="D44" s="86"/>
      <c r="E44" s="86"/>
      <c r="F44" s="86"/>
      <c r="G44" s="119"/>
    </row>
    <row r="45" spans="2:7" s="11" customFormat="1" ht="51.9" customHeight="1">
      <c r="B45" s="169" t="s">
        <v>668</v>
      </c>
      <c r="C45" s="50" t="s">
        <v>669</v>
      </c>
      <c r="D45" s="50" t="s">
        <v>670</v>
      </c>
      <c r="E45" s="166" t="s">
        <v>671</v>
      </c>
      <c r="F45" s="166" t="s">
        <v>672</v>
      </c>
      <c r="G45" s="77"/>
    </row>
    <row r="46" spans="2:7" s="11" customFormat="1" ht="57.6" customHeight="1">
      <c r="B46" s="169" t="s">
        <v>673</v>
      </c>
      <c r="C46" s="50" t="s">
        <v>674</v>
      </c>
      <c r="D46" s="50" t="s">
        <v>675</v>
      </c>
      <c r="E46" s="166" t="s">
        <v>676</v>
      </c>
      <c r="F46" s="166" t="s">
        <v>677</v>
      </c>
      <c r="G46" s="77"/>
    </row>
    <row r="47" spans="2:7" s="51" customFormat="1" ht="18">
      <c r="B47" s="84" t="s">
        <v>678</v>
      </c>
      <c r="C47" s="85"/>
      <c r="D47" s="86"/>
      <c r="E47" s="86"/>
      <c r="F47" s="86"/>
      <c r="G47" s="119"/>
    </row>
    <row r="48" spans="2:7" s="11" customFormat="1" ht="57.9" customHeight="1">
      <c r="B48" s="340" t="s">
        <v>679</v>
      </c>
      <c r="C48" s="50" t="s">
        <v>680</v>
      </c>
      <c r="D48" s="50" t="s">
        <v>681</v>
      </c>
      <c r="E48" s="166" t="s">
        <v>682</v>
      </c>
      <c r="F48" s="166" t="s">
        <v>683</v>
      </c>
      <c r="G48" s="77"/>
    </row>
    <row r="49" spans="2:7" s="11" customFormat="1" ht="42.9" customHeight="1">
      <c r="B49" s="340"/>
      <c r="C49" s="333" t="s">
        <v>684</v>
      </c>
      <c r="D49" s="50" t="s">
        <v>685</v>
      </c>
      <c r="E49" s="166" t="s">
        <v>686</v>
      </c>
      <c r="F49" s="166" t="s">
        <v>687</v>
      </c>
      <c r="G49" s="77"/>
    </row>
    <row r="50" spans="2:7" s="11" customFormat="1" ht="36.6" customHeight="1">
      <c r="B50" s="340"/>
      <c r="C50" s="333"/>
      <c r="D50" s="50" t="s">
        <v>688</v>
      </c>
      <c r="E50" s="166" t="s">
        <v>689</v>
      </c>
      <c r="F50" s="166" t="s">
        <v>690</v>
      </c>
      <c r="G50" s="77"/>
    </row>
    <row r="51" spans="2:7" s="11" customFormat="1" ht="45.6" customHeight="1">
      <c r="B51" s="340"/>
      <c r="C51" s="333"/>
      <c r="D51" s="50" t="s">
        <v>691</v>
      </c>
      <c r="E51" s="166" t="s">
        <v>692</v>
      </c>
      <c r="F51" s="166" t="s">
        <v>693</v>
      </c>
      <c r="G51" s="77"/>
    </row>
    <row r="52" spans="2:7" s="11" customFormat="1" ht="48" customHeight="1">
      <c r="B52" s="340"/>
      <c r="C52" s="50" t="s">
        <v>694</v>
      </c>
      <c r="D52" s="50" t="s">
        <v>695</v>
      </c>
      <c r="E52" s="166" t="s">
        <v>696</v>
      </c>
      <c r="F52" s="166" t="s">
        <v>697</v>
      </c>
      <c r="G52" s="77"/>
    </row>
    <row r="53" spans="2:7" s="11" customFormat="1" ht="42" customHeight="1">
      <c r="B53" s="340" t="s">
        <v>698</v>
      </c>
      <c r="C53" s="50" t="s">
        <v>699</v>
      </c>
      <c r="D53" s="50" t="s">
        <v>700</v>
      </c>
      <c r="E53" s="166" t="s">
        <v>701</v>
      </c>
      <c r="F53" s="166" t="s">
        <v>702</v>
      </c>
      <c r="G53" s="77"/>
    </row>
    <row r="54" spans="2:7" s="11" customFormat="1" ht="39.9" customHeight="1">
      <c r="B54" s="340"/>
      <c r="C54" s="50" t="s">
        <v>703</v>
      </c>
      <c r="D54" s="50" t="s">
        <v>704</v>
      </c>
      <c r="E54" s="166" t="s">
        <v>705</v>
      </c>
      <c r="F54" s="166" t="s">
        <v>706</v>
      </c>
      <c r="G54" s="77"/>
    </row>
    <row r="55" spans="2:7" s="11" customFormat="1" ht="44.1" customHeight="1">
      <c r="B55" s="340"/>
      <c r="C55" s="333" t="s">
        <v>707</v>
      </c>
      <c r="D55" s="50" t="s">
        <v>708</v>
      </c>
      <c r="E55" s="166" t="s">
        <v>709</v>
      </c>
      <c r="F55" s="166" t="s">
        <v>710</v>
      </c>
      <c r="G55" s="77"/>
    </row>
    <row r="56" spans="2:7" s="11" customFormat="1" ht="44.1" customHeight="1">
      <c r="B56" s="340"/>
      <c r="C56" s="333"/>
      <c r="D56" s="50" t="s">
        <v>711</v>
      </c>
      <c r="E56" s="166" t="s">
        <v>712</v>
      </c>
      <c r="F56" s="166" t="s">
        <v>713</v>
      </c>
      <c r="G56" s="77"/>
    </row>
    <row r="57" spans="2:7" s="11" customFormat="1" ht="41.1" customHeight="1">
      <c r="B57" s="340" t="s">
        <v>714</v>
      </c>
      <c r="C57" s="50" t="s">
        <v>715</v>
      </c>
      <c r="D57" s="50" t="s">
        <v>716</v>
      </c>
      <c r="E57" s="166" t="s">
        <v>717</v>
      </c>
      <c r="F57" s="166" t="s">
        <v>718</v>
      </c>
      <c r="G57" s="77"/>
    </row>
    <row r="58" spans="2:7" s="11" customFormat="1" ht="45" customHeight="1">
      <c r="B58" s="340"/>
      <c r="C58" s="50" t="s">
        <v>719</v>
      </c>
      <c r="D58" s="50" t="s">
        <v>720</v>
      </c>
      <c r="E58" s="166" t="s">
        <v>721</v>
      </c>
      <c r="F58" s="166" t="s">
        <v>722</v>
      </c>
      <c r="G58" s="77"/>
    </row>
    <row r="59" spans="2:7" s="51" customFormat="1" ht="18">
      <c r="B59" s="174" t="s">
        <v>723</v>
      </c>
      <c r="C59" s="175"/>
      <c r="D59" s="176"/>
      <c r="E59" s="176"/>
      <c r="F59" s="176"/>
      <c r="G59" s="177"/>
    </row>
    <row r="60" spans="2:7" s="11" customFormat="1" ht="48" customHeight="1">
      <c r="B60" s="178" t="s">
        <v>724</v>
      </c>
      <c r="C60" s="50" t="s">
        <v>725</v>
      </c>
      <c r="D60" s="50" t="s">
        <v>726</v>
      </c>
      <c r="E60" s="166" t="s">
        <v>727</v>
      </c>
      <c r="F60" s="166" t="s">
        <v>728</v>
      </c>
      <c r="G60" s="77"/>
    </row>
    <row r="61" spans="2:7" s="11" customFormat="1" ht="45.9" customHeight="1">
      <c r="B61" s="178" t="s">
        <v>729</v>
      </c>
      <c r="C61" s="50" t="s">
        <v>730</v>
      </c>
      <c r="D61" s="50" t="s">
        <v>731</v>
      </c>
      <c r="E61" s="166" t="s">
        <v>732</v>
      </c>
      <c r="F61" s="166" t="s">
        <v>733</v>
      </c>
      <c r="G61" s="77"/>
    </row>
    <row r="62" spans="2:7" s="11" customFormat="1" ht="51.9" customHeight="1">
      <c r="B62" s="341" t="s">
        <v>734</v>
      </c>
      <c r="C62" s="50" t="s">
        <v>735</v>
      </c>
      <c r="D62" s="50" t="s">
        <v>736</v>
      </c>
      <c r="E62" s="166" t="s">
        <v>737</v>
      </c>
      <c r="F62" s="166" t="s">
        <v>738</v>
      </c>
      <c r="G62" s="77"/>
    </row>
    <row r="63" spans="2:7" s="11" customFormat="1" ht="55.5" customHeight="1">
      <c r="B63" s="341"/>
      <c r="C63" s="50" t="s">
        <v>739</v>
      </c>
      <c r="D63" s="50" t="s">
        <v>740</v>
      </c>
      <c r="E63" s="166" t="s">
        <v>741</v>
      </c>
      <c r="F63" s="166" t="s">
        <v>742</v>
      </c>
      <c r="G63" s="77"/>
    </row>
    <row r="64" spans="2:7" s="51" customFormat="1" ht="18">
      <c r="B64" s="174" t="s">
        <v>743</v>
      </c>
      <c r="C64" s="175"/>
      <c r="D64" s="176"/>
      <c r="E64" s="176"/>
      <c r="F64" s="176"/>
      <c r="G64" s="177"/>
    </row>
    <row r="65" spans="2:7" s="11" customFormat="1" ht="46.5" customHeight="1">
      <c r="B65" s="339" t="s">
        <v>744</v>
      </c>
      <c r="C65" s="50" t="s">
        <v>745</v>
      </c>
      <c r="D65" s="50" t="s">
        <v>746</v>
      </c>
      <c r="E65" s="166" t="s">
        <v>747</v>
      </c>
      <c r="F65" s="166" t="s">
        <v>748</v>
      </c>
      <c r="G65" s="77"/>
    </row>
    <row r="66" spans="2:7" s="11" customFormat="1" ht="44.1" customHeight="1">
      <c r="B66" s="339"/>
      <c r="C66" s="50" t="s">
        <v>749</v>
      </c>
      <c r="D66" s="50" t="s">
        <v>750</v>
      </c>
      <c r="E66" s="166" t="s">
        <v>751</v>
      </c>
      <c r="F66" s="166" t="s">
        <v>752</v>
      </c>
      <c r="G66" s="77"/>
    </row>
    <row r="67" spans="2:7" s="11" customFormat="1" ht="44.1" customHeight="1">
      <c r="B67" s="339" t="s">
        <v>753</v>
      </c>
      <c r="C67" s="333" t="s">
        <v>754</v>
      </c>
      <c r="D67" s="90" t="s">
        <v>755</v>
      </c>
      <c r="E67" s="166" t="s">
        <v>756</v>
      </c>
      <c r="F67" s="166" t="s">
        <v>757</v>
      </c>
      <c r="G67" s="77"/>
    </row>
    <row r="68" spans="2:7" s="11" customFormat="1" ht="43.5" customHeight="1">
      <c r="B68" s="339"/>
      <c r="C68" s="333"/>
      <c r="D68" s="50" t="s">
        <v>758</v>
      </c>
      <c r="E68" s="166" t="s">
        <v>759</v>
      </c>
      <c r="F68" s="166" t="s">
        <v>760</v>
      </c>
      <c r="G68" s="77"/>
    </row>
    <row r="69" spans="2:7" s="11" customFormat="1" ht="46.5" customHeight="1">
      <c r="B69" s="179" t="s">
        <v>761</v>
      </c>
      <c r="C69" s="50" t="s">
        <v>762</v>
      </c>
      <c r="D69" s="50" t="s">
        <v>763</v>
      </c>
      <c r="E69" s="166" t="s">
        <v>764</v>
      </c>
      <c r="F69" s="166" t="s">
        <v>765</v>
      </c>
      <c r="G69" s="77"/>
    </row>
  </sheetData>
  <mergeCells count="27">
    <mergeCell ref="B7:G7"/>
    <mergeCell ref="B1:C1"/>
    <mergeCell ref="B2:D4"/>
    <mergeCell ref="B9:D9"/>
    <mergeCell ref="E9:G9"/>
    <mergeCell ref="B11:D11"/>
    <mergeCell ref="B12:B13"/>
    <mergeCell ref="B14:B16"/>
    <mergeCell ref="C14:C15"/>
    <mergeCell ref="B53:B56"/>
    <mergeCell ref="C55:C56"/>
    <mergeCell ref="B19:B20"/>
    <mergeCell ref="B24:B25"/>
    <mergeCell ref="B27:B28"/>
    <mergeCell ref="B31:B34"/>
    <mergeCell ref="C32:C33"/>
    <mergeCell ref="B35:B37"/>
    <mergeCell ref="B38:B40"/>
    <mergeCell ref="B41:B43"/>
    <mergeCell ref="C42:C43"/>
    <mergeCell ref="B48:B52"/>
    <mergeCell ref="C49:C51"/>
    <mergeCell ref="B57:B58"/>
    <mergeCell ref="B62:B63"/>
    <mergeCell ref="B65:B66"/>
    <mergeCell ref="B67:B68"/>
    <mergeCell ref="C67:C68"/>
  </mergeCells>
  <dataValidations count="3">
    <dataValidation allowBlank="1" showErrorMessage="1" sqref="G2" xr:uid="{00000000-0002-0000-0A00-000000000000}"/>
    <dataValidation type="list" allowBlank="1" showInputMessage="1" showErrorMessage="1" sqref="E60:F63 E23:F28 E12:F17 E45:F46" xr:uid="{00000000-0002-0000-0A00-000001000000}">
      <formula1>"Veuillez sélectionner, Oui, Non, En partie, Sans objet, À confirmer"</formula1>
    </dataValidation>
    <dataValidation type="list" allowBlank="1" showInputMessage="1" showErrorMessage="1" sqref="E30:F43 E48:F58 E65:F69 E19:F21" xr:uid="{00000000-0002-0000-0A00-000002000000}">
      <formula1>"Veuillez sélectionner, Oui, Non, À confirmer"</formula1>
    </dataValidation>
  </dataValidations>
  <hyperlinks>
    <hyperlink ref="B7:G7" r:id="rId1" display="The international benchmarks included in this worksheet are based on: UNIDO, World Bank, GIZ (2017). An International Framework for Eco-Industrial Parks. Version December 2017." xr:uid="{00000000-0004-0000-0A00-000000000000}"/>
  </hyperlinks>
  <pageMargins left="0.39370078740157483" right="0.39370078740157483" top="0.39370078740157483" bottom="0.39370078740157483" header="0.31496062992125984" footer="0.31496062992125984"/>
  <pageSetup paperSize="9" scale="40" orientation="portrait" verticalDpi="0" r:id="rId2"/>
  <headerFooter>
    <oddFooter>&amp;L&amp;CPage &amp;P sur &amp;N&amp;R</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D27"/>
  <sheetViews>
    <sheetView showGridLines="0" showRowColHeaders="0" zoomScale="85" zoomScaleNormal="85" zoomScaleSheetLayoutView="40" workbookViewId="0">
      <pane ySplit="2" topLeftCell="A3" activePane="bottomLeft" state="frozen"/>
      <selection pane="bottomLeft" activeCell="B1" sqref="B1"/>
    </sheetView>
  </sheetViews>
  <sheetFormatPr defaultColWidth="8.5546875" defaultRowHeight="14.4"/>
  <cols>
    <col min="1" max="1" width="2" style="11" customWidth="1"/>
    <col min="2" max="2" width="35.109375" style="11" customWidth="1"/>
    <col min="3" max="3" width="20.109375" style="11" customWidth="1"/>
    <col min="4" max="4" width="17.6640625" style="11" customWidth="1"/>
    <col min="5" max="5" width="15.6640625" style="11" customWidth="1"/>
    <col min="6" max="6" width="11.88671875" style="11" customWidth="1"/>
    <col min="7" max="7" width="19.88671875" style="11" customWidth="1"/>
    <col min="8" max="8" width="17.5546875" style="11" customWidth="1"/>
    <col min="9" max="9" width="16.33203125" style="11" customWidth="1"/>
    <col min="10" max="10" width="13" style="11" customWidth="1"/>
    <col min="11" max="11" width="17" style="11" customWidth="1"/>
    <col min="12" max="16384" width="8.5546875" style="11"/>
  </cols>
  <sheetData>
    <row r="1" spans="1:30" s="52" customFormat="1" ht="21.9" customHeight="1">
      <c r="B1" s="167" t="s">
        <v>766</v>
      </c>
    </row>
    <row r="2" spans="1:30" s="52" customFormat="1" ht="70.5" customHeight="1">
      <c r="B2" s="343" t="s">
        <v>336</v>
      </c>
      <c r="C2" s="343"/>
      <c r="D2" s="343"/>
      <c r="E2" s="343"/>
      <c r="F2" s="343"/>
      <c r="G2" s="343"/>
      <c r="H2" s="343"/>
      <c r="I2" s="14"/>
      <c r="J2" s="14"/>
      <c r="K2" s="14"/>
      <c r="L2" s="14"/>
      <c r="M2" s="14"/>
    </row>
    <row r="3" spans="1:30">
      <c r="C3" s="120"/>
      <c r="D3" s="120"/>
      <c r="E3" s="120"/>
      <c r="F3" s="120"/>
      <c r="G3" s="120"/>
      <c r="H3" s="120"/>
      <c r="I3" s="121"/>
      <c r="J3" s="121"/>
      <c r="R3" s="8"/>
      <c r="AC3" s="121"/>
      <c r="AD3" s="121"/>
    </row>
    <row r="5" spans="1:30" ht="34.5" customHeight="1">
      <c r="B5" s="54"/>
      <c r="C5" s="347" t="s">
        <v>337</v>
      </c>
      <c r="D5" s="347"/>
      <c r="E5" s="347"/>
      <c r="F5" s="347"/>
      <c r="G5" s="347"/>
      <c r="H5" s="347"/>
      <c r="I5" s="347"/>
      <c r="J5" s="347"/>
      <c r="K5" s="347"/>
    </row>
    <row r="6" spans="1:30" ht="26.4" customHeight="1">
      <c r="B6" s="347" t="s">
        <v>338</v>
      </c>
      <c r="C6" s="348" t="s">
        <v>339</v>
      </c>
      <c r="D6" s="349"/>
      <c r="E6" s="349"/>
      <c r="F6" s="350"/>
      <c r="G6" s="344" t="s">
        <v>340</v>
      </c>
      <c r="H6" s="345"/>
      <c r="I6" s="345"/>
      <c r="J6" s="346"/>
      <c r="K6" s="351" t="s">
        <v>341</v>
      </c>
    </row>
    <row r="7" spans="1:30" ht="69.900000000000006" customHeight="1">
      <c r="B7" s="347"/>
      <c r="C7" s="53" t="s">
        <v>342</v>
      </c>
      <c r="D7" s="53" t="s">
        <v>343</v>
      </c>
      <c r="E7" s="53" t="s">
        <v>344</v>
      </c>
      <c r="F7" s="53" t="s">
        <v>345</v>
      </c>
      <c r="G7" s="89" t="s">
        <v>346</v>
      </c>
      <c r="H7" s="89" t="s">
        <v>767</v>
      </c>
      <c r="I7" s="89" t="s">
        <v>768</v>
      </c>
      <c r="J7" s="89" t="s">
        <v>769</v>
      </c>
      <c r="K7" s="352"/>
    </row>
    <row r="8" spans="1:30" ht="30" customHeight="1">
      <c r="B8" s="93" t="str">
        <f>'Examen du PEI - Parc A'!G2</f>
        <v>Nom du parc industriel A</v>
      </c>
      <c r="C8" s="91">
        <f>COUNTIF('Examen du PEI - Parc A'!E12:E69,"Yes")+0.5*(COUNTIF('Examen du PEI - Parc A'!E12:E69,"To be confirmed"))</f>
        <v>0</v>
      </c>
      <c r="D8" s="91">
        <f>COUNTIF('Examen du PEI - Parc A'!E12:E69,"&lt;&gt;Not applicable")-7</f>
        <v>51</v>
      </c>
      <c r="E8" s="92">
        <f t="shared" ref="E8:E11" si="0">C8/D8</f>
        <v>0</v>
      </c>
      <c r="F8" s="92">
        <f>0.5*(COUNTIF('Examen du PEI - Parc A'!E12:E69,"To be confirmed")/D8)</f>
        <v>0</v>
      </c>
      <c r="G8" s="91">
        <f>COUNTIF('Examen du PEI - Parc A'!F12:F69,"Yes")+0.5*(COUNTIF('Examen du PEI - Parc A'!F12:F69,"To be confirmed"))</f>
        <v>0</v>
      </c>
      <c r="H8" s="91">
        <f>COUNTIF('Examen du PEI - Parc A'!F12:F69,"&lt;&gt;Not applicable")-7</f>
        <v>51</v>
      </c>
      <c r="I8" s="92">
        <f>G8/H8</f>
        <v>0</v>
      </c>
      <c r="J8" s="92">
        <f>0.5*(COUNTIF('Examen du PEI - Parc A'!F12:F69,"To be confirmed")/H8)</f>
        <v>0</v>
      </c>
      <c r="K8" s="92">
        <f t="shared" ref="K8:K12" si="1">I8-E8</f>
        <v>0</v>
      </c>
    </row>
    <row r="9" spans="1:30" ht="30" customHeight="1">
      <c r="A9" s="67"/>
      <c r="B9" s="93" t="str">
        <f>'Examen du PEI - Parc B'!G2</f>
        <v>Nom du parc industriel B</v>
      </c>
      <c r="C9" s="91">
        <f>COUNTIF('Examen du PEI - Parc B'!E12:E69,"Yes")+0.5*(COUNTIF('Examen du PEI - Parc B'!E12:E69,"To be confirmed"))</f>
        <v>0</v>
      </c>
      <c r="D9" s="91">
        <f>COUNTIF('Examen du PEI - Parc B'!E12:E69,"&lt;&gt;Not applicable")-7</f>
        <v>51</v>
      </c>
      <c r="E9" s="92">
        <f t="shared" si="0"/>
        <v>0</v>
      </c>
      <c r="F9" s="92">
        <f>0.5*(COUNTIF('Examen du PEI - Parc B'!E12:E69,"To be confirmed")/D8)</f>
        <v>0</v>
      </c>
      <c r="G9" s="91">
        <f>COUNTIF('Examen du PEI - Parc B'!F12:F69,"Yes")+0.5*(COUNTIF('Examen du PEI - Parc B'!F12:F69,"To be confirmed"))</f>
        <v>0</v>
      </c>
      <c r="H9" s="91">
        <f>COUNTIF('Examen du PEI - Parc B'!F12:F69,"&lt;&gt;Not applicable")-7</f>
        <v>51</v>
      </c>
      <c r="I9" s="92">
        <f t="shared" ref="I9:I12" si="2">G9/H9</f>
        <v>0</v>
      </c>
      <c r="J9" s="92">
        <f>0.5*(COUNTIF('Examen du PEI - Parc B'!F12:F69,"To be confirmed")/H8)</f>
        <v>0</v>
      </c>
      <c r="K9" s="92">
        <f t="shared" si="1"/>
        <v>0</v>
      </c>
    </row>
    <row r="10" spans="1:30" ht="30" customHeight="1">
      <c r="B10" s="93" t="str">
        <f>'Examen du PEI - Parc C'!G2</f>
        <v>Nom du parc industriel C</v>
      </c>
      <c r="C10" s="91">
        <f>COUNTIF('Examen du PEI - Parc C'!E12:E69,"Yes")+0.5*(COUNTIF('Examen du PEI - Parc C'!E12:E69,"To be confirmed"))</f>
        <v>0</v>
      </c>
      <c r="D10" s="91">
        <f>COUNTIF('Examen du PEI - Parc C'!E12:E69,"&lt;&gt;Not applicable")-7</f>
        <v>51</v>
      </c>
      <c r="E10" s="92">
        <f t="shared" si="0"/>
        <v>0</v>
      </c>
      <c r="F10" s="92">
        <f>0.5*(COUNTIF('Examen du PEI - Parc C'!E12:E69,"To be confirmed")/D8)</f>
        <v>0</v>
      </c>
      <c r="G10" s="91">
        <f>COUNTIF('Examen du PEI - Parc C'!F12:F69,"Yes")+0.5*(COUNTIF('Examen du PEI - Parc C'!F12:F69,"To be confirmed"))</f>
        <v>0</v>
      </c>
      <c r="H10" s="91">
        <f>COUNTIF('Examen du PEI - Parc C'!F12:F69,"&lt;&gt;Not applicable")-7</f>
        <v>51</v>
      </c>
      <c r="I10" s="92">
        <f t="shared" si="2"/>
        <v>0</v>
      </c>
      <c r="J10" s="92">
        <f>0.5*(COUNTIF('Examen du PEI - Parc C'!F12:F69,"To be confirmed")/H8)</f>
        <v>0</v>
      </c>
      <c r="K10" s="92">
        <f t="shared" si="1"/>
        <v>0</v>
      </c>
    </row>
    <row r="11" spans="1:30" ht="30" customHeight="1">
      <c r="B11" s="93" t="str">
        <f>'Examen du PEI - Parc D'!G2</f>
        <v>Nom du parc industriel D</v>
      </c>
      <c r="C11" s="91">
        <f>COUNTIF('Examen du PEI - Parc D'!E12:E69,"Yes")+0.5*(COUNTIF('Examen du PEI - Parc D'!E12:E69,"To be confirmed"))</f>
        <v>0</v>
      </c>
      <c r="D11" s="91">
        <f>COUNTIF('Examen du PEI - Parc D'!E12:E69,"&lt;&gt;Not applicable")-7</f>
        <v>51</v>
      </c>
      <c r="E11" s="92">
        <f t="shared" si="0"/>
        <v>0</v>
      </c>
      <c r="F11" s="92">
        <f>0.5*(COUNTIF('Examen du PEI - Parc D'!E12:E69,"To be confirmed")/D8)</f>
        <v>0</v>
      </c>
      <c r="G11" s="91">
        <f>COUNTIF('Examen du PEI - Parc D'!F12:F69,"Yes")+0.5*(COUNTIF('Examen du PEI - Parc D'!F12:F69,"To be confirmed"))</f>
        <v>0</v>
      </c>
      <c r="H11" s="91">
        <f>COUNTIF('Examen du PEI - Parc D'!F12:F69,"&lt;&gt;Not applicable")-7</f>
        <v>51</v>
      </c>
      <c r="I11" s="92">
        <f t="shared" si="2"/>
        <v>0</v>
      </c>
      <c r="J11" s="92">
        <f>0.5*(COUNTIF('Examen du PEI - Parc D'!F12:F69,"To be confirmed")/H8)</f>
        <v>0</v>
      </c>
      <c r="K11" s="92">
        <f t="shared" si="1"/>
        <v>0</v>
      </c>
    </row>
    <row r="12" spans="1:30" ht="30" customHeight="1">
      <c r="B12" s="93" t="str">
        <f>'Examen du PEI - Parc E'!G2</f>
        <v>Nom du parc industriel E</v>
      </c>
      <c r="C12" s="91">
        <f>COUNTIF('Examen du PEI - Parc E'!E12:E69,"Yes")+0.5*(COUNTIF('Examen du PEI - Parc E'!E12:E69,"To be confirmed"))</f>
        <v>0</v>
      </c>
      <c r="D12" s="91">
        <f>COUNTIF('Examen du PEI - Parc E'!E12:E69,"&lt;&gt;Not applicable")-7</f>
        <v>51</v>
      </c>
      <c r="E12" s="92">
        <f>C12/D12</f>
        <v>0</v>
      </c>
      <c r="F12" s="92">
        <f>0.5*(COUNTIF('Examen du PEI - Parc E'!E12:E69,"To be confirmed")/D8)</f>
        <v>0</v>
      </c>
      <c r="G12" s="91">
        <f>COUNTIF('Examen du PEI - Parc E'!F12:F69,"Yes")+0.5*(COUNTIF('Examen du PEI - Parc E'!F12:F69,"To be confirmed"))</f>
        <v>0</v>
      </c>
      <c r="H12" s="91">
        <f>COUNTIF('Examen du PEI - Parc E'!F12:F69,"&lt;&gt;Not applicable")-7</f>
        <v>51</v>
      </c>
      <c r="I12" s="92">
        <f t="shared" si="2"/>
        <v>0</v>
      </c>
      <c r="J12" s="92">
        <f>0.5*(COUNTIF('Examen du PEI - Parc E'!F12:F69,"To be confirmed")/H8)</f>
        <v>0</v>
      </c>
      <c r="K12" s="92">
        <f t="shared" si="1"/>
        <v>0</v>
      </c>
    </row>
    <row r="26" ht="14.4" customHeight="1"/>
    <row r="27" ht="14.4" customHeight="1"/>
  </sheetData>
  <mergeCells count="6">
    <mergeCell ref="B2:H2"/>
    <mergeCell ref="G6:J6"/>
    <mergeCell ref="B6:B7"/>
    <mergeCell ref="C5:K5"/>
    <mergeCell ref="C6:F6"/>
    <mergeCell ref="K6:K7"/>
  </mergeCells>
  <pageMargins left="0.39370078740157483" right="0.39370078740157483" top="0.39370078740157483" bottom="0.39370078740157483" header="0.23622047244094491" footer="0.23622047244094491"/>
  <pageSetup paperSize="9" scale="43" orientation="landscape" horizontalDpi="4294967292" verticalDpi="4294967292" r:id="rId1"/>
  <headerFooter>
    <oddFooter>&amp;L&amp;CPage &amp;P sur &amp;N&amp;R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30"/>
  <sheetViews>
    <sheetView showGridLines="0" showRowColHeaders="0" zoomScale="90" zoomScaleNormal="90" workbookViewId="0">
      <pane xSplit="2" ySplit="7" topLeftCell="C20" activePane="bottomRight" state="frozen"/>
      <selection pane="topRight" activeCell="C1" sqref="C1"/>
      <selection pane="bottomLeft" activeCell="A8" sqref="A8"/>
      <selection pane="bottomRight" activeCell="C21" sqref="C21"/>
    </sheetView>
  </sheetViews>
  <sheetFormatPr defaultColWidth="8.88671875" defaultRowHeight="14.4"/>
  <cols>
    <col min="1" max="1" width="2" style="1" customWidth="1"/>
    <col min="2" max="2" width="48" style="1" customWidth="1"/>
    <col min="3" max="3" width="32.44140625" style="1" customWidth="1"/>
    <col min="4" max="4" width="36.33203125" style="1" customWidth="1"/>
    <col min="5" max="5" width="38.88671875" style="1" customWidth="1"/>
    <col min="6" max="6" width="39" style="1" customWidth="1"/>
    <col min="7" max="8" width="42.109375" style="1" customWidth="1"/>
    <col min="9" max="9" width="52.109375" style="1" customWidth="1"/>
    <col min="10" max="10" width="47.6640625" style="1" customWidth="1"/>
    <col min="11" max="11" width="47.44140625" style="1" customWidth="1"/>
    <col min="12" max="12" width="42.109375" style="1" customWidth="1"/>
    <col min="13" max="13" width="1.44140625" style="1" customWidth="1"/>
    <col min="14" max="16" width="36.33203125" style="1" customWidth="1"/>
    <col min="17" max="17" width="35.5546875" style="1" customWidth="1"/>
    <col min="18" max="16384" width="8.88671875" style="1"/>
  </cols>
  <sheetData>
    <row r="1" spans="1:31" ht="21.9" customHeight="1">
      <c r="A1" s="19"/>
      <c r="B1" s="276" t="s">
        <v>770</v>
      </c>
      <c r="C1" s="276"/>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ht="44.4" customHeight="1">
      <c r="A2" s="19"/>
      <c r="B2" s="277" t="s">
        <v>1841</v>
      </c>
      <c r="C2" s="277"/>
      <c r="D2" s="20"/>
      <c r="E2" s="20"/>
      <c r="F2" s="20"/>
      <c r="G2" s="20"/>
      <c r="H2" s="20"/>
      <c r="I2" s="20"/>
      <c r="J2" s="20"/>
      <c r="K2" s="20"/>
      <c r="L2" s="20"/>
      <c r="M2" s="20"/>
      <c r="N2" s="20"/>
      <c r="O2" s="20"/>
      <c r="P2" s="19"/>
      <c r="Q2" s="19"/>
      <c r="R2" s="19"/>
      <c r="S2" s="19"/>
      <c r="T2" s="19"/>
      <c r="U2" s="19"/>
      <c r="V2" s="19"/>
      <c r="W2" s="19"/>
      <c r="X2" s="19"/>
      <c r="Y2" s="19"/>
      <c r="Z2" s="19"/>
      <c r="AA2" s="19"/>
      <c r="AB2" s="19"/>
      <c r="AC2" s="19"/>
      <c r="AD2" s="19"/>
      <c r="AE2" s="19"/>
    </row>
    <row r="4" spans="1:31" ht="45.6" customHeight="1">
      <c r="B4" s="164" t="s">
        <v>99</v>
      </c>
      <c r="C4" s="280" t="s">
        <v>100</v>
      </c>
      <c r="D4" s="281"/>
      <c r="E4" s="281"/>
      <c r="F4" s="281"/>
      <c r="G4" s="282"/>
    </row>
    <row r="6" spans="1:31" ht="20.399999999999999" customHeight="1">
      <c r="B6" s="278" t="s">
        <v>771</v>
      </c>
      <c r="C6" s="95" t="s">
        <v>101</v>
      </c>
      <c r="D6" s="95" t="s">
        <v>102</v>
      </c>
      <c r="E6" s="95" t="s">
        <v>103</v>
      </c>
      <c r="F6" s="95" t="s">
        <v>104</v>
      </c>
      <c r="G6" s="95" t="s">
        <v>105</v>
      </c>
      <c r="H6" s="95" t="s">
        <v>106</v>
      </c>
      <c r="I6" s="95" t="s">
        <v>107</v>
      </c>
      <c r="J6" s="95" t="s">
        <v>108</v>
      </c>
      <c r="K6" s="95" t="s">
        <v>109</v>
      </c>
      <c r="L6" s="95" t="s">
        <v>110</v>
      </c>
    </row>
    <row r="7" spans="1:31" s="9" customFormat="1" ht="29.1" customHeight="1" thickBot="1">
      <c r="B7" s="279"/>
      <c r="C7" s="114" t="s">
        <v>111</v>
      </c>
      <c r="D7" s="114" t="s">
        <v>772</v>
      </c>
      <c r="E7" s="114" t="s">
        <v>773</v>
      </c>
      <c r="F7" s="114" t="s">
        <v>774</v>
      </c>
      <c r="G7" s="114" t="s">
        <v>775</v>
      </c>
      <c r="H7" s="114" t="s">
        <v>776</v>
      </c>
      <c r="I7" s="114" t="s">
        <v>777</v>
      </c>
      <c r="J7" s="114" t="s">
        <v>778</v>
      </c>
      <c r="K7" s="114" t="s">
        <v>779</v>
      </c>
      <c r="L7" s="114" t="s">
        <v>780</v>
      </c>
    </row>
    <row r="8" spans="1:31" s="9" customFormat="1" ht="30" customHeight="1">
      <c r="B8" s="66" t="s">
        <v>112</v>
      </c>
      <c r="C8" s="70"/>
      <c r="D8" s="71"/>
      <c r="E8" s="62"/>
      <c r="F8" s="62"/>
      <c r="G8" s="62"/>
      <c r="H8" s="70"/>
      <c r="I8" s="70"/>
      <c r="J8" s="62"/>
      <c r="K8" s="70"/>
      <c r="L8" s="62"/>
    </row>
    <row r="9" spans="1:31" s="9" customFormat="1" ht="30" customHeight="1">
      <c r="B9" s="24" t="s">
        <v>113</v>
      </c>
      <c r="C9" s="62"/>
      <c r="D9" s="63"/>
      <c r="E9" s="62"/>
      <c r="F9" s="62"/>
      <c r="G9" s="62"/>
      <c r="H9" s="70"/>
      <c r="I9" s="62"/>
      <c r="J9" s="88"/>
      <c r="K9" s="62"/>
      <c r="L9" s="62"/>
    </row>
    <row r="10" spans="1:31" s="9" customFormat="1" ht="30" customHeight="1">
      <c r="B10" s="23" t="s">
        <v>114</v>
      </c>
      <c r="C10" s="70"/>
      <c r="D10" s="62"/>
      <c r="E10" s="62"/>
      <c r="F10" s="62"/>
      <c r="G10" s="62"/>
      <c r="H10" s="62"/>
      <c r="I10" s="62"/>
      <c r="J10" s="88"/>
      <c r="K10" s="62"/>
      <c r="L10" s="62"/>
    </row>
    <row r="11" spans="1:31" s="9" customFormat="1" ht="30" customHeight="1">
      <c r="B11" s="23" t="s">
        <v>115</v>
      </c>
      <c r="C11" s="62"/>
      <c r="D11" s="63"/>
      <c r="E11" s="62"/>
      <c r="F11" s="62"/>
      <c r="G11" s="62"/>
      <c r="H11" s="70"/>
      <c r="I11" s="62"/>
      <c r="J11" s="62"/>
      <c r="K11" s="111"/>
      <c r="L11" s="111"/>
    </row>
    <row r="12" spans="1:31" s="9" customFormat="1" ht="30" customHeight="1">
      <c r="B12" s="23" t="s">
        <v>116</v>
      </c>
      <c r="C12" s="113"/>
      <c r="D12" s="113"/>
      <c r="E12" s="113"/>
      <c r="F12" s="113"/>
      <c r="G12" s="113"/>
      <c r="H12" s="113"/>
      <c r="I12" s="113"/>
      <c r="J12" s="113"/>
      <c r="K12" s="113"/>
      <c r="L12" s="113"/>
    </row>
    <row r="13" spans="1:31" s="9" customFormat="1" ht="30" customHeight="1">
      <c r="B13" s="24" t="s">
        <v>117</v>
      </c>
      <c r="C13" s="62"/>
      <c r="D13" s="62"/>
      <c r="E13" s="62"/>
      <c r="F13" s="62"/>
      <c r="G13" s="62"/>
      <c r="H13" s="70"/>
      <c r="I13" s="62"/>
      <c r="J13" s="62"/>
      <c r="K13" s="62"/>
      <c r="L13" s="62"/>
    </row>
    <row r="14" spans="1:31" s="9" customFormat="1" ht="34.5" customHeight="1">
      <c r="B14" s="24" t="s">
        <v>118</v>
      </c>
      <c r="C14" s="62"/>
      <c r="D14" s="62"/>
      <c r="E14" s="62"/>
      <c r="F14" s="62"/>
      <c r="G14" s="62"/>
      <c r="H14" s="62"/>
      <c r="I14" s="62"/>
      <c r="J14" s="88"/>
      <c r="K14" s="62"/>
      <c r="L14" s="62"/>
    </row>
    <row r="15" spans="1:31" s="9" customFormat="1" ht="30" customHeight="1">
      <c r="B15" s="24" t="s">
        <v>119</v>
      </c>
      <c r="C15" s="62"/>
      <c r="D15" s="62"/>
      <c r="E15" s="62"/>
      <c r="F15" s="62"/>
      <c r="G15" s="62"/>
      <c r="H15" s="62"/>
      <c r="I15" s="62"/>
      <c r="J15" s="88"/>
      <c r="K15" s="62"/>
      <c r="L15" s="62"/>
    </row>
    <row r="16" spans="1:31" s="9" customFormat="1" ht="30" customHeight="1">
      <c r="B16" s="24" t="s">
        <v>120</v>
      </c>
      <c r="C16" s="62"/>
      <c r="D16" s="62"/>
      <c r="E16" s="62"/>
      <c r="F16" s="62"/>
      <c r="G16" s="62"/>
      <c r="H16" s="62"/>
      <c r="I16" s="62"/>
      <c r="J16" s="88"/>
      <c r="K16" s="62"/>
      <c r="L16" s="62"/>
    </row>
    <row r="17" spans="2:12" s="9" customFormat="1" ht="49.5" customHeight="1">
      <c r="B17" s="24" t="s">
        <v>121</v>
      </c>
      <c r="C17" s="112"/>
      <c r="D17" s="112"/>
      <c r="E17" s="112"/>
      <c r="F17" s="62"/>
      <c r="G17" s="62"/>
      <c r="H17" s="62"/>
      <c r="I17" s="112"/>
      <c r="J17" s="88"/>
      <c r="K17" s="62"/>
      <c r="L17" s="62"/>
    </row>
    <row r="18" spans="2:12" s="9" customFormat="1" ht="51" customHeight="1">
      <c r="B18" s="24" t="s">
        <v>122</v>
      </c>
      <c r="C18" s="62"/>
      <c r="D18" s="64"/>
      <c r="E18" s="62"/>
      <c r="F18" s="62"/>
      <c r="G18" s="62"/>
      <c r="H18" s="62"/>
      <c r="I18" s="62"/>
      <c r="J18" s="62"/>
      <c r="K18" s="62"/>
      <c r="L18" s="62"/>
    </row>
    <row r="19" spans="2:12" s="9" customFormat="1" ht="30" customHeight="1">
      <c r="B19" s="24" t="s">
        <v>123</v>
      </c>
      <c r="C19" s="62"/>
      <c r="D19" s="62"/>
      <c r="E19" s="62"/>
      <c r="F19" s="62"/>
      <c r="G19" s="70"/>
      <c r="H19" s="70"/>
      <c r="I19" s="70"/>
      <c r="J19" s="88"/>
      <c r="K19" s="70"/>
      <c r="L19" s="62"/>
    </row>
    <row r="20" spans="2:12" ht="22.5" customHeight="1">
      <c r="B20" s="25" t="s">
        <v>124</v>
      </c>
      <c r="C20" s="30"/>
      <c r="D20" s="31"/>
      <c r="E20" s="26"/>
      <c r="F20" s="27"/>
      <c r="G20" s="29"/>
      <c r="H20" s="29"/>
      <c r="I20" s="30"/>
      <c r="J20" s="30"/>
      <c r="K20" s="30"/>
      <c r="L20" s="30"/>
    </row>
    <row r="21" spans="2:12" ht="30" customHeight="1">
      <c r="B21" s="21" t="s">
        <v>125</v>
      </c>
      <c r="C21" s="62"/>
      <c r="D21" s="62"/>
      <c r="E21" s="62"/>
      <c r="F21" s="62"/>
      <c r="G21" s="62"/>
      <c r="H21" s="62"/>
      <c r="I21" s="62"/>
      <c r="J21" s="62"/>
      <c r="K21" s="62"/>
      <c r="L21" s="62"/>
    </row>
    <row r="22" spans="2:12" ht="30" customHeight="1">
      <c r="B22" s="21" t="s">
        <v>126</v>
      </c>
      <c r="C22" s="62"/>
      <c r="D22" s="62"/>
      <c r="E22" s="62"/>
      <c r="F22" s="62"/>
      <c r="G22" s="62"/>
      <c r="H22" s="62"/>
      <c r="I22" s="62"/>
      <c r="J22" s="62"/>
      <c r="K22" s="62"/>
      <c r="L22" s="62"/>
    </row>
    <row r="23" spans="2:12" ht="37.5" customHeight="1">
      <c r="B23" s="21" t="s">
        <v>127</v>
      </c>
      <c r="C23" s="62"/>
      <c r="D23" s="62"/>
      <c r="E23" s="62"/>
      <c r="F23" s="62"/>
      <c r="G23" s="62"/>
      <c r="H23" s="62"/>
      <c r="I23" s="62"/>
      <c r="J23" s="62"/>
      <c r="K23" s="62"/>
      <c r="L23" s="62"/>
    </row>
    <row r="24" spans="2:12" ht="51.9" customHeight="1">
      <c r="B24" s="21" t="s">
        <v>128</v>
      </c>
      <c r="C24" s="62"/>
      <c r="D24" s="62"/>
      <c r="E24" s="62"/>
      <c r="F24" s="62"/>
      <c r="G24" s="62"/>
      <c r="H24" s="62"/>
      <c r="I24" s="62"/>
      <c r="J24" s="62"/>
      <c r="K24" s="62"/>
      <c r="L24" s="62"/>
    </row>
    <row r="25" spans="2:12" ht="39.9" customHeight="1">
      <c r="B25" s="21" t="s">
        <v>129</v>
      </c>
      <c r="C25" s="62"/>
      <c r="D25" s="62"/>
      <c r="E25" s="62"/>
      <c r="F25" s="62"/>
      <c r="G25" s="62"/>
      <c r="H25" s="62"/>
      <c r="I25" s="62"/>
      <c r="J25" s="62"/>
      <c r="K25" s="62"/>
      <c r="L25" s="62"/>
    </row>
    <row r="26" spans="2:12" ht="30" customHeight="1">
      <c r="B26" s="21" t="s">
        <v>130</v>
      </c>
      <c r="C26" s="62"/>
      <c r="D26" s="62"/>
      <c r="E26" s="62"/>
      <c r="F26" s="62"/>
      <c r="G26" s="62"/>
      <c r="H26" s="62"/>
      <c r="I26" s="62"/>
      <c r="J26" s="62"/>
      <c r="K26" s="62"/>
      <c r="L26" s="62"/>
    </row>
    <row r="27" spans="2:12" ht="30" customHeight="1">
      <c r="B27" s="21" t="s">
        <v>131</v>
      </c>
      <c r="C27" s="62"/>
      <c r="D27" s="62"/>
      <c r="E27" s="62"/>
      <c r="F27" s="62"/>
      <c r="G27" s="62"/>
      <c r="H27" s="62"/>
      <c r="I27" s="62"/>
      <c r="J27" s="62"/>
      <c r="K27" s="62"/>
      <c r="L27" s="62"/>
    </row>
    <row r="28" spans="2:12" ht="42.9" customHeight="1">
      <c r="B28" s="21" t="s">
        <v>132</v>
      </c>
      <c r="C28" s="62"/>
      <c r="D28" s="62"/>
      <c r="E28" s="62"/>
      <c r="F28" s="62"/>
      <c r="G28" s="62"/>
      <c r="H28" s="62"/>
      <c r="I28" s="62"/>
      <c r="J28" s="62"/>
      <c r="K28" s="62"/>
      <c r="L28" s="62"/>
    </row>
    <row r="29" spans="2:12" ht="40.5" customHeight="1">
      <c r="B29" s="21" t="s">
        <v>133</v>
      </c>
      <c r="C29" s="62"/>
      <c r="D29" s="62"/>
      <c r="E29" s="62"/>
      <c r="F29" s="62"/>
      <c r="G29" s="62"/>
      <c r="H29" s="62"/>
      <c r="I29" s="62"/>
      <c r="J29" s="62"/>
      <c r="K29" s="62"/>
      <c r="L29" s="62"/>
    </row>
    <row r="30" spans="2:12" ht="12.9" customHeight="1"/>
  </sheetData>
  <mergeCells count="4">
    <mergeCell ref="B1:C1"/>
    <mergeCell ref="B2:C2"/>
    <mergeCell ref="B6:B7"/>
    <mergeCell ref="C4:G4"/>
  </mergeCells>
  <phoneticPr fontId="15" type="noConversion"/>
  <pageMargins left="0.39370078740157483" right="0.39370078740157483" top="0.55118110236220474" bottom="0.39370078740157483" header="0.23622047244094491" footer="0.23622047244094491"/>
  <pageSetup paperSize="9" scale="29" orientation="landscape" r:id="rId1"/>
  <headerFooter>
    <oddFooter>&amp;L&amp;CPage &amp;P sur &amp;N&amp;R</oddFooter>
  </headerFooter>
  <drawing r:id="rId2"/>
  <extLst>
    <ext xmlns:mx="http://schemas.microsoft.com/office/mac/excel/2008/main" uri="{64002731-A6B0-56B0-2670-7721B7C09600}">
      <mx:PLV Mode="0" OnePage="0" WScale="88"/>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17"/>
  <sheetViews>
    <sheetView showGridLines="0" showRowColHeaders="0" zoomScale="80" zoomScaleNormal="80" zoomScaleSheetLayoutView="85" workbookViewId="0">
      <pane xSplit="3" ySplit="7" topLeftCell="D13" activePane="bottomRight" state="frozen"/>
      <selection pane="topRight" activeCell="D1" sqref="D1"/>
      <selection pane="bottomLeft" activeCell="A10" sqref="A10"/>
      <selection pane="bottomRight" activeCell="B2" sqref="B2:C2"/>
    </sheetView>
  </sheetViews>
  <sheetFormatPr defaultColWidth="8.88671875" defaultRowHeight="15.6"/>
  <cols>
    <col min="1" max="1" width="1.109375" customWidth="1"/>
    <col min="2" max="2" width="17" style="2" customWidth="1"/>
    <col min="3" max="3" width="51.6640625" customWidth="1"/>
    <col min="4" max="13" width="22.5546875" customWidth="1"/>
    <col min="14" max="14" width="3.33203125" customWidth="1"/>
    <col min="15" max="15" width="30.5546875" customWidth="1"/>
  </cols>
  <sheetData>
    <row r="1" spans="2:13" s="12" customFormat="1" ht="16.5" customHeight="1">
      <c r="B1" s="276" t="s">
        <v>781</v>
      </c>
      <c r="C1" s="276"/>
    </row>
    <row r="2" spans="2:13" s="12" customFormat="1" ht="55.5" customHeight="1">
      <c r="B2" s="355" t="s">
        <v>1845</v>
      </c>
      <c r="C2" s="355"/>
      <c r="F2" s="14"/>
      <c r="G2" s="14"/>
      <c r="H2" s="14"/>
    </row>
    <row r="3" spans="2:13" ht="5.0999999999999996" customHeight="1">
      <c r="B3" s="196"/>
    </row>
    <row r="4" spans="2:13" ht="18.899999999999999" customHeight="1">
      <c r="B4" s="34" t="s">
        <v>134</v>
      </c>
      <c r="C4" s="34"/>
    </row>
    <row r="5" spans="2:13" ht="5.0999999999999996" customHeight="1">
      <c r="B5" s="34"/>
      <c r="C5" s="34"/>
    </row>
    <row r="6" spans="2:13" ht="14.4">
      <c r="B6" s="286" t="s">
        <v>135</v>
      </c>
      <c r="C6" s="288" t="s">
        <v>136</v>
      </c>
      <c r="D6" s="115" t="s">
        <v>782</v>
      </c>
      <c r="E6" s="115" t="s">
        <v>783</v>
      </c>
      <c r="F6" s="115" t="s">
        <v>784</v>
      </c>
      <c r="G6" s="115" t="s">
        <v>785</v>
      </c>
      <c r="H6" s="115" t="s">
        <v>786</v>
      </c>
      <c r="I6" s="115" t="s">
        <v>787</v>
      </c>
      <c r="J6" s="115" t="s">
        <v>788</v>
      </c>
      <c r="K6" s="115" t="s">
        <v>789</v>
      </c>
      <c r="L6" s="115" t="s">
        <v>790</v>
      </c>
      <c r="M6" s="115" t="s">
        <v>791</v>
      </c>
    </row>
    <row r="7" spans="2:13" ht="62.1" customHeight="1">
      <c r="B7" s="287"/>
      <c r="C7" s="289"/>
      <c r="D7" s="116" t="str">
        <f>'Liste restreinte et information'!C7</f>
        <v>Nom du parc industriel</v>
      </c>
      <c r="E7" s="116" t="str">
        <f>'Liste restreinte et information'!D7</f>
        <v>Nom du parc industriel</v>
      </c>
      <c r="F7" s="116" t="str">
        <f>'Liste restreinte et information'!E7</f>
        <v>Nom du parc industriel</v>
      </c>
      <c r="G7" s="116" t="str">
        <f>'Liste restreinte et information'!F7</f>
        <v>Nom du parc industriel</v>
      </c>
      <c r="H7" s="116" t="str">
        <f>'Liste restreinte et information'!G7</f>
        <v>Nom du parc industriel</v>
      </c>
      <c r="I7" s="116" t="str">
        <f>'Liste restreinte et information'!H7</f>
        <v>Nom du parc industriel</v>
      </c>
      <c r="J7" s="116" t="str">
        <f>'Liste restreinte et information'!I7</f>
        <v>Nom du parc industriel</v>
      </c>
      <c r="K7" s="116" t="str">
        <f>'Liste restreinte et information'!J7</f>
        <v>Nom du parc industriel</v>
      </c>
      <c r="L7" s="116" t="str">
        <f>'Liste restreinte et information'!K7</f>
        <v>Nom du parc industriel</v>
      </c>
      <c r="M7" s="116" t="str">
        <f>'Liste restreinte et information'!L7</f>
        <v>Nom du parc industriel</v>
      </c>
    </row>
    <row r="8" spans="2:13" s="1" customFormat="1" ht="75.900000000000006" customHeight="1">
      <c r="B8" s="35" t="s">
        <v>137</v>
      </c>
      <c r="C8" s="36" t="s">
        <v>138</v>
      </c>
      <c r="D8" s="68" t="s">
        <v>792</v>
      </c>
      <c r="E8" s="68" t="s">
        <v>793</v>
      </c>
      <c r="F8" s="68" t="s">
        <v>794</v>
      </c>
      <c r="G8" s="68" t="s">
        <v>795</v>
      </c>
      <c r="H8" s="68" t="s">
        <v>796</v>
      </c>
      <c r="I8" s="68" t="s">
        <v>797</v>
      </c>
      <c r="J8" s="68" t="s">
        <v>798</v>
      </c>
      <c r="K8" s="68" t="s">
        <v>799</v>
      </c>
      <c r="L8" s="68" t="s">
        <v>800</v>
      </c>
      <c r="M8" s="68" t="s">
        <v>801</v>
      </c>
    </row>
    <row r="9" spans="2:13" s="1" customFormat="1" ht="47.4" customHeight="1">
      <c r="B9" s="32" t="s">
        <v>140</v>
      </c>
      <c r="C9" s="22" t="s">
        <v>141</v>
      </c>
      <c r="D9" s="68" t="s">
        <v>802</v>
      </c>
      <c r="E9" s="68" t="s">
        <v>803</v>
      </c>
      <c r="F9" s="68" t="s">
        <v>804</v>
      </c>
      <c r="G9" s="68" t="s">
        <v>805</v>
      </c>
      <c r="H9" s="68" t="s">
        <v>806</v>
      </c>
      <c r="I9" s="68" t="s">
        <v>807</v>
      </c>
      <c r="J9" s="68" t="s">
        <v>808</v>
      </c>
      <c r="K9" s="68" t="s">
        <v>809</v>
      </c>
      <c r="L9" s="68" t="s">
        <v>810</v>
      </c>
      <c r="M9" s="68" t="s">
        <v>811</v>
      </c>
    </row>
    <row r="10" spans="2:13" s="1" customFormat="1" ht="63" customHeight="1">
      <c r="B10" s="284" t="s">
        <v>142</v>
      </c>
      <c r="C10" s="22" t="s">
        <v>143</v>
      </c>
      <c r="D10" s="68" t="s">
        <v>812</v>
      </c>
      <c r="E10" s="68" t="s">
        <v>813</v>
      </c>
      <c r="F10" s="68" t="s">
        <v>814</v>
      </c>
      <c r="G10" s="68" t="s">
        <v>815</v>
      </c>
      <c r="H10" s="68" t="s">
        <v>816</v>
      </c>
      <c r="I10" s="68" t="s">
        <v>817</v>
      </c>
      <c r="J10" s="68" t="s">
        <v>818</v>
      </c>
      <c r="K10" s="68" t="s">
        <v>819</v>
      </c>
      <c r="L10" s="68" t="s">
        <v>820</v>
      </c>
      <c r="M10" s="68" t="s">
        <v>821</v>
      </c>
    </row>
    <row r="11" spans="2:13" s="1" customFormat="1" ht="63.9" customHeight="1">
      <c r="B11" s="285"/>
      <c r="C11" s="22" t="s">
        <v>144</v>
      </c>
      <c r="D11" s="68" t="s">
        <v>822</v>
      </c>
      <c r="E11" s="68" t="s">
        <v>823</v>
      </c>
      <c r="F11" s="68" t="s">
        <v>824</v>
      </c>
      <c r="G11" s="68" t="s">
        <v>825</v>
      </c>
      <c r="H11" s="68" t="s">
        <v>826</v>
      </c>
      <c r="I11" s="68" t="s">
        <v>827</v>
      </c>
      <c r="J11" s="68" t="s">
        <v>828</v>
      </c>
      <c r="K11" s="68" t="s">
        <v>829</v>
      </c>
      <c r="L11" s="68" t="s">
        <v>830</v>
      </c>
      <c r="M11" s="68" t="s">
        <v>831</v>
      </c>
    </row>
    <row r="12" spans="2:13" s="1" customFormat="1" ht="80.099999999999994" customHeight="1">
      <c r="B12" s="32" t="s">
        <v>145</v>
      </c>
      <c r="C12" s="22" t="s">
        <v>146</v>
      </c>
      <c r="D12" s="68" t="s">
        <v>832</v>
      </c>
      <c r="E12" s="68" t="s">
        <v>833</v>
      </c>
      <c r="F12" s="68" t="s">
        <v>834</v>
      </c>
      <c r="G12" s="68" t="s">
        <v>835</v>
      </c>
      <c r="H12" s="68" t="s">
        <v>836</v>
      </c>
      <c r="I12" s="68" t="s">
        <v>837</v>
      </c>
      <c r="J12" s="68" t="s">
        <v>838</v>
      </c>
      <c r="K12" s="68" t="s">
        <v>839</v>
      </c>
      <c r="L12" s="68" t="s">
        <v>840</v>
      </c>
      <c r="M12" s="68" t="s">
        <v>841</v>
      </c>
    </row>
    <row r="13" spans="2:13" s="1" customFormat="1" ht="57.6" customHeight="1">
      <c r="B13" s="32" t="s">
        <v>147</v>
      </c>
      <c r="C13" s="33" t="s">
        <v>148</v>
      </c>
      <c r="D13" s="68" t="s">
        <v>842</v>
      </c>
      <c r="E13" s="68" t="s">
        <v>843</v>
      </c>
      <c r="F13" s="68" t="s">
        <v>844</v>
      </c>
      <c r="G13" s="68" t="s">
        <v>845</v>
      </c>
      <c r="H13" s="68" t="s">
        <v>846</v>
      </c>
      <c r="I13" s="68" t="s">
        <v>847</v>
      </c>
      <c r="J13" s="68" t="s">
        <v>848</v>
      </c>
      <c r="K13" s="68" t="s">
        <v>849</v>
      </c>
      <c r="L13" s="68" t="s">
        <v>850</v>
      </c>
      <c r="M13" s="68" t="s">
        <v>851</v>
      </c>
    </row>
    <row r="14" spans="2:13" s="1" customFormat="1" ht="46.5" customHeight="1">
      <c r="B14" s="32" t="s">
        <v>149</v>
      </c>
      <c r="C14" s="33" t="s">
        <v>150</v>
      </c>
      <c r="D14" s="68" t="s">
        <v>852</v>
      </c>
      <c r="E14" s="68" t="s">
        <v>853</v>
      </c>
      <c r="F14" s="68" t="s">
        <v>854</v>
      </c>
      <c r="G14" s="68" t="s">
        <v>855</v>
      </c>
      <c r="H14" s="68" t="s">
        <v>856</v>
      </c>
      <c r="I14" s="68" t="s">
        <v>857</v>
      </c>
      <c r="J14" s="68" t="s">
        <v>858</v>
      </c>
      <c r="K14" s="68" t="s">
        <v>859</v>
      </c>
      <c r="L14" s="68" t="s">
        <v>860</v>
      </c>
      <c r="M14" s="68" t="s">
        <v>861</v>
      </c>
    </row>
    <row r="15" spans="2:13" ht="59.1" customHeight="1">
      <c r="B15" s="32" t="s">
        <v>151</v>
      </c>
      <c r="C15" s="33" t="s">
        <v>152</v>
      </c>
      <c r="D15" s="68" t="s">
        <v>862</v>
      </c>
      <c r="E15" s="68" t="s">
        <v>863</v>
      </c>
      <c r="F15" s="68" t="s">
        <v>864</v>
      </c>
      <c r="G15" s="68" t="s">
        <v>865</v>
      </c>
      <c r="H15" s="68" t="s">
        <v>866</v>
      </c>
      <c r="I15" s="68" t="s">
        <v>867</v>
      </c>
      <c r="J15" s="68" t="s">
        <v>868</v>
      </c>
      <c r="K15" s="68" t="s">
        <v>869</v>
      </c>
      <c r="L15" s="68" t="s">
        <v>870</v>
      </c>
      <c r="M15" s="68" t="s">
        <v>871</v>
      </c>
    </row>
    <row r="16" spans="2:13" ht="75.599999999999994" customHeight="1">
      <c r="B16" s="32" t="s">
        <v>153</v>
      </c>
      <c r="C16" s="33" t="s">
        <v>154</v>
      </c>
      <c r="D16" s="68" t="s">
        <v>872</v>
      </c>
      <c r="E16" s="68" t="s">
        <v>873</v>
      </c>
      <c r="F16" s="68" t="s">
        <v>1842</v>
      </c>
      <c r="G16" s="68" t="s">
        <v>874</v>
      </c>
      <c r="H16" s="68" t="s">
        <v>875</v>
      </c>
      <c r="I16" s="68" t="s">
        <v>876</v>
      </c>
      <c r="J16" s="68" t="s">
        <v>877</v>
      </c>
      <c r="K16" s="68" t="s">
        <v>878</v>
      </c>
      <c r="L16" s="68" t="s">
        <v>879</v>
      </c>
      <c r="M16" s="68" t="s">
        <v>1842</v>
      </c>
    </row>
    <row r="17" spans="2:13" ht="39" customHeight="1">
      <c r="B17" s="283" t="s">
        <v>155</v>
      </c>
      <c r="C17" s="283"/>
      <c r="D17" s="69" t="str">
        <f>IF(AND((D8="Oui"),AND(D9="Oui"),AND(D10="Oui"),AND(D11="Oui"),AND(D12="Oui"),AND(D13="Oui"),AND(D14="Oui"),AND(D15="Oui"),AND(D16="Oui")),"Oui","À discuter")</f>
        <v>À discuter</v>
      </c>
      <c r="E17" s="69" t="str">
        <f>IF(AND((E8="Oui"),AND(E9="Oui"),AND(E10="Oui"),AND(E11="Oui"),AND(E12="Oui"),AND(E13="Oui"),AND(E14="Oui"),AND(E15="Oui"),AND(E16="Oui")),"Oui","À discuter")</f>
        <v>À discuter</v>
      </c>
      <c r="F17" s="69" t="str">
        <f>IF(AND((F8="Oui"),AND(F9="Oui"),AND(F10="Oui"),AND(F11="Oui"),AND(F12="Oui"),AND(F13="Oui"),AND(F14="Oui"),AND(F15="Oui"),AND(F16="Oui")),"Oui","À discuter")</f>
        <v>À discuter</v>
      </c>
      <c r="G17" s="69" t="str">
        <f>IF(AND((G8="Oui"),AND(G9="Oui"),AND(G10="Oui"),AND(G11="Oui"),AND(G12="Oui"),AND(G13="Oui"),AND(G14="Oui"),AND(G15="Oui"),AND(G16="Oui")),"Oui","À discuter")</f>
        <v>À discuter</v>
      </c>
      <c r="H17" s="69" t="str">
        <f>IF(AND((H8="Oui"),AND(H9="Oui"),AND(H10="Oui"),AND(H11="Oui"),AND(H12="Oui"),AND(H13="Oui"),AND(H14="Oui"),AND(H15="Oui"),AND(H16="Oui")),"Oui","À discuter")</f>
        <v>À discuter</v>
      </c>
      <c r="I17" s="69" t="str">
        <f>IF(AND((I8="Oui"),AND(I9="Oui"),AND(I10="Oui"),AND(I11="Oui"),AND(I12="Oui"),AND(I13="Oui"),AND(I14="Oui"),AND(I15="Oui"),AND(I16="Oui")),"Oui","À discuter")</f>
        <v>À discuter</v>
      </c>
      <c r="J17" s="69" t="str">
        <f>IF(AND((J8="Oui"),AND(J9="Oui"),AND(J10="Oui"),AND(J11="Oui"),AND(J12="Oui"),AND(J13="Oui"),AND(J14="Oui"),AND(J15="Oui"),AND(J16="Oui")),"Oui","À discuter")</f>
        <v>À discuter</v>
      </c>
      <c r="K17" s="69" t="str">
        <f>IF(AND((K8="Oui"),AND(K9="Oui"),AND(K10="Oui"),AND(K11="Oui"),AND(K12="Oui"),AND(K13="Oui"),AND(K14="Oui"),AND(K15="Oui"),AND(K16="Oui")),"Oui","À discuter")</f>
        <v>À discuter</v>
      </c>
      <c r="L17" s="69" t="str">
        <f>IF(AND((L8="Oui"),AND(L9="Oui"),AND(L10="Oui"),AND(L11="Oui"),AND(L12="Oui"),AND(L13="Oui"),AND(L14="Oui"),AND(L15="Oui"),AND(L16="Oui")),"Oui","À discuter")</f>
        <v>À discuter</v>
      </c>
      <c r="M17" s="69" t="str">
        <f>IF(AND((M8="Oui"),AND(M9="Oui"),AND(M10="Oui"),AND(M11="Oui"),AND(M12="Oui"),AND(M13="Oui"),AND(M14="Oui"),AND(M15="Oui"),AND(M16="Oui")),"Oui","À discuter")</f>
        <v>À discuter</v>
      </c>
    </row>
  </sheetData>
  <mergeCells count="6">
    <mergeCell ref="B1:C1"/>
    <mergeCell ref="B2:C2"/>
    <mergeCell ref="B17:C17"/>
    <mergeCell ref="B10:B11"/>
    <mergeCell ref="B6:B7"/>
    <mergeCell ref="C6:C7"/>
  </mergeCells>
  <phoneticPr fontId="15" type="noConversion"/>
  <conditionalFormatting sqref="D8:M16">
    <cfRule type="containsText" dxfId="28" priority="150" operator="containsText" text="To be confirmed">
      <formula>NOT(ISERROR(SEARCH("To be confirmed",D8)))</formula>
    </cfRule>
    <cfRule type="containsText" dxfId="27" priority="151" operator="containsText" text="No">
      <formula>NOT(ISERROR(SEARCH("No",D8)))</formula>
    </cfRule>
    <cfRule type="containsText" dxfId="26" priority="152" operator="containsText" text="Yes">
      <formula>NOT(ISERROR(SEARCH("Yes",D8)))</formula>
    </cfRule>
    <cfRule type="containsText" dxfId="25" priority="153" operator="containsText" text="To be confirmed">
      <formula>NOT(ISERROR(SEARCH("To be confirmed",D8)))</formula>
    </cfRule>
    <cfRule type="containsText" dxfId="24" priority="154" operator="containsText" text="No">
      <formula>NOT(ISERROR(SEARCH("No",D8)))</formula>
    </cfRule>
    <cfRule type="containsText" dxfId="23" priority="155" operator="containsText" text="Yes">
      <formula>NOT(ISERROR(SEARCH("Yes",D8)))</formula>
    </cfRule>
  </conditionalFormatting>
  <conditionalFormatting sqref="D17:M17">
    <cfRule type="containsText" dxfId="22" priority="1" operator="containsText" text="Yes">
      <formula>NOT(ISERROR(SEARCH("Yes",D17)))</formula>
    </cfRule>
    <cfRule type="containsText" dxfId="21" priority="2" operator="containsText" text="No">
      <formula>NOT(ISERROR(SEARCH("No",D17)))</formula>
    </cfRule>
  </conditionalFormatting>
  <conditionalFormatting sqref="E8:M8 K8:K16">
    <cfRule type="containsText" dxfId="20" priority="124" operator="containsText" text="To be confirmed">
      <formula>NOT(ISERROR(SEARCH("To be confirmed",E8)))</formula>
    </cfRule>
    <cfRule type="containsText" dxfId="19" priority="125" operator="containsText" text="No">
      <formula>NOT(ISERROR(SEARCH("No",E8)))</formula>
    </cfRule>
    <cfRule type="containsText" dxfId="18" priority="126" operator="containsText" text="Yes">
      <formula>NOT(ISERROR(SEARCH("Yes",E8)))</formula>
    </cfRule>
  </conditionalFormatting>
  <conditionalFormatting sqref="I8">
    <cfRule type="containsText" dxfId="17" priority="89" operator="containsText" text="Yes">
      <formula>NOT(ISERROR(SEARCH("Yes",I8)))</formula>
    </cfRule>
    <cfRule type="containsText" dxfId="16" priority="90" operator="containsText" text="To be confirmed">
      <formula>NOT(ISERROR(SEARCH("To be confirmed",I8)))</formula>
    </cfRule>
    <cfRule type="containsText" dxfId="15" priority="91" operator="containsText" text="No">
      <formula>NOT(ISERROR(SEARCH("No",I8)))</formula>
    </cfRule>
    <cfRule type="containsText" dxfId="14" priority="92" operator="containsText" text="Yes">
      <formula>NOT(ISERROR(SEARCH("Yes",I8)))</formula>
    </cfRule>
  </conditionalFormatting>
  <conditionalFormatting sqref="I8:K8">
    <cfRule type="containsText" dxfId="13" priority="79" operator="containsText" text="To be confirmed">
      <formula>NOT(ISERROR(SEARCH("To be confirmed",I8)))</formula>
    </cfRule>
    <cfRule type="containsText" dxfId="12" priority="80" operator="containsText" text="No">
      <formula>NOT(ISERROR(SEARCH("No",I8)))</formula>
    </cfRule>
  </conditionalFormatting>
  <conditionalFormatting sqref="J8:K8">
    <cfRule type="containsText" dxfId="11" priority="78" operator="containsText" text="Yes">
      <formula>NOT(ISERROR(SEARCH("Yes",J8)))</formula>
    </cfRule>
    <cfRule type="containsText" dxfId="10" priority="81" operator="containsText" text="Yes">
      <formula>NOT(ISERROR(SEARCH("Yes",J8)))</formula>
    </cfRule>
  </conditionalFormatting>
  <conditionalFormatting sqref="J8:L8">
    <cfRule type="containsText" dxfId="9" priority="63" operator="containsText" text="To be confirmed">
      <formula>NOT(ISERROR(SEARCH("To be confirmed",J8)))</formula>
    </cfRule>
    <cfRule type="containsText" dxfId="8" priority="64" operator="containsText" text="No">
      <formula>NOT(ISERROR(SEARCH("No",J8)))</formula>
    </cfRule>
  </conditionalFormatting>
  <conditionalFormatting sqref="L8">
    <cfRule type="containsText" dxfId="7" priority="62" operator="containsText" text="Yes">
      <formula>NOT(ISERROR(SEARCH("Yes",L8)))</formula>
    </cfRule>
    <cfRule type="containsText" dxfId="6" priority="65" operator="containsText" text="Yes">
      <formula>NOT(ISERROR(SEARCH("Yes",L8)))</formula>
    </cfRule>
  </conditionalFormatting>
  <conditionalFormatting sqref="L8:M8">
    <cfRule type="containsText" dxfId="5" priority="54" operator="containsText" text="To be confirmed">
      <formula>NOT(ISERROR(SEARCH("To be confirmed",L8)))</formula>
    </cfRule>
    <cfRule type="containsText" dxfId="4" priority="55" operator="containsText" text="No">
      <formula>NOT(ISERROR(SEARCH("No",L8)))</formula>
    </cfRule>
  </conditionalFormatting>
  <conditionalFormatting sqref="M8">
    <cfRule type="containsText" dxfId="3" priority="51" operator="containsText" text="To be confirmed">
      <formula>NOT(ISERROR(SEARCH("To be confirmed",M8)))</formula>
    </cfRule>
    <cfRule type="containsText" dxfId="2" priority="52" operator="containsText" text="No">
      <formula>NOT(ISERROR(SEARCH("No",M8)))</formula>
    </cfRule>
    <cfRule type="containsText" dxfId="1" priority="53" operator="containsText" text="Yes">
      <formula>NOT(ISERROR(SEARCH("Yes",M8)))</formula>
    </cfRule>
    <cfRule type="containsText" dxfId="0" priority="56" operator="containsText" text="Yes">
      <formula>NOT(ISERROR(SEARCH("Yes",M8)))</formula>
    </cfRule>
  </conditionalFormatting>
  <dataValidations count="1">
    <dataValidation type="list" allowBlank="1" showInputMessage="1" showErrorMessage="1" sqref="D8:M16" xr:uid="{00000000-0002-0000-0200-000000000000}">
      <formula1>"Veuillez sélectionner, Oui, Non, À confirmer"</formula1>
    </dataValidation>
  </dataValidations>
  <pageMargins left="0.39370078740157483" right="0.39370078740157483" top="0.59055118110236227" bottom="0.39370078740157483" header="0.23622047244094491" footer="0.23622047244094491"/>
  <pageSetup paperSize="9" scale="47" orientation="landscape" r:id="rId1"/>
  <headerFooter>
    <oddFooter>&amp;L&amp;CPage &amp;P sur &amp;N&amp;R</oddFooter>
  </headerFooter>
  <drawing r:id="rId2"/>
  <extLst>
    <ext xmlns:mx="http://schemas.microsoft.com/office/mac/excel/2008/main" uri="{64002731-A6B0-56B0-2670-7721B7C09600}">
      <mx:PLV Mode="0" OnePage="0" WScale="88"/>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36"/>
  <sheetViews>
    <sheetView showGridLines="0" showRowColHeaders="0" zoomScale="85" zoomScaleNormal="85" zoomScaleSheetLayoutView="100" workbookViewId="0">
      <pane xSplit="3" ySplit="8" topLeftCell="D9" activePane="bottomRight" state="frozen"/>
      <selection pane="topRight" activeCell="D1" sqref="D1"/>
      <selection pane="bottomLeft" activeCell="A9" sqref="A9"/>
      <selection pane="bottomRight" activeCell="B2" sqref="B2:C2"/>
    </sheetView>
  </sheetViews>
  <sheetFormatPr defaultColWidth="8.88671875" defaultRowHeight="14.4"/>
  <cols>
    <col min="1" max="1" width="2" style="1" customWidth="1"/>
    <col min="2" max="2" width="15.88671875" style="1" customWidth="1"/>
    <col min="3" max="3" width="53.5546875" style="1" customWidth="1"/>
    <col min="4" max="4" width="11.5546875" style="1" customWidth="1"/>
    <col min="5" max="5" width="31.44140625" style="1" customWidth="1"/>
    <col min="6" max="6" width="10.5546875" style="1" customWidth="1"/>
    <col min="7" max="7" width="50.5546875" style="1" customWidth="1"/>
    <col min="8" max="8" width="10.5546875" style="1" customWidth="1"/>
    <col min="9" max="9" width="50.5546875" style="1" customWidth="1"/>
    <col min="10" max="10" width="10.5546875" style="1" customWidth="1"/>
    <col min="11" max="11" width="50.5546875" style="1" customWidth="1"/>
    <col min="12" max="12" width="10.5546875" style="1" customWidth="1"/>
    <col min="13" max="13" width="50.5546875" style="1" customWidth="1"/>
    <col min="14" max="14" width="10.5546875" style="1" customWidth="1"/>
    <col min="15" max="15" width="50.5546875" style="1" customWidth="1"/>
    <col min="16" max="16" width="10.5546875" style="1" customWidth="1"/>
    <col min="17" max="17" width="50.5546875" style="1" customWidth="1"/>
    <col min="18" max="18" width="11.109375" style="1" customWidth="1"/>
    <col min="19" max="19" width="50.5546875" style="1" customWidth="1"/>
    <col min="20" max="20" width="10.5546875" style="1" customWidth="1"/>
    <col min="21" max="21" width="50.5546875" style="1" customWidth="1"/>
    <col min="22" max="22" width="10.5546875" style="1" customWidth="1"/>
    <col min="23" max="23" width="50.5546875" style="1" customWidth="1"/>
    <col min="24" max="24" width="10.5546875" style="1" customWidth="1"/>
    <col min="25" max="25" width="50.5546875" style="1" customWidth="1"/>
    <col min="26" max="26" width="1.6640625" style="1" customWidth="1"/>
    <col min="27" max="16384" width="8.88671875" style="1"/>
  </cols>
  <sheetData>
    <row r="1" spans="1:25" ht="21.9" customHeight="1">
      <c r="A1" s="19"/>
      <c r="B1" s="291" t="s">
        <v>880</v>
      </c>
      <c r="C1" s="291"/>
      <c r="D1" s="19"/>
      <c r="E1" s="19"/>
      <c r="F1" s="19"/>
      <c r="G1" s="19"/>
      <c r="H1" s="19"/>
      <c r="I1" s="19"/>
      <c r="J1" s="19"/>
      <c r="K1" s="19"/>
      <c r="L1" s="19"/>
      <c r="M1" s="19"/>
      <c r="N1" s="19"/>
      <c r="O1" s="19"/>
      <c r="P1" s="19"/>
      <c r="Q1" s="19"/>
      <c r="R1" s="19"/>
      <c r="S1" s="19"/>
      <c r="T1" s="19"/>
      <c r="U1" s="19"/>
      <c r="V1" s="19"/>
      <c r="W1" s="19"/>
      <c r="X1" s="19"/>
      <c r="Y1" s="19"/>
    </row>
    <row r="2" spans="1:25" ht="42.6" customHeight="1">
      <c r="A2" s="19"/>
      <c r="B2" s="290" t="s">
        <v>156</v>
      </c>
      <c r="C2" s="290"/>
      <c r="D2" s="20"/>
      <c r="E2" s="20"/>
      <c r="F2" s="20"/>
      <c r="G2" s="20"/>
      <c r="H2" s="20"/>
      <c r="I2" s="20"/>
      <c r="J2" s="19"/>
      <c r="K2" s="19"/>
      <c r="L2" s="19"/>
      <c r="M2" s="19"/>
      <c r="N2" s="19"/>
      <c r="O2" s="19"/>
      <c r="P2" s="19"/>
      <c r="Q2" s="19"/>
      <c r="R2" s="19"/>
      <c r="S2" s="19"/>
      <c r="T2" s="19"/>
      <c r="U2" s="19"/>
      <c r="V2" s="19"/>
      <c r="W2" s="19"/>
      <c r="X2" s="19"/>
      <c r="Y2" s="19"/>
    </row>
    <row r="3" spans="1:25" ht="5.0999999999999996" customHeight="1">
      <c r="B3" s="3"/>
      <c r="C3" s="3"/>
      <c r="D3" s="3"/>
      <c r="E3" s="3"/>
      <c r="F3" s="4"/>
      <c r="G3" s="4"/>
    </row>
    <row r="4" spans="1:25" ht="21" customHeight="1">
      <c r="B4" s="295" t="s">
        <v>157</v>
      </c>
      <c r="C4" s="295"/>
      <c r="D4" s="8"/>
      <c r="E4" s="8"/>
      <c r="G4" s="110"/>
      <c r="H4" s="110"/>
      <c r="I4" s="110"/>
      <c r="J4" s="110"/>
      <c r="K4" s="28"/>
    </row>
    <row r="5" spans="1:25" ht="36.6" customHeight="1">
      <c r="B5" s="295"/>
      <c r="C5" s="295"/>
      <c r="D5" s="197"/>
      <c r="E5" s="197"/>
      <c r="F5" s="122" t="s">
        <v>158</v>
      </c>
      <c r="G5" s="13"/>
      <c r="H5" s="13"/>
      <c r="I5" s="13"/>
      <c r="J5" s="13"/>
      <c r="K5" s="13"/>
      <c r="L5" s="122" t="s">
        <v>159</v>
      </c>
      <c r="M5" s="110"/>
      <c r="N5" s="110"/>
      <c r="O5" s="110"/>
      <c r="P5" s="110"/>
      <c r="Q5" s="110"/>
      <c r="R5" s="122" t="s">
        <v>881</v>
      </c>
      <c r="S5" s="110"/>
      <c r="T5" s="110"/>
      <c r="U5" s="110"/>
      <c r="V5" s="110"/>
      <c r="W5" s="110"/>
      <c r="X5" s="110"/>
      <c r="Y5" s="110"/>
    </row>
    <row r="6" spans="1:25" ht="15.6" customHeight="1">
      <c r="B6" s="94"/>
      <c r="C6" s="94"/>
      <c r="D6" s="198"/>
      <c r="E6" s="198"/>
      <c r="F6" s="197"/>
      <c r="G6" s="13"/>
      <c r="H6" s="13"/>
      <c r="I6" s="13"/>
      <c r="J6" s="13"/>
      <c r="K6" s="13"/>
      <c r="L6" s="13"/>
      <c r="M6" s="5"/>
      <c r="N6" s="5"/>
      <c r="O6" s="5"/>
      <c r="P6" s="5"/>
      <c r="Q6" s="5"/>
      <c r="R6" s="5"/>
      <c r="S6" s="5"/>
      <c r="T6" s="5"/>
      <c r="U6" s="5"/>
      <c r="V6" s="5"/>
      <c r="W6" s="5"/>
      <c r="X6" s="5"/>
      <c r="Y6" s="5"/>
    </row>
    <row r="7" spans="1:25" ht="32.1" customHeight="1">
      <c r="B7" s="292" t="s">
        <v>882</v>
      </c>
      <c r="C7" s="292" t="s">
        <v>160</v>
      </c>
      <c r="D7" s="325" t="s">
        <v>161</v>
      </c>
      <c r="E7" s="325" t="s">
        <v>162</v>
      </c>
      <c r="F7" s="326" t="s">
        <v>883</v>
      </c>
      <c r="G7" s="326"/>
      <c r="H7" s="326" t="s">
        <v>884</v>
      </c>
      <c r="I7" s="326"/>
      <c r="J7" s="326" t="s">
        <v>885</v>
      </c>
      <c r="K7" s="326"/>
      <c r="L7" s="326" t="s">
        <v>886</v>
      </c>
      <c r="M7" s="326"/>
      <c r="N7" s="326" t="s">
        <v>887</v>
      </c>
      <c r="O7" s="326"/>
      <c r="P7" s="326" t="s">
        <v>888</v>
      </c>
      <c r="Q7" s="326"/>
      <c r="R7" s="326" t="s">
        <v>889</v>
      </c>
      <c r="S7" s="326"/>
      <c r="T7" s="326" t="s">
        <v>890</v>
      </c>
      <c r="U7" s="326"/>
      <c r="V7" s="326" t="s">
        <v>891</v>
      </c>
      <c r="W7" s="326"/>
      <c r="X7" s="326" t="s">
        <v>892</v>
      </c>
      <c r="Y7" s="326"/>
    </row>
    <row r="8" spans="1:25" ht="35.1" customHeight="1">
      <c r="B8" s="292"/>
      <c r="C8" s="292"/>
      <c r="D8" s="325"/>
      <c r="E8" s="325"/>
      <c r="F8" s="101" t="s">
        <v>163</v>
      </c>
      <c r="G8" s="100" t="s">
        <v>164</v>
      </c>
      <c r="H8" s="101" t="s">
        <v>893</v>
      </c>
      <c r="I8" s="100" t="s">
        <v>894</v>
      </c>
      <c r="J8" s="101" t="s">
        <v>895</v>
      </c>
      <c r="K8" s="100" t="s">
        <v>896</v>
      </c>
      <c r="L8" s="101" t="s">
        <v>897</v>
      </c>
      <c r="M8" s="100" t="s">
        <v>898</v>
      </c>
      <c r="N8" s="101" t="s">
        <v>899</v>
      </c>
      <c r="O8" s="100" t="s">
        <v>900</v>
      </c>
      <c r="P8" s="101" t="s">
        <v>901</v>
      </c>
      <c r="Q8" s="100" t="s">
        <v>902</v>
      </c>
      <c r="R8" s="101" t="s">
        <v>903</v>
      </c>
      <c r="S8" s="100" t="s">
        <v>904</v>
      </c>
      <c r="T8" s="101" t="s">
        <v>905</v>
      </c>
      <c r="U8" s="100" t="s">
        <v>906</v>
      </c>
      <c r="V8" s="101" t="s">
        <v>907</v>
      </c>
      <c r="W8" s="100" t="s">
        <v>908</v>
      </c>
      <c r="X8" s="101" t="s">
        <v>909</v>
      </c>
      <c r="Y8" s="100" t="s">
        <v>910</v>
      </c>
    </row>
    <row r="9" spans="1:25" ht="59.4" customHeight="1">
      <c r="B9" s="298" t="s">
        <v>165</v>
      </c>
      <c r="C9" s="37" t="s">
        <v>166</v>
      </c>
      <c r="D9" s="97">
        <v>1</v>
      </c>
      <c r="E9" s="98"/>
      <c r="F9" s="98" t="s">
        <v>911</v>
      </c>
      <c r="G9" s="99"/>
      <c r="H9" s="98" t="s">
        <v>912</v>
      </c>
      <c r="I9" s="99"/>
      <c r="J9" s="98" t="s">
        <v>913</v>
      </c>
      <c r="K9" s="99"/>
      <c r="L9" s="98" t="s">
        <v>914</v>
      </c>
      <c r="M9" s="99"/>
      <c r="N9" s="98" t="s">
        <v>915</v>
      </c>
      <c r="O9" s="99"/>
      <c r="P9" s="98" t="s">
        <v>916</v>
      </c>
      <c r="Q9" s="99"/>
      <c r="R9" s="98" t="s">
        <v>917</v>
      </c>
      <c r="S9" s="99"/>
      <c r="T9" s="98" t="s">
        <v>918</v>
      </c>
      <c r="U9" s="99"/>
      <c r="V9" s="98" t="s">
        <v>919</v>
      </c>
      <c r="W9" s="99"/>
      <c r="X9" s="98" t="s">
        <v>920</v>
      </c>
      <c r="Y9" s="99"/>
    </row>
    <row r="10" spans="1:25" ht="57.9" customHeight="1">
      <c r="B10" s="299"/>
      <c r="C10" s="37" t="s">
        <v>167</v>
      </c>
      <c r="D10" s="97">
        <v>1</v>
      </c>
      <c r="E10" s="98"/>
      <c r="F10" s="98" t="s">
        <v>921</v>
      </c>
      <c r="G10" s="99"/>
      <c r="H10" s="98" t="s">
        <v>922</v>
      </c>
      <c r="I10" s="99"/>
      <c r="J10" s="98" t="s">
        <v>923</v>
      </c>
      <c r="K10" s="99"/>
      <c r="L10" s="98" t="s">
        <v>924</v>
      </c>
      <c r="M10" s="99"/>
      <c r="N10" s="98" t="s">
        <v>925</v>
      </c>
      <c r="O10" s="99"/>
      <c r="P10" s="98" t="s">
        <v>926</v>
      </c>
      <c r="Q10" s="99"/>
      <c r="R10" s="98" t="s">
        <v>927</v>
      </c>
      <c r="S10" s="99"/>
      <c r="T10" s="98" t="s">
        <v>928</v>
      </c>
      <c r="U10" s="99"/>
      <c r="V10" s="98" t="s">
        <v>929</v>
      </c>
      <c r="W10" s="99"/>
      <c r="X10" s="98" t="s">
        <v>930</v>
      </c>
      <c r="Y10" s="99"/>
    </row>
    <row r="11" spans="1:25" ht="78.599999999999994" customHeight="1">
      <c r="B11" s="300"/>
      <c r="C11" s="61" t="s">
        <v>168</v>
      </c>
      <c r="D11" s="97">
        <v>1</v>
      </c>
      <c r="E11" s="98"/>
      <c r="F11" s="98" t="s">
        <v>931</v>
      </c>
      <c r="G11" s="99"/>
      <c r="H11" s="98" t="s">
        <v>932</v>
      </c>
      <c r="I11" s="99"/>
      <c r="J11" s="98" t="s">
        <v>933</v>
      </c>
      <c r="K11" s="99"/>
      <c r="L11" s="98" t="s">
        <v>934</v>
      </c>
      <c r="M11" s="99"/>
      <c r="N11" s="98" t="s">
        <v>935</v>
      </c>
      <c r="O11" s="99"/>
      <c r="P11" s="98" t="s">
        <v>936</v>
      </c>
      <c r="Q11" s="99"/>
      <c r="R11" s="98" t="s">
        <v>937</v>
      </c>
      <c r="S11" s="99"/>
      <c r="T11" s="98" t="s">
        <v>938</v>
      </c>
      <c r="U11" s="99"/>
      <c r="V11" s="98" t="s">
        <v>939</v>
      </c>
      <c r="W11" s="99"/>
      <c r="X11" s="98" t="s">
        <v>940</v>
      </c>
      <c r="Y11" s="99"/>
    </row>
    <row r="12" spans="1:25" s="6" customFormat="1" ht="15.6">
      <c r="A12" s="199"/>
      <c r="B12" s="296" t="s">
        <v>169</v>
      </c>
      <c r="C12" s="297"/>
      <c r="D12" s="55"/>
      <c r="E12" s="55"/>
      <c r="F12" s="102" t="str">
        <f>IFERROR(($D9*F9+$D10*F10+$D11*F11)/(SUM($D9:$D11)),"")</f>
        <v/>
      </c>
      <c r="G12" s="102"/>
      <c r="H12" s="102" t="str">
        <f>IFERROR(($D9*H9+$D10*H10+$D11*H11)/(SUM($D9:$D11)),"")</f>
        <v/>
      </c>
      <c r="I12" s="102"/>
      <c r="J12" s="102" t="str">
        <f>IFERROR(($D9*J9+$D10*J10+$D11*J11)/(SUM($D9:$D11)),"")</f>
        <v/>
      </c>
      <c r="K12" s="102"/>
      <c r="L12" s="102" t="str">
        <f>IFERROR(($D9*L9+$D10*L10+$D11*L11)/(SUM($D9:$D11)),"")</f>
        <v/>
      </c>
      <c r="M12" s="102"/>
      <c r="N12" s="102" t="str">
        <f>IFERROR(($D9*N9+$D10*N10+$D11*N11)/(SUM($D9:$D11)),"")</f>
        <v/>
      </c>
      <c r="O12" s="102"/>
      <c r="P12" s="102" t="str">
        <f>IFERROR(($D9*P9+$D10*P10+$D11*P11)/(SUM($D9:$D11)),"")</f>
        <v/>
      </c>
      <c r="Q12" s="102"/>
      <c r="R12" s="102" t="str">
        <f>IFERROR(($D9*R9+$D10*R10+$D11*R11)/(SUM($D9:$D11)),"")</f>
        <v/>
      </c>
      <c r="S12" s="102"/>
      <c r="T12" s="102" t="str">
        <f>IFERROR(($D9*T9+$D10*T10+$D11*T11)/(SUM($D9:$D11)),"")</f>
        <v/>
      </c>
      <c r="U12" s="102"/>
      <c r="V12" s="102" t="str">
        <f>IFERROR(($D9*V9+$D10*V10+$D11*V11)/(SUM($D9:$D11)),"")</f>
        <v/>
      </c>
      <c r="W12" s="102"/>
      <c r="X12" s="102" t="str">
        <f>IFERROR(($D9*X9+$D10*X10+$D11*X11)/(SUM($D9:$D11)),"")</f>
        <v/>
      </c>
      <c r="Y12" s="102"/>
    </row>
    <row r="13" spans="1:25" ht="63.6" customHeight="1">
      <c r="B13" s="301" t="s">
        <v>170</v>
      </c>
      <c r="C13" s="38" t="s">
        <v>171</v>
      </c>
      <c r="D13" s="97">
        <v>1</v>
      </c>
      <c r="E13" s="98"/>
      <c r="F13" s="98" t="s">
        <v>941</v>
      </c>
      <c r="G13" s="99"/>
      <c r="H13" s="98" t="s">
        <v>942</v>
      </c>
      <c r="I13" s="99"/>
      <c r="J13" s="98" t="s">
        <v>943</v>
      </c>
      <c r="K13" s="99"/>
      <c r="L13" s="98" t="s">
        <v>944</v>
      </c>
      <c r="M13" s="99"/>
      <c r="N13" s="98" t="s">
        <v>945</v>
      </c>
      <c r="O13" s="99"/>
      <c r="P13" s="98" t="s">
        <v>946</v>
      </c>
      <c r="Q13" s="99"/>
      <c r="R13" s="98" t="s">
        <v>947</v>
      </c>
      <c r="S13" s="99"/>
      <c r="T13" s="98" t="s">
        <v>948</v>
      </c>
      <c r="U13" s="99"/>
      <c r="V13" s="98" t="s">
        <v>949</v>
      </c>
      <c r="W13" s="99"/>
      <c r="X13" s="98" t="s">
        <v>950</v>
      </c>
      <c r="Y13" s="99"/>
    </row>
    <row r="14" spans="1:25" ht="80.099999999999994" customHeight="1">
      <c r="B14" s="302"/>
      <c r="C14" s="38" t="s">
        <v>172</v>
      </c>
      <c r="D14" s="97">
        <v>1</v>
      </c>
      <c r="E14" s="98"/>
      <c r="F14" s="98" t="s">
        <v>951</v>
      </c>
      <c r="G14" s="99"/>
      <c r="H14" s="98" t="s">
        <v>952</v>
      </c>
      <c r="I14" s="99"/>
      <c r="J14" s="98" t="s">
        <v>953</v>
      </c>
      <c r="K14" s="99"/>
      <c r="L14" s="98" t="s">
        <v>954</v>
      </c>
      <c r="M14" s="99"/>
      <c r="N14" s="98" t="s">
        <v>955</v>
      </c>
      <c r="O14" s="99"/>
      <c r="P14" s="98" t="s">
        <v>956</v>
      </c>
      <c r="Q14" s="99"/>
      <c r="R14" s="98" t="s">
        <v>957</v>
      </c>
      <c r="S14" s="99"/>
      <c r="T14" s="98" t="s">
        <v>958</v>
      </c>
      <c r="U14" s="99"/>
      <c r="V14" s="98" t="s">
        <v>959</v>
      </c>
      <c r="W14" s="99"/>
      <c r="X14" s="98" t="s">
        <v>960</v>
      </c>
      <c r="Y14" s="99"/>
    </row>
    <row r="15" spans="1:25" ht="74.099999999999994" customHeight="1">
      <c r="B15" s="303"/>
      <c r="C15" s="38" t="s">
        <v>173</v>
      </c>
      <c r="D15" s="97">
        <v>1</v>
      </c>
      <c r="E15" s="98"/>
      <c r="F15" s="98" t="s">
        <v>961</v>
      </c>
      <c r="G15" s="99"/>
      <c r="H15" s="98" t="s">
        <v>962</v>
      </c>
      <c r="I15" s="99"/>
      <c r="J15" s="98" t="s">
        <v>963</v>
      </c>
      <c r="K15" s="99"/>
      <c r="L15" s="98" t="s">
        <v>964</v>
      </c>
      <c r="M15" s="99"/>
      <c r="N15" s="98" t="s">
        <v>965</v>
      </c>
      <c r="O15" s="99"/>
      <c r="P15" s="98" t="s">
        <v>966</v>
      </c>
      <c r="Q15" s="99"/>
      <c r="R15" s="98" t="s">
        <v>967</v>
      </c>
      <c r="S15" s="99"/>
      <c r="T15" s="98" t="s">
        <v>968</v>
      </c>
      <c r="U15" s="99"/>
      <c r="V15" s="98" t="s">
        <v>969</v>
      </c>
      <c r="W15" s="99"/>
      <c r="X15" s="98" t="s">
        <v>970</v>
      </c>
      <c r="Y15" s="99"/>
    </row>
    <row r="16" spans="1:25" s="6" customFormat="1" ht="15.6">
      <c r="A16" s="199"/>
      <c r="B16" s="314" t="s">
        <v>174</v>
      </c>
      <c r="C16" s="315"/>
      <c r="D16" s="56"/>
      <c r="E16" s="56"/>
      <c r="F16" s="103" t="str">
        <f>IFERROR(($D13*F13+$D14*F14+$D15*F15)/(SUM($D13:$D15)),"")</f>
        <v/>
      </c>
      <c r="G16" s="103"/>
      <c r="H16" s="103" t="str">
        <f>IFERROR(($D13*H13+$D14*H14+$D15*H15)/(SUM($D13:$D15)),"")</f>
        <v/>
      </c>
      <c r="I16" s="103"/>
      <c r="J16" s="103" t="str">
        <f>IFERROR(($D13*J13+$D14*J14+$D15*J15)/(SUM($D13:$D15)),"")</f>
        <v/>
      </c>
      <c r="K16" s="103"/>
      <c r="L16" s="103" t="str">
        <f>IFERROR(($D13*L13+$D14*L14+$D15*L15)/(SUM($D13:$D15)),"")</f>
        <v/>
      </c>
      <c r="M16" s="103"/>
      <c r="N16" s="103" t="str">
        <f>IFERROR(($D13*N13+$D14*N14+$D15*N15)/(SUM($D13:$D15)),"")</f>
        <v/>
      </c>
      <c r="O16" s="103"/>
      <c r="P16" s="103" t="str">
        <f>IFERROR(($D13*P13+$D14*P14+$D15*P15)/(SUM($D13:$D15)),"")</f>
        <v/>
      </c>
      <c r="Q16" s="103"/>
      <c r="R16" s="103" t="str">
        <f>IFERROR(($D13*R13+$D14*R14+$D15*R15)/(SUM($D13:$D15)),"")</f>
        <v/>
      </c>
      <c r="S16" s="103"/>
      <c r="T16" s="103" t="str">
        <f>IFERROR(($D13*T13+$D14*T14+$D15*T15)/(SUM($D13:$D15)),"")</f>
        <v/>
      </c>
      <c r="U16" s="103"/>
      <c r="V16" s="103" t="str">
        <f>IFERROR(($D13*V13+$D14*V14+$D15*V15)/(SUM($D13:$D15)),"")</f>
        <v/>
      </c>
      <c r="W16" s="103"/>
      <c r="X16" s="103" t="str">
        <f>IFERROR(($D13*X13+$D14*X14+$D15*X15)/(SUM($D13:$D15)),"")</f>
        <v/>
      </c>
      <c r="Y16" s="103"/>
    </row>
    <row r="17" spans="1:25" ht="69.900000000000006" customHeight="1">
      <c r="B17" s="316" t="s">
        <v>175</v>
      </c>
      <c r="C17" s="87" t="s">
        <v>176</v>
      </c>
      <c r="D17" s="97">
        <v>1</v>
      </c>
      <c r="E17" s="98"/>
      <c r="F17" s="98" t="s">
        <v>971</v>
      </c>
      <c r="G17" s="99"/>
      <c r="H17" s="98" t="s">
        <v>972</v>
      </c>
      <c r="I17" s="99"/>
      <c r="J17" s="98" t="s">
        <v>973</v>
      </c>
      <c r="K17" s="99"/>
      <c r="L17" s="98" t="s">
        <v>974</v>
      </c>
      <c r="M17" s="99"/>
      <c r="N17" s="98" t="s">
        <v>975</v>
      </c>
      <c r="O17" s="99"/>
      <c r="P17" s="98" t="s">
        <v>976</v>
      </c>
      <c r="Q17" s="99"/>
      <c r="R17" s="98" t="s">
        <v>977</v>
      </c>
      <c r="S17" s="99"/>
      <c r="T17" s="98" t="s">
        <v>978</v>
      </c>
      <c r="U17" s="99"/>
      <c r="V17" s="98" t="s">
        <v>979</v>
      </c>
      <c r="W17" s="99"/>
      <c r="X17" s="98" t="s">
        <v>980</v>
      </c>
      <c r="Y17" s="99"/>
    </row>
    <row r="18" spans="1:25" ht="69.900000000000006" customHeight="1">
      <c r="B18" s="317"/>
      <c r="C18" s="39" t="s">
        <v>177</v>
      </c>
      <c r="D18" s="97">
        <v>1</v>
      </c>
      <c r="E18" s="98"/>
      <c r="F18" s="98" t="s">
        <v>981</v>
      </c>
      <c r="G18" s="99"/>
      <c r="H18" s="98" t="s">
        <v>982</v>
      </c>
      <c r="I18" s="99"/>
      <c r="J18" s="98" t="s">
        <v>983</v>
      </c>
      <c r="K18" s="99"/>
      <c r="L18" s="98" t="s">
        <v>984</v>
      </c>
      <c r="M18" s="99"/>
      <c r="N18" s="98" t="s">
        <v>985</v>
      </c>
      <c r="O18" s="99"/>
      <c r="P18" s="98" t="s">
        <v>986</v>
      </c>
      <c r="Q18" s="99"/>
      <c r="R18" s="98" t="s">
        <v>987</v>
      </c>
      <c r="S18" s="99"/>
      <c r="T18" s="98" t="s">
        <v>988</v>
      </c>
      <c r="U18" s="99"/>
      <c r="V18" s="98" t="s">
        <v>989</v>
      </c>
      <c r="W18" s="99"/>
      <c r="X18" s="98" t="s">
        <v>990</v>
      </c>
      <c r="Y18" s="99"/>
    </row>
    <row r="19" spans="1:25" ht="59.4" customHeight="1">
      <c r="B19" s="318"/>
      <c r="C19" s="87" t="s">
        <v>178</v>
      </c>
      <c r="D19" s="97">
        <v>1</v>
      </c>
      <c r="E19" s="98"/>
      <c r="F19" s="98" t="s">
        <v>991</v>
      </c>
      <c r="G19" s="99"/>
      <c r="H19" s="98" t="s">
        <v>992</v>
      </c>
      <c r="I19" s="99"/>
      <c r="J19" s="98" t="s">
        <v>993</v>
      </c>
      <c r="K19" s="99"/>
      <c r="L19" s="98" t="s">
        <v>994</v>
      </c>
      <c r="M19" s="99"/>
      <c r="N19" s="98" t="s">
        <v>995</v>
      </c>
      <c r="O19" s="99"/>
      <c r="P19" s="98" t="s">
        <v>996</v>
      </c>
      <c r="Q19" s="99"/>
      <c r="R19" s="98" t="s">
        <v>997</v>
      </c>
      <c r="S19" s="99"/>
      <c r="T19" s="98" t="s">
        <v>998</v>
      </c>
      <c r="U19" s="99"/>
      <c r="V19" s="98" t="s">
        <v>999</v>
      </c>
      <c r="W19" s="99"/>
      <c r="X19" s="98" t="s">
        <v>1000</v>
      </c>
      <c r="Y19" s="99"/>
    </row>
    <row r="20" spans="1:25" s="6" customFormat="1" ht="15.6">
      <c r="A20" s="199"/>
      <c r="B20" s="319" t="s">
        <v>179</v>
      </c>
      <c r="C20" s="320"/>
      <c r="D20" s="57"/>
      <c r="E20" s="57"/>
      <c r="F20" s="104" t="str">
        <f>IFERROR(($D17*F17+$D18*F18+$D19*F19)/(SUM($D17:$D19)),"")</f>
        <v/>
      </c>
      <c r="G20" s="104"/>
      <c r="H20" s="104" t="str">
        <f>IFERROR(($D17*H17+$D18*H18+$D19*H19)/(SUM($D17:$D19)),"")</f>
        <v/>
      </c>
      <c r="I20" s="104"/>
      <c r="J20" s="104" t="str">
        <f>IFERROR(($D17*J17+$D18*J18+$D19*J19)/(SUM($D17:$D19)),"")</f>
        <v/>
      </c>
      <c r="K20" s="104"/>
      <c r="L20" s="104" t="str">
        <f>IFERROR(($D17*L17+$D18*L18+$D19*L19)/(SUM($D17:$D19)),"")</f>
        <v/>
      </c>
      <c r="M20" s="104"/>
      <c r="N20" s="104" t="str">
        <f>IFERROR(($D17*N17+$D18*N18+$D19*N19)/(SUM($D17:$D19)),"")</f>
        <v/>
      </c>
      <c r="O20" s="104"/>
      <c r="P20" s="104" t="str">
        <f>IFERROR(($D17*P17+$D18*P18+$D19*P19)/(SUM($D17:$D19)),"")</f>
        <v/>
      </c>
      <c r="Q20" s="104"/>
      <c r="R20" s="104" t="str">
        <f>IFERROR(($D17*R17+$D18*R18+$D19*R19)/(SUM($D17:$D19)),"")</f>
        <v/>
      </c>
      <c r="S20" s="104"/>
      <c r="T20" s="104" t="str">
        <f>IFERROR(($D17*T17+$D18*T18+$D19*T19)/(SUM($D17:$D19)),"")</f>
        <v/>
      </c>
      <c r="U20" s="104"/>
      <c r="V20" s="104" t="str">
        <f>IFERROR(($D17*V17+$D18*V18+$D19*V19)/(SUM($D17:$D19)),"")</f>
        <v/>
      </c>
      <c r="W20" s="104"/>
      <c r="X20" s="104" t="str">
        <f>IFERROR(($D17*X17+$D18*X18+$D19*X19)/(SUM($D17:$D19)),"")</f>
        <v/>
      </c>
      <c r="Y20" s="104"/>
    </row>
    <row r="21" spans="1:25" ht="86.1" customHeight="1">
      <c r="B21" s="321" t="s">
        <v>180</v>
      </c>
      <c r="C21" s="40" t="s">
        <v>181</v>
      </c>
      <c r="D21" s="97">
        <v>1</v>
      </c>
      <c r="E21" s="98"/>
      <c r="F21" s="98" t="s">
        <v>1001</v>
      </c>
      <c r="G21" s="99"/>
      <c r="H21" s="98" t="s">
        <v>1002</v>
      </c>
      <c r="I21" s="99"/>
      <c r="J21" s="98" t="s">
        <v>1003</v>
      </c>
      <c r="K21" s="99"/>
      <c r="L21" s="98" t="s">
        <v>1004</v>
      </c>
      <c r="M21" s="99"/>
      <c r="N21" s="98" t="s">
        <v>1005</v>
      </c>
      <c r="O21" s="99"/>
      <c r="P21" s="98" t="s">
        <v>1006</v>
      </c>
      <c r="Q21" s="99"/>
      <c r="R21" s="98" t="s">
        <v>1007</v>
      </c>
      <c r="S21" s="99"/>
      <c r="T21" s="98" t="s">
        <v>1008</v>
      </c>
      <c r="U21" s="99"/>
      <c r="V21" s="98" t="s">
        <v>1009</v>
      </c>
      <c r="W21" s="99"/>
      <c r="X21" s="98" t="s">
        <v>1010</v>
      </c>
      <c r="Y21" s="99"/>
    </row>
    <row r="22" spans="1:25" ht="71.099999999999994" customHeight="1">
      <c r="B22" s="322"/>
      <c r="C22" s="40" t="s">
        <v>182</v>
      </c>
      <c r="D22" s="97">
        <v>1</v>
      </c>
      <c r="E22" s="98"/>
      <c r="F22" s="98" t="s">
        <v>1011</v>
      </c>
      <c r="G22" s="99"/>
      <c r="H22" s="98" t="s">
        <v>1012</v>
      </c>
      <c r="I22" s="99"/>
      <c r="J22" s="98" t="s">
        <v>1013</v>
      </c>
      <c r="K22" s="99"/>
      <c r="L22" s="98" t="s">
        <v>1014</v>
      </c>
      <c r="M22" s="99"/>
      <c r="N22" s="98" t="s">
        <v>1015</v>
      </c>
      <c r="O22" s="99"/>
      <c r="P22" s="98" t="s">
        <v>1016</v>
      </c>
      <c r="Q22" s="99"/>
      <c r="R22" s="98" t="s">
        <v>1017</v>
      </c>
      <c r="S22" s="99"/>
      <c r="T22" s="98" t="s">
        <v>1018</v>
      </c>
      <c r="U22" s="99"/>
      <c r="V22" s="98" t="s">
        <v>1019</v>
      </c>
      <c r="W22" s="99"/>
      <c r="X22" s="98" t="s">
        <v>1020</v>
      </c>
      <c r="Y22" s="99"/>
    </row>
    <row r="23" spans="1:25" s="6" customFormat="1" ht="15.6">
      <c r="A23" s="199"/>
      <c r="B23" s="323" t="s">
        <v>183</v>
      </c>
      <c r="C23" s="324"/>
      <c r="D23" s="58"/>
      <c r="E23" s="58"/>
      <c r="F23" s="105" t="str">
        <f>IFERROR(($D21*F21+$D22*F22)/(SUM($D21:$D22)),"")</f>
        <v/>
      </c>
      <c r="G23" s="105"/>
      <c r="H23" s="105" t="str">
        <f>IFERROR(($D21*H21+$D22*H22)/(SUM($D21:$D22)),"")</f>
        <v/>
      </c>
      <c r="I23" s="105"/>
      <c r="J23" s="105" t="str">
        <f>IFERROR(($D21*J21+$D22*J22)/(SUM($D21:$D22)),"")</f>
        <v/>
      </c>
      <c r="K23" s="105"/>
      <c r="L23" s="105" t="str">
        <f>IFERROR(($D21*L21+$D22*L22)/(SUM($D21:$D22)),"")</f>
        <v/>
      </c>
      <c r="M23" s="105"/>
      <c r="N23" s="105" t="str">
        <f>IFERROR(($D21*N21+$D22*N22)/(SUM($D21:$D22)),"")</f>
        <v/>
      </c>
      <c r="O23" s="105"/>
      <c r="P23" s="105" t="str">
        <f>IFERROR(($D21*P21+$D22*P22)/(SUM($D21:$D22)),"")</f>
        <v/>
      </c>
      <c r="Q23" s="105"/>
      <c r="R23" s="105" t="str">
        <f>IFERROR(($D21*R21+$D22*R22)/(SUM($D21:$D22)),"")</f>
        <v/>
      </c>
      <c r="S23" s="105"/>
      <c r="T23" s="105" t="str">
        <f>IFERROR(($D21*T21+$D22*T22)/(SUM($D21:$D22)),"")</f>
        <v/>
      </c>
      <c r="U23" s="105"/>
      <c r="V23" s="105" t="str">
        <f>IFERROR(($D21*V21+$D22*V22)/(SUM($D21:$D22)),"")</f>
        <v/>
      </c>
      <c r="W23" s="105"/>
      <c r="X23" s="105" t="str">
        <f>IFERROR(($D21*X21+$D22*X22)/(SUM($D21:$D22)),"")</f>
        <v/>
      </c>
      <c r="Y23" s="105"/>
    </row>
    <row r="24" spans="1:25" ht="63.6" customHeight="1">
      <c r="B24" s="306" t="s">
        <v>184</v>
      </c>
      <c r="C24" s="41" t="s">
        <v>185</v>
      </c>
      <c r="D24" s="97">
        <v>1</v>
      </c>
      <c r="E24" s="98"/>
      <c r="F24" s="98" t="s">
        <v>1021</v>
      </c>
      <c r="G24" s="99"/>
      <c r="H24" s="98" t="s">
        <v>1022</v>
      </c>
      <c r="I24" s="99"/>
      <c r="J24" s="98" t="s">
        <v>1023</v>
      </c>
      <c r="K24" s="99"/>
      <c r="L24" s="98" t="s">
        <v>1024</v>
      </c>
      <c r="M24" s="99"/>
      <c r="N24" s="98" t="s">
        <v>1025</v>
      </c>
      <c r="O24" s="99"/>
      <c r="P24" s="98" t="s">
        <v>1026</v>
      </c>
      <c r="Q24" s="99"/>
      <c r="R24" s="98" t="s">
        <v>1027</v>
      </c>
      <c r="S24" s="99"/>
      <c r="T24" s="98" t="s">
        <v>1028</v>
      </c>
      <c r="U24" s="99"/>
      <c r="V24" s="98" t="s">
        <v>1029</v>
      </c>
      <c r="W24" s="99"/>
      <c r="X24" s="98" t="s">
        <v>1030</v>
      </c>
      <c r="Y24" s="99"/>
    </row>
    <row r="25" spans="1:25" ht="78" customHeight="1">
      <c r="B25" s="307"/>
      <c r="C25" s="41" t="s">
        <v>186</v>
      </c>
      <c r="D25" s="97">
        <v>1</v>
      </c>
      <c r="E25" s="98"/>
      <c r="F25" s="98" t="s">
        <v>1031</v>
      </c>
      <c r="G25" s="99"/>
      <c r="H25" s="98" t="s">
        <v>1032</v>
      </c>
      <c r="I25" s="99"/>
      <c r="J25" s="98" t="s">
        <v>1033</v>
      </c>
      <c r="K25" s="99"/>
      <c r="L25" s="98" t="s">
        <v>1034</v>
      </c>
      <c r="M25" s="99"/>
      <c r="N25" s="98" t="s">
        <v>1035</v>
      </c>
      <c r="O25" s="99"/>
      <c r="P25" s="98" t="s">
        <v>1036</v>
      </c>
      <c r="Q25" s="99"/>
      <c r="R25" s="98" t="s">
        <v>1037</v>
      </c>
      <c r="S25" s="99"/>
      <c r="T25" s="98" t="s">
        <v>1038</v>
      </c>
      <c r="U25" s="99"/>
      <c r="V25" s="98" t="s">
        <v>1039</v>
      </c>
      <c r="W25" s="99"/>
      <c r="X25" s="98" t="s">
        <v>1040</v>
      </c>
      <c r="Y25" s="99"/>
    </row>
    <row r="26" spans="1:25" ht="72.900000000000006" customHeight="1">
      <c r="B26" s="307"/>
      <c r="C26" s="41" t="s">
        <v>187</v>
      </c>
      <c r="D26" s="97">
        <v>1</v>
      </c>
      <c r="E26" s="98"/>
      <c r="F26" s="98" t="s">
        <v>1041</v>
      </c>
      <c r="G26" s="99"/>
      <c r="H26" s="98" t="s">
        <v>1042</v>
      </c>
      <c r="I26" s="99"/>
      <c r="J26" s="98" t="s">
        <v>1043</v>
      </c>
      <c r="K26" s="99"/>
      <c r="L26" s="98" t="s">
        <v>1044</v>
      </c>
      <c r="M26" s="99"/>
      <c r="N26" s="98" t="s">
        <v>1045</v>
      </c>
      <c r="O26" s="99"/>
      <c r="P26" s="98" t="s">
        <v>1046</v>
      </c>
      <c r="Q26" s="99"/>
      <c r="R26" s="98" t="s">
        <v>1047</v>
      </c>
      <c r="S26" s="99"/>
      <c r="T26" s="98" t="s">
        <v>1048</v>
      </c>
      <c r="U26" s="99"/>
      <c r="V26" s="98" t="s">
        <v>1049</v>
      </c>
      <c r="W26" s="99"/>
      <c r="X26" s="98" t="s">
        <v>1050</v>
      </c>
      <c r="Y26" s="99"/>
    </row>
    <row r="27" spans="1:25" ht="80.400000000000006" customHeight="1">
      <c r="B27" s="308"/>
      <c r="C27" s="60" t="s">
        <v>188</v>
      </c>
      <c r="D27" s="97">
        <v>1</v>
      </c>
      <c r="E27" s="98"/>
      <c r="F27" s="98" t="s">
        <v>1051</v>
      </c>
      <c r="G27" s="99"/>
      <c r="H27" s="98" t="s">
        <v>1052</v>
      </c>
      <c r="I27" s="99"/>
      <c r="J27" s="98" t="s">
        <v>1053</v>
      </c>
      <c r="K27" s="99"/>
      <c r="L27" s="98" t="s">
        <v>1054</v>
      </c>
      <c r="M27" s="99"/>
      <c r="N27" s="98" t="s">
        <v>1055</v>
      </c>
      <c r="O27" s="99"/>
      <c r="P27" s="98" t="s">
        <v>1056</v>
      </c>
      <c r="Q27" s="99"/>
      <c r="R27" s="98" t="s">
        <v>1057</v>
      </c>
      <c r="S27" s="99"/>
      <c r="T27" s="98" t="s">
        <v>1058</v>
      </c>
      <c r="U27" s="99"/>
      <c r="V27" s="98" t="s">
        <v>1059</v>
      </c>
      <c r="W27" s="99"/>
      <c r="X27" s="98" t="s">
        <v>1060</v>
      </c>
      <c r="Y27" s="99"/>
    </row>
    <row r="28" spans="1:25" s="6" customFormat="1" ht="15.6">
      <c r="A28" s="1"/>
      <c r="B28" s="304" t="s">
        <v>189</v>
      </c>
      <c r="C28" s="305"/>
      <c r="D28" s="59"/>
      <c r="E28" s="59"/>
      <c r="F28" s="106" t="str">
        <f>IFERROR(($D24*F24+$D25*F25+$D26*F26+$D27*F27)/(SUM($D24:$D27)),"")</f>
        <v/>
      </c>
      <c r="G28" s="106"/>
      <c r="H28" s="106" t="str">
        <f>IFERROR(($D24*H24+$D25*H25+$D26*H26+$D27*H27)/(SUM($D24:$D27)),"")</f>
        <v/>
      </c>
      <c r="I28" s="106"/>
      <c r="J28" s="106" t="str">
        <f>IFERROR(($D24*J24+$D25*J25+$D26*J26+$D27*J27)/(SUM($D24:$D27)),"")</f>
        <v/>
      </c>
      <c r="K28" s="106"/>
      <c r="L28" s="106" t="str">
        <f>IFERROR(($D24*L24+$D25*L25+$D26*L26+$D27*L27)/(SUM($D24:$D27)),"")</f>
        <v/>
      </c>
      <c r="M28" s="106"/>
      <c r="N28" s="106" t="str">
        <f>IFERROR(($D24*N24+$D25*N25+$D26*N26+$D27*N27)/(SUM($D24:$D27)),"")</f>
        <v/>
      </c>
      <c r="O28" s="106"/>
      <c r="P28" s="106" t="str">
        <f>IFERROR(($D24*P24+$D25*P25+$D26*P26+$D27*P27)/(SUM($D24:$D27)),"")</f>
        <v/>
      </c>
      <c r="Q28" s="106"/>
      <c r="R28" s="106" t="str">
        <f>IFERROR(($D24*R24+$D25*R25+$D26*R26+$D27*R27)/(SUM($D24:$D27)),"")</f>
        <v/>
      </c>
      <c r="S28" s="106"/>
      <c r="T28" s="106" t="str">
        <f>IFERROR(($D24*T24+$D25*T25+$D26*T26+$D27*T27)/(SUM($D24:$D27)),"")</f>
        <v/>
      </c>
      <c r="U28" s="106"/>
      <c r="V28" s="106" t="str">
        <f>IFERROR(($D24*V24+$D25*V25+$D26*V26+$D27*V27)/(SUM($D24:$D27)),"")</f>
        <v/>
      </c>
      <c r="W28" s="106"/>
      <c r="X28" s="106" t="str">
        <f>IFERROR(($D24*X24+$D25*X25+$D26*X26+$D27*X27)/(SUM($D24:$D27)),"")</f>
        <v/>
      </c>
      <c r="Y28" s="106"/>
    </row>
    <row r="29" spans="1:25" ht="47.1" customHeight="1">
      <c r="B29" s="309" t="s">
        <v>190</v>
      </c>
      <c r="C29" s="42" t="s">
        <v>191</v>
      </c>
      <c r="D29" s="97">
        <v>1</v>
      </c>
      <c r="E29" s="98"/>
      <c r="F29" s="98" t="s">
        <v>1061</v>
      </c>
      <c r="G29" s="99"/>
      <c r="H29" s="98" t="s">
        <v>1062</v>
      </c>
      <c r="I29" s="99"/>
      <c r="J29" s="98" t="s">
        <v>1063</v>
      </c>
      <c r="K29" s="99"/>
      <c r="L29" s="98" t="s">
        <v>1064</v>
      </c>
      <c r="M29" s="99"/>
      <c r="N29" s="98" t="s">
        <v>1065</v>
      </c>
      <c r="O29" s="99"/>
      <c r="P29" s="98" t="s">
        <v>1066</v>
      </c>
      <c r="Q29" s="99"/>
      <c r="R29" s="98" t="s">
        <v>1067</v>
      </c>
      <c r="S29" s="99"/>
      <c r="T29" s="98" t="s">
        <v>1068</v>
      </c>
      <c r="U29" s="99"/>
      <c r="V29" s="98" t="s">
        <v>1069</v>
      </c>
      <c r="W29" s="99"/>
      <c r="X29" s="98" t="s">
        <v>1070</v>
      </c>
      <c r="Y29" s="99"/>
    </row>
    <row r="30" spans="1:25" ht="81.599999999999994" customHeight="1">
      <c r="B30" s="310"/>
      <c r="C30" s="44" t="s">
        <v>192</v>
      </c>
      <c r="D30" s="97">
        <v>1</v>
      </c>
      <c r="E30" s="98"/>
      <c r="F30" s="98" t="s">
        <v>1071</v>
      </c>
      <c r="G30" s="99"/>
      <c r="H30" s="98" t="s">
        <v>1072</v>
      </c>
      <c r="I30" s="99"/>
      <c r="J30" s="98" t="s">
        <v>1073</v>
      </c>
      <c r="K30" s="99"/>
      <c r="L30" s="98" t="s">
        <v>1074</v>
      </c>
      <c r="M30" s="99"/>
      <c r="N30" s="98" t="s">
        <v>1075</v>
      </c>
      <c r="O30" s="99"/>
      <c r="P30" s="98" t="s">
        <v>1076</v>
      </c>
      <c r="Q30" s="99"/>
      <c r="R30" s="98" t="s">
        <v>1077</v>
      </c>
      <c r="S30" s="99"/>
      <c r="T30" s="98" t="s">
        <v>1078</v>
      </c>
      <c r="U30" s="99"/>
      <c r="V30" s="98" t="s">
        <v>1079</v>
      </c>
      <c r="W30" s="99"/>
      <c r="X30" s="98" t="s">
        <v>1080</v>
      </c>
      <c r="Y30" s="99"/>
    </row>
    <row r="31" spans="1:25" ht="57" customHeight="1">
      <c r="B31" s="310"/>
      <c r="C31" s="42" t="s">
        <v>193</v>
      </c>
      <c r="D31" s="97">
        <v>1</v>
      </c>
      <c r="E31" s="98"/>
      <c r="F31" s="98" t="s">
        <v>1081</v>
      </c>
      <c r="G31" s="99"/>
      <c r="H31" s="98" t="s">
        <v>1082</v>
      </c>
      <c r="I31" s="99"/>
      <c r="J31" s="98" t="s">
        <v>1083</v>
      </c>
      <c r="K31" s="99"/>
      <c r="L31" s="98" t="s">
        <v>1084</v>
      </c>
      <c r="M31" s="99"/>
      <c r="N31" s="98" t="s">
        <v>1085</v>
      </c>
      <c r="O31" s="99"/>
      <c r="P31" s="98" t="s">
        <v>1086</v>
      </c>
      <c r="Q31" s="99"/>
      <c r="R31" s="98" t="s">
        <v>1087</v>
      </c>
      <c r="S31" s="99"/>
      <c r="T31" s="98" t="s">
        <v>1088</v>
      </c>
      <c r="U31" s="99"/>
      <c r="V31" s="98" t="s">
        <v>1089</v>
      </c>
      <c r="W31" s="99"/>
      <c r="X31" s="98" t="s">
        <v>1090</v>
      </c>
      <c r="Y31" s="99"/>
    </row>
    <row r="32" spans="1:25" ht="78.599999999999994" customHeight="1">
      <c r="B32" s="311"/>
      <c r="C32" s="42" t="s">
        <v>194</v>
      </c>
      <c r="D32" s="97">
        <v>1</v>
      </c>
      <c r="E32" s="98"/>
      <c r="F32" s="98" t="s">
        <v>1091</v>
      </c>
      <c r="G32" s="99"/>
      <c r="H32" s="98" t="s">
        <v>1092</v>
      </c>
      <c r="I32" s="99"/>
      <c r="J32" s="98" t="s">
        <v>1093</v>
      </c>
      <c r="K32" s="99"/>
      <c r="L32" s="98" t="s">
        <v>1094</v>
      </c>
      <c r="M32" s="99"/>
      <c r="N32" s="98" t="s">
        <v>1095</v>
      </c>
      <c r="O32" s="99"/>
      <c r="P32" s="98" t="s">
        <v>1096</v>
      </c>
      <c r="Q32" s="99"/>
      <c r="R32" s="98" t="s">
        <v>1097</v>
      </c>
      <c r="S32" s="99"/>
      <c r="T32" s="98" t="s">
        <v>1098</v>
      </c>
      <c r="U32" s="99"/>
      <c r="V32" s="98" t="s">
        <v>1099</v>
      </c>
      <c r="W32" s="99"/>
      <c r="X32" s="98" t="s">
        <v>1100</v>
      </c>
      <c r="Y32" s="99"/>
    </row>
    <row r="33" spans="2:25" s="6" customFormat="1" ht="15.6">
      <c r="B33" s="312" t="s">
        <v>195</v>
      </c>
      <c r="C33" s="313"/>
      <c r="D33" s="43"/>
      <c r="E33" s="43"/>
      <c r="F33" s="107" t="str">
        <f>IFERROR(($D29*F29+$D30*F30+$D31*F31+$D32*F32)/(SUM($D29:$D32)),"")</f>
        <v/>
      </c>
      <c r="G33" s="96"/>
      <c r="H33" s="107" t="str">
        <f>IFERROR(($D29*H29+$D30*H30+$D31*H31+$D32*H32)/(SUM($D29:$D32)),"")</f>
        <v/>
      </c>
      <c r="I33" s="96"/>
      <c r="J33" s="107" t="str">
        <f>IFERROR(($D29*J29+$D30*J30+$D31*J31+$D32*J32)/(SUM($D29:$D32)),"")</f>
        <v/>
      </c>
      <c r="K33" s="108"/>
      <c r="L33" s="107" t="str">
        <f>IFERROR(($D29*L29+$D30*L30+$D31*L31+$D32*L32)/(SUM($D29:$D32)),"")</f>
        <v/>
      </c>
      <c r="M33" s="108"/>
      <c r="N33" s="107" t="str">
        <f>IFERROR(($D29*N29+$D30*N30+$D31*N31+$D32*N32)/(SUM($D29:$D32)),"")</f>
        <v/>
      </c>
      <c r="O33" s="108"/>
      <c r="P33" s="107" t="str">
        <f>IFERROR(($D29*P29+$D30*P30+$D31*P31+$D32*P32)/(SUM($D29:$D32)),"")</f>
        <v/>
      </c>
      <c r="Q33" s="108"/>
      <c r="R33" s="107" t="str">
        <f>IFERROR(($D29*R29+$D30*R30+$D31*R31+$D32*R32)/(SUM($D29:$D32)),"")</f>
        <v/>
      </c>
      <c r="S33" s="108"/>
      <c r="T33" s="107" t="str">
        <f>IFERROR(($D29*T29+$D30*T30+$D31*T31+$D32*T32)/(SUM($D29:$D32)),"")</f>
        <v/>
      </c>
      <c r="U33" s="108"/>
      <c r="V33" s="107" t="str">
        <f>IFERROR(($D29*V29+$D30*V30+$D31*V31+$D32*V32)/(SUM($D29:$D32)),"")</f>
        <v/>
      </c>
      <c r="W33" s="108"/>
      <c r="X33" s="107" t="str">
        <f>IFERROR(($D29*X29+$D30*X30+$D31*X31+$D32*X32)/(SUM($D29:$D32)),"")</f>
        <v/>
      </c>
      <c r="Y33" s="108"/>
    </row>
    <row r="34" spans="2:25" s="7" customFormat="1" ht="21">
      <c r="B34" s="293" t="s">
        <v>196</v>
      </c>
      <c r="C34" s="294"/>
      <c r="D34" s="109" t="str">
        <f>IFERROR((D12*B9+D16*B13+D20*B17+D23*B21+D28*B24+D33*B29)/(B9+B13+B17+B21+B24+B29),"")</f>
        <v/>
      </c>
      <c r="E34" s="109" t="str">
        <f>IFERROR((E12*C9+E16*C13+E20*C17+E23*C21+E28*C24+E33*C29)/(C9+C13+C17+C21+C24+C29),"")</f>
        <v/>
      </c>
      <c r="F34" s="109" t="str">
        <f>IFERROR(($D9*F9+$D10*F10+$D11*F11+$D13*F13+$D14*F14+$D15*F15+$D17*F17+$D18*F18+$D19*F19+$D21*F21+$D22*F22+$D24*F24+$D25*F25+$D26*F26+$D27*F27+$D29*F29+$D30*F30+$D31*F31+$D32*F32)/(SUM($D9:$D32)),"")</f>
        <v/>
      </c>
      <c r="G34" s="109" t="str">
        <f>IFERROR((G12*E12+G16*E13+G20*E17+G23*E21+G28*E24+G33*E29)/(E12+E13+E17+E21+E24+E29),"")</f>
        <v/>
      </c>
      <c r="H34" s="109" t="str">
        <f>IFERROR(($D9*H9+$D10*H10+$D11*H11+$D13*H13+$D14*H14+$D15*H15+$D17*H17+$D18*H18+$D19*H19+$D21*H21+$D22*H22+$D24*H24+$D25*H25+$D26*H26+$D27*H27+$D29*H29+$D30*H30+$D31*H31+$D32*H32)/(SUM($D9:$D32)),"")</f>
        <v/>
      </c>
      <c r="I34" s="109" t="str">
        <f>IFERROR((I12*K12+I16*K16+I20*K20+I23*K23+I28*K28+I33*K33)/(K12+K16+K20+K23+K28+K33),"")</f>
        <v/>
      </c>
      <c r="J34" s="109" t="str">
        <f>IFERROR(($D9*J9+$D10*J10+$D11*J11+$D13*J13+$D14*J14+$D15*J15+$D17*J17+$D18*J18+$D19*J19+$D21*J21+$D22*J22+$D24*J24+$D25*J25+$D26*J26+$D27*J27+$D29*J29+$D30*J30+$D31*J31+$D32*J32)/(SUM($D9:$D32)),"")</f>
        <v/>
      </c>
      <c r="K34" s="109"/>
      <c r="L34" s="109" t="str">
        <f>IFERROR(($D9*L9+$D10*L10+$D11*L11+$D13*L13+$D14*L14+$D15*L15+$D17*L17+$D18*L18+$D19*L19+$D21*L21+$D22*L22+$D24*L24+$D25*L25+$D26*L26+$D27*L27+$D29*L29+$D30*L30+$D31*L31+$D32*L32)/(SUM($D9:$D32)),"")</f>
        <v/>
      </c>
      <c r="M34" s="109"/>
      <c r="N34" s="109" t="str">
        <f>IFERROR(($D9*N9+$D10*N10+$D11*N11+$D13*N13+$D14*N14+$D15*N15+$D17*N17+$D18*N18+$D19*N19+$D21*N21+$D22*N22+$D24*N24+$D25*N25+$D26*N26+$D27*N27+$D29*N29+$D30*N30+$D31*N31+$D32*N32)/(SUM($D9:$D32)),"")</f>
        <v/>
      </c>
      <c r="O34" s="109"/>
      <c r="P34" s="109" t="str">
        <f>IFERROR(($D9*P9+$D10*P10+$D11*P11+$D13*P13+$D14*P14+$D15*P15+$D17*P17+$D18*P18+$D19*P19+$D21*P21+$D22*P22+$D24*P24+$D25*P25+$D26*P26+$D27*P27+$D29*P29+$D30*P30+$D31*P31+$D32*P32)/(SUM($D9:$D32)),"")</f>
        <v/>
      </c>
      <c r="Q34" s="109"/>
      <c r="R34" s="109" t="str">
        <f>IFERROR(($D9*R9+$D10*R10+$D11*R11+$D13*R13+$D14*R14+$D15*R15+$D17*R17+$D18*R18+$D19*R19+$D21*R21+$D22*R22+$D24*R24+$D25*R25+$D26*R26+$D27*R27+$D29*R29+$D30*R30+$D31*R31+$D32*R32)/(SUM($D9:$D32)),"")</f>
        <v/>
      </c>
      <c r="S34" s="109"/>
      <c r="T34" s="109" t="str">
        <f>IFERROR(($D9*T9+$D10*T10+$D11*T11+$D13*T13+$D14*T14+$D15*T15+$D17*T17+$D18*T18+$D19*T19+$D21*T21+$D22*T22+$D24*T24+$D25*T25+$D26*T26+$D27*T27+$D29*T29+$D30*T30+$D31*T31+$D32*T32)/(SUM($D9:$D32)),"")</f>
        <v/>
      </c>
      <c r="U34" s="109"/>
      <c r="V34" s="109" t="str">
        <f>IFERROR(($D9*V9+$D10*V10+$D11*V11+$D13*V13+$D14*V14+$D15*V15+$D17*V17+$D18*V18+$D19*V19+$D21*V21+$D22*V22+$D24*V24+$D25*V25+$D26*V26+$D27*V27+$D29*V29+$D30*V30+$D31*V31+$D32*V32)/(SUM($D9:$D32)),"")</f>
        <v/>
      </c>
      <c r="W34" s="109"/>
      <c r="X34" s="109" t="str">
        <f>IFERROR(($D9*X9+$D10*X10+$D11*X11+$D13*X13+$D14*X14+$D15*X15+$D17*X17+$D18*X18+$D19*X19+$D21*X21+$D22*X22+$D24*X24+$D25*X25+$D26*X26+$D27*X27+$D29*X29+$D30*X30+$D31*X31+$D32*X32)/(SUM($D9:$D32)),"")</f>
        <v/>
      </c>
      <c r="Y34" s="109"/>
    </row>
    <row r="35" spans="2:25">
      <c r="F35" s="8"/>
      <c r="G35" s="8"/>
      <c r="H35" s="8"/>
      <c r="I35" s="8"/>
      <c r="J35" s="8"/>
      <c r="K35" s="8"/>
      <c r="L35" s="8"/>
      <c r="M35" s="8"/>
      <c r="N35" s="8"/>
      <c r="O35" s="8"/>
      <c r="P35" s="8"/>
      <c r="Q35" s="72"/>
      <c r="R35" s="8"/>
      <c r="S35" s="72"/>
      <c r="T35" s="72"/>
      <c r="U35" s="72"/>
      <c r="V35" s="8"/>
      <c r="W35" s="8"/>
      <c r="X35" s="8"/>
      <c r="Y35" s="8"/>
    </row>
    <row r="36" spans="2:25">
      <c r="S36" s="73"/>
      <c r="T36" s="73"/>
      <c r="U36" s="73"/>
    </row>
  </sheetData>
  <dataConsolidate/>
  <mergeCells count="30">
    <mergeCell ref="B21:B22"/>
    <mergeCell ref="B23:C23"/>
    <mergeCell ref="D7:D8"/>
    <mergeCell ref="E7:E8"/>
    <mergeCell ref="X7:Y7"/>
    <mergeCell ref="N7:O7"/>
    <mergeCell ref="J7:K7"/>
    <mergeCell ref="L7:M7"/>
    <mergeCell ref="F7:G7"/>
    <mergeCell ref="H7:I7"/>
    <mergeCell ref="P7:Q7"/>
    <mergeCell ref="V7:W7"/>
    <mergeCell ref="R7:S7"/>
    <mergeCell ref="T7:U7"/>
    <mergeCell ref="B2:C2"/>
    <mergeCell ref="B1:C1"/>
    <mergeCell ref="B7:B8"/>
    <mergeCell ref="C7:C8"/>
    <mergeCell ref="B34:C34"/>
    <mergeCell ref="B4:C5"/>
    <mergeCell ref="B12:C12"/>
    <mergeCell ref="B9:B11"/>
    <mergeCell ref="B13:B15"/>
    <mergeCell ref="B28:C28"/>
    <mergeCell ref="B24:B27"/>
    <mergeCell ref="B29:B32"/>
    <mergeCell ref="B33:C33"/>
    <mergeCell ref="B16:C16"/>
    <mergeCell ref="B17:B19"/>
    <mergeCell ref="B20:C20"/>
  </mergeCells>
  <phoneticPr fontId="15" type="noConversion"/>
  <dataValidations xWindow="464" yWindow="663" count="2">
    <dataValidation type="list" allowBlank="1" showInputMessage="1" showErrorMessage="1" prompt="(Default value = 1)" sqref="D29:D32 D24:D27 D17:D19 D21:D22 D13:D15 D9:D11" xr:uid="{00000000-0002-0000-0300-000000000000}">
      <formula1>"0.5,1,2"</formula1>
    </dataValidation>
    <dataValidation type="list" allowBlank="1" showInputMessage="1" showErrorMessage="1" sqref="F17:F19 F21:F22 F24:F27 F29:F32 X29:X32 F13:F15 H9:H11 H13:H15 H17:H19 H21:H22 H24:H27 H29:H32 J9:J11 J13:J15 J17:J19 J21:J22 J24:J27 J29:J32 L9:L11 L13:L15 L17:L19 L21:L22 L24:L27 L29:L32 N9:N11 N13:N15 N17:N19 N21:N22 N24:N27 N29:N32 P9:P11 P13:P15 P17:P19 P21:P22 P24:P27 P29:P32 R9:R11 R13:R15 R17:R19 R21:R22 R24:R27 R29:R32 T9:T11 T13:T15 T17:T19 T21:T22 T24:T27 T29:T32 V9:V11 V13:V15 V17:V19 V21:V22 V24:V27 V29:V32 X9:X11 X13:X15 X17:X19 X21:X22 X24:X27 F9:F11" xr:uid="{00000000-0002-0000-0300-000001000000}">
      <formula1>"Please select,1,2,3,4,5,6"</formula1>
    </dataValidation>
  </dataValidations>
  <pageMargins left="0.39370078740157483" right="0.39370078740157483" top="0.55118110236220474" bottom="0.39370078740157483" header="0.23622047244094491" footer="0.23622047244094491"/>
  <pageSetup paperSize="9" scale="19" orientation="landscape" r:id="rId1"/>
  <headerFooter>
    <oddFooter>&amp;L&amp;CPage &amp;P sur &amp;N&amp;R</oddFooter>
  </headerFooter>
  <drawing r:id="rId2"/>
  <extLst>
    <ext xmlns:mx="http://schemas.microsoft.com/office/mac/excel/2008/main" uri="{64002731-A6B0-56B0-2670-7721B7C09600}">
      <mx:PLV Mode="0" OnePage="0" WScale="88"/>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3"/>
  <sheetViews>
    <sheetView showGridLines="0" showRowColHeaders="0" zoomScale="130" zoomScaleNormal="130" workbookViewId="0">
      <pane ySplit="2" topLeftCell="A3" activePane="bottomLeft" state="frozen"/>
      <selection pane="bottomLeft" activeCell="B2" sqref="B2:D2"/>
    </sheetView>
  </sheetViews>
  <sheetFormatPr defaultColWidth="8.88671875" defaultRowHeight="14.4"/>
  <cols>
    <col min="1" max="1" width="1.109375" customWidth="1"/>
    <col min="2" max="2" width="22.44140625" style="1" customWidth="1"/>
    <col min="3" max="12" width="15.6640625" style="1" customWidth="1"/>
    <col min="13" max="13" width="3.44140625" style="1" customWidth="1"/>
  </cols>
  <sheetData>
    <row r="1" spans="1:26" s="1" customFormat="1" ht="21.9" customHeight="1">
      <c r="A1" s="193"/>
      <c r="B1" s="195" t="s">
        <v>1101</v>
      </c>
      <c r="C1" s="193"/>
      <c r="D1" s="193"/>
      <c r="E1" s="19"/>
      <c r="F1" s="19"/>
      <c r="G1" s="19"/>
      <c r="H1" s="19"/>
      <c r="I1" s="19"/>
      <c r="J1" s="19"/>
      <c r="K1" s="19"/>
      <c r="L1" s="19"/>
      <c r="M1" s="19"/>
      <c r="N1" s="19"/>
      <c r="O1" s="19"/>
      <c r="P1" s="19"/>
      <c r="Q1" s="19"/>
      <c r="R1" s="19"/>
      <c r="S1" s="19"/>
      <c r="T1" s="19"/>
      <c r="U1" s="19"/>
      <c r="V1" s="19"/>
      <c r="W1" s="19"/>
      <c r="X1" s="19"/>
      <c r="Y1" s="19"/>
      <c r="Z1" s="19"/>
    </row>
    <row r="2" spans="1:26" s="1" customFormat="1" ht="53.25" customHeight="1">
      <c r="A2" s="194"/>
      <c r="B2" s="327" t="s">
        <v>197</v>
      </c>
      <c r="C2" s="327"/>
      <c r="D2" s="327"/>
      <c r="E2" s="20"/>
      <c r="F2" s="20"/>
      <c r="G2" s="20"/>
      <c r="H2" s="20"/>
      <c r="I2" s="20"/>
      <c r="J2" s="20"/>
      <c r="K2" s="19"/>
      <c r="L2" s="19"/>
      <c r="M2" s="19"/>
      <c r="N2" s="19"/>
      <c r="O2" s="19"/>
      <c r="P2" s="19"/>
      <c r="Q2" s="19"/>
      <c r="R2" s="19"/>
      <c r="S2" s="19"/>
      <c r="T2" s="19"/>
      <c r="U2" s="19"/>
      <c r="V2" s="19"/>
      <c r="W2" s="19"/>
      <c r="X2" s="19"/>
      <c r="Y2" s="19"/>
      <c r="Z2" s="19"/>
    </row>
    <row r="4" spans="1:26" ht="19.5" customHeight="1">
      <c r="B4" s="34" t="s">
        <v>198</v>
      </c>
      <c r="C4" s="34"/>
      <c r="D4" s="34"/>
      <c r="E4" s="34"/>
      <c r="F4" s="34"/>
    </row>
    <row r="6" spans="1:26" ht="33" customHeight="1">
      <c r="B6" s="187" t="s">
        <v>1102</v>
      </c>
      <c r="C6" s="186" t="str">
        <f>Hiérarchisation!F7</f>
        <v>Nom du parc industriel</v>
      </c>
      <c r="D6" s="186" t="str">
        <f>Hiérarchisation!H7</f>
        <v>Nom du parc industriel</v>
      </c>
      <c r="E6" s="186" t="str">
        <f>Hiérarchisation!J7</f>
        <v>Nom du parc industriel</v>
      </c>
      <c r="F6" s="186" t="str">
        <f>Hiérarchisation!L7</f>
        <v>Nom du parc industriel</v>
      </c>
      <c r="G6" s="186" t="str">
        <f>Hiérarchisation!N7</f>
        <v>Nom du parc industriel</v>
      </c>
      <c r="H6" s="186" t="str">
        <f>Hiérarchisation!P7</f>
        <v>Nom du parc industriel</v>
      </c>
      <c r="I6" s="186" t="str">
        <f>Hiérarchisation!R7</f>
        <v>Nom du parc industriel</v>
      </c>
      <c r="J6" s="186" t="str">
        <f>Hiérarchisation!T7</f>
        <v>Nom du parc industriel</v>
      </c>
      <c r="K6" s="186" t="str">
        <f>Hiérarchisation!V7</f>
        <v>Nom du parc industriel</v>
      </c>
      <c r="L6" s="186" t="str">
        <f>Hiérarchisation!X7</f>
        <v>Nom du parc industriel</v>
      </c>
    </row>
    <row r="7" spans="1:26">
      <c r="B7" s="188" t="s">
        <v>199</v>
      </c>
      <c r="C7" s="65" t="str">
        <f>Hiérarchisation!F12</f>
        <v/>
      </c>
      <c r="D7" s="65" t="str">
        <f>Hiérarchisation!H12</f>
        <v/>
      </c>
      <c r="E7" s="65" t="str">
        <f>Hiérarchisation!J12</f>
        <v/>
      </c>
      <c r="F7" s="65" t="str">
        <f>Hiérarchisation!L12</f>
        <v/>
      </c>
      <c r="G7" s="65" t="str">
        <f>Hiérarchisation!N12</f>
        <v/>
      </c>
      <c r="H7" s="65" t="str">
        <f>Hiérarchisation!P12</f>
        <v/>
      </c>
      <c r="I7" s="65" t="str">
        <f>Hiérarchisation!R12</f>
        <v/>
      </c>
      <c r="J7" s="65" t="str">
        <f>Hiérarchisation!T12</f>
        <v/>
      </c>
      <c r="K7" s="65" t="str">
        <f>Hiérarchisation!V12</f>
        <v/>
      </c>
      <c r="L7" s="65" t="str">
        <f>Hiérarchisation!X12</f>
        <v/>
      </c>
    </row>
    <row r="8" spans="1:26" ht="28.8">
      <c r="B8" s="188" t="s">
        <v>200</v>
      </c>
      <c r="C8" s="65" t="str">
        <f>Hiérarchisation!F16</f>
        <v/>
      </c>
      <c r="D8" s="65" t="str">
        <f>Hiérarchisation!H16</f>
        <v/>
      </c>
      <c r="E8" s="65" t="str">
        <f>Hiérarchisation!J16</f>
        <v/>
      </c>
      <c r="F8" s="65" t="str">
        <f>Hiérarchisation!L16</f>
        <v/>
      </c>
      <c r="G8" s="65" t="str">
        <f>Hiérarchisation!N16</f>
        <v/>
      </c>
      <c r="H8" s="65" t="str">
        <f>Hiérarchisation!P16</f>
        <v/>
      </c>
      <c r="I8" s="65" t="str">
        <f>Hiérarchisation!R16</f>
        <v/>
      </c>
      <c r="J8" s="65" t="str">
        <f>Hiérarchisation!T16</f>
        <v/>
      </c>
      <c r="K8" s="65" t="str">
        <f>Hiérarchisation!V16</f>
        <v/>
      </c>
      <c r="L8" s="65" t="str">
        <f>Hiérarchisation!X16</f>
        <v/>
      </c>
    </row>
    <row r="9" spans="1:26">
      <c r="B9" s="188" t="s">
        <v>201</v>
      </c>
      <c r="C9" s="65" t="str">
        <f>Hiérarchisation!F20</f>
        <v/>
      </c>
      <c r="D9" s="65" t="str">
        <f>Hiérarchisation!H20</f>
        <v/>
      </c>
      <c r="E9" s="65" t="str">
        <f>Hiérarchisation!J20</f>
        <v/>
      </c>
      <c r="F9" s="65" t="str">
        <f>Hiérarchisation!L20</f>
        <v/>
      </c>
      <c r="G9" s="65" t="str">
        <f>Hiérarchisation!N20</f>
        <v/>
      </c>
      <c r="H9" s="65" t="str">
        <f>Hiérarchisation!P20</f>
        <v/>
      </c>
      <c r="I9" s="65" t="str">
        <f>Hiérarchisation!R20</f>
        <v/>
      </c>
      <c r="J9" s="65" t="str">
        <f>Hiérarchisation!T20</f>
        <v/>
      </c>
      <c r="K9" s="65" t="str">
        <f>Hiérarchisation!V20</f>
        <v/>
      </c>
      <c r="L9" s="65" t="str">
        <f>Hiérarchisation!X20</f>
        <v/>
      </c>
    </row>
    <row r="10" spans="1:26" ht="28.8">
      <c r="B10" s="188" t="s">
        <v>202</v>
      </c>
      <c r="C10" s="65" t="str">
        <f>Hiérarchisation!F23</f>
        <v/>
      </c>
      <c r="D10" s="65" t="str">
        <f>Hiérarchisation!H23</f>
        <v/>
      </c>
      <c r="E10" s="65" t="str">
        <f>Hiérarchisation!J23</f>
        <v/>
      </c>
      <c r="F10" s="65" t="str">
        <f>Hiérarchisation!L23</f>
        <v/>
      </c>
      <c r="G10" s="65" t="str">
        <f>Hiérarchisation!N23</f>
        <v/>
      </c>
      <c r="H10" s="65" t="str">
        <f>Hiérarchisation!P23</f>
        <v/>
      </c>
      <c r="I10" s="65" t="str">
        <f>Hiérarchisation!R23</f>
        <v/>
      </c>
      <c r="J10" s="65" t="str">
        <f>Hiérarchisation!T23</f>
        <v/>
      </c>
      <c r="K10" s="65" t="str">
        <f>Hiérarchisation!V23</f>
        <v/>
      </c>
      <c r="L10" s="65" t="str">
        <f>Hiérarchisation!X23</f>
        <v/>
      </c>
    </row>
    <row r="11" spans="1:26">
      <c r="B11" s="188" t="s">
        <v>1103</v>
      </c>
      <c r="C11" s="65" t="str">
        <f>Hiérarchisation!F28</f>
        <v/>
      </c>
      <c r="D11" s="65" t="str">
        <f>Hiérarchisation!H28</f>
        <v/>
      </c>
      <c r="E11" s="65" t="str">
        <f>Hiérarchisation!J28</f>
        <v/>
      </c>
      <c r="F11" s="65" t="str">
        <f>Hiérarchisation!L28</f>
        <v/>
      </c>
      <c r="G11" s="65" t="str">
        <f>Hiérarchisation!N28</f>
        <v/>
      </c>
      <c r="H11" s="65" t="str">
        <f>Hiérarchisation!P28</f>
        <v/>
      </c>
      <c r="I11" s="65" t="str">
        <f>Hiérarchisation!R28</f>
        <v/>
      </c>
      <c r="J11" s="65" t="str">
        <f>Hiérarchisation!T28</f>
        <v/>
      </c>
      <c r="K11" s="65" t="str">
        <f>Hiérarchisation!V28</f>
        <v/>
      </c>
      <c r="L11" s="65" t="str">
        <f>Hiérarchisation!X28</f>
        <v/>
      </c>
    </row>
    <row r="12" spans="1:26" ht="15" thickBot="1">
      <c r="B12" s="189" t="s">
        <v>1104</v>
      </c>
      <c r="C12" s="190" t="str">
        <f>Hiérarchisation!F33</f>
        <v/>
      </c>
      <c r="D12" s="190" t="str">
        <f>Hiérarchisation!H33</f>
        <v/>
      </c>
      <c r="E12" s="190" t="str">
        <f>Hiérarchisation!J33</f>
        <v/>
      </c>
      <c r="F12" s="190" t="str">
        <f>Hiérarchisation!L33</f>
        <v/>
      </c>
      <c r="G12" s="190" t="str">
        <f>Hiérarchisation!N33</f>
        <v/>
      </c>
      <c r="H12" s="190" t="str">
        <f>Hiérarchisation!P33</f>
        <v/>
      </c>
      <c r="I12" s="190" t="str">
        <f>Hiérarchisation!R33</f>
        <v/>
      </c>
      <c r="J12" s="190" t="str">
        <f>Hiérarchisation!T33</f>
        <v/>
      </c>
      <c r="K12" s="190" t="str">
        <f>Hiérarchisation!V33</f>
        <v/>
      </c>
      <c r="L12" s="190" t="str">
        <f>Hiérarchisation!X33</f>
        <v/>
      </c>
    </row>
    <row r="13" spans="1:26">
      <c r="B13" s="191" t="s">
        <v>203</v>
      </c>
      <c r="C13" s="192" t="str">
        <f>Hiérarchisation!F34</f>
        <v/>
      </c>
      <c r="D13" s="192" t="str">
        <f>Hiérarchisation!H34</f>
        <v/>
      </c>
      <c r="E13" s="192" t="str">
        <f>Hiérarchisation!J34</f>
        <v/>
      </c>
      <c r="F13" s="192" t="str">
        <f>Hiérarchisation!L34</f>
        <v/>
      </c>
      <c r="G13" s="192" t="str">
        <f>Hiérarchisation!N34</f>
        <v/>
      </c>
      <c r="H13" s="192" t="str">
        <f>Hiérarchisation!P34</f>
        <v/>
      </c>
      <c r="I13" s="192" t="str">
        <f>Hiérarchisation!R34</f>
        <v/>
      </c>
      <c r="J13" s="192" t="str">
        <f>Hiérarchisation!T34</f>
        <v/>
      </c>
      <c r="K13" s="192" t="str">
        <f>Hiérarchisation!V34</f>
        <v/>
      </c>
      <c r="L13" s="192" t="str">
        <f>Hiérarchisation!X34</f>
        <v/>
      </c>
    </row>
  </sheetData>
  <mergeCells count="1">
    <mergeCell ref="B2:D2"/>
  </mergeCells>
  <pageMargins left="0.70866141732283472" right="0.70866141732283472" top="0.74803149606299213" bottom="0.74803149606299213" header="0.31496062992125984" footer="0.31496062992125984"/>
  <pageSetup paperSize="9" scale="71" orientation="landscape" r:id="rId1"/>
  <headerFooter>
    <oddFooter>&amp;L&amp;CPage &amp;P sur &amp;N&amp;R</oddFoot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Z3"/>
  <sheetViews>
    <sheetView showGridLines="0" showRowColHeaders="0" zoomScaleNormal="100" zoomScaleSheetLayoutView="55" workbookViewId="0">
      <selection activeCell="B2" sqref="B2"/>
    </sheetView>
  </sheetViews>
  <sheetFormatPr defaultColWidth="8.5546875" defaultRowHeight="14.4"/>
  <cols>
    <col min="1" max="1" width="2" customWidth="1"/>
    <col min="2" max="2" width="88.6640625" customWidth="1"/>
    <col min="3" max="9" width="3.6640625" customWidth="1"/>
  </cols>
  <sheetData>
    <row r="1" spans="2:26" s="12" customFormat="1" ht="21.9" customHeight="1">
      <c r="B1" s="291" t="s">
        <v>1105</v>
      </c>
      <c r="C1" s="291"/>
    </row>
    <row r="2" spans="2:26" s="12" customFormat="1" ht="37.5" customHeight="1">
      <c r="B2" s="354" t="s">
        <v>1844</v>
      </c>
      <c r="D2" s="14"/>
      <c r="E2" s="14"/>
      <c r="F2" s="14"/>
      <c r="G2" s="14"/>
      <c r="H2" s="14"/>
      <c r="I2" s="14"/>
    </row>
    <row r="3" spans="2:26" s="15" customFormat="1" ht="8.1" customHeight="1">
      <c r="C3" s="16"/>
      <c r="D3" s="16"/>
      <c r="E3" s="17"/>
      <c r="G3" s="16"/>
      <c r="N3" s="18"/>
      <c r="Y3" s="17"/>
      <c r="Z3" s="17"/>
    </row>
  </sheetData>
  <mergeCells count="1">
    <mergeCell ref="B1:C1"/>
  </mergeCells>
  <phoneticPr fontId="15" type="noConversion"/>
  <pageMargins left="0.39370078740157483" right="0.39370078740157483" top="0.39370078740157483" bottom="0.39370078740157483" header="0.23622047244094491" footer="0.23622047244094491"/>
  <pageSetup paperSize="9" scale="56" orientation="landscape" horizontalDpi="4294967292" verticalDpi="4294967292" r:id="rId1"/>
  <headerFooter>
    <oddFooter>&amp;L&amp;CPage &amp;P sur &amp;N&amp;R</oddFooter>
  </headerFooter>
  <drawing r:id="rId2"/>
  <extLst>
    <ext xmlns:mx="http://schemas.microsoft.com/office/mac/excel/2008/main" uri="{64002731-A6B0-56B0-2670-7721B7C09600}">
      <mx:PLV Mode="0" OnePage="0" WScale="88"/>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69"/>
  <sheetViews>
    <sheetView showGridLines="0" showRowColHeaders="0" zoomScaleNormal="100" workbookViewId="0">
      <pane ySplit="10" topLeftCell="A11" activePane="bottomLeft" state="frozen"/>
      <selection pane="bottomLeft" activeCell="B2" sqref="B2:D4"/>
    </sheetView>
  </sheetViews>
  <sheetFormatPr defaultColWidth="8.6640625" defaultRowHeight="14.4"/>
  <cols>
    <col min="1" max="1" width="2" style="34" customWidth="1"/>
    <col min="2" max="2" width="15.5546875" style="34" customWidth="1"/>
    <col min="3" max="3" width="20.6640625" style="34" customWidth="1"/>
    <col min="4" max="4" width="75.5546875" style="34" customWidth="1"/>
    <col min="5" max="5" width="21.5546875" style="34" customWidth="1"/>
    <col min="6" max="6" width="24" style="34" customWidth="1"/>
    <col min="7" max="7" width="71.5546875" style="34" customWidth="1"/>
    <col min="8" max="8" width="2.6640625" style="34" customWidth="1"/>
    <col min="9" max="16384" width="8.6640625" style="34"/>
  </cols>
  <sheetData>
    <row r="1" spans="2:7" s="12" customFormat="1" ht="20.399999999999999" customHeight="1">
      <c r="B1" s="328" t="s">
        <v>1106</v>
      </c>
      <c r="C1" s="328"/>
    </row>
    <row r="2" spans="2:7" s="12" customFormat="1" ht="16.5" customHeight="1">
      <c r="B2" s="353" t="s">
        <v>1843</v>
      </c>
      <c r="C2" s="353"/>
      <c r="D2" s="353"/>
      <c r="F2" s="45" t="s">
        <v>1107</v>
      </c>
      <c r="G2" s="163" t="s">
        <v>205</v>
      </c>
    </row>
    <row r="3" spans="2:7" s="12" customFormat="1" ht="16.5" customHeight="1">
      <c r="B3" s="353"/>
      <c r="C3" s="353"/>
      <c r="D3" s="353"/>
      <c r="F3" s="45" t="s">
        <v>1108</v>
      </c>
      <c r="G3" s="168" t="s">
        <v>1109</v>
      </c>
    </row>
    <row r="4" spans="2:7" s="12" customFormat="1" ht="16.5" customHeight="1">
      <c r="B4" s="353"/>
      <c r="C4" s="353"/>
      <c r="D4" s="353"/>
      <c r="F4" s="45" t="s">
        <v>1110</v>
      </c>
      <c r="G4" s="168" t="s">
        <v>1111</v>
      </c>
    </row>
    <row r="5" spans="2:7" s="12" customFormat="1" ht="4.5" customHeight="1">
      <c r="B5" s="46"/>
      <c r="C5" s="46"/>
      <c r="D5" s="46"/>
      <c r="E5" s="14"/>
      <c r="F5" s="14"/>
      <c r="G5" s="14"/>
    </row>
    <row r="6" spans="2:7" s="47" customFormat="1" ht="8.1" customHeight="1"/>
    <row r="7" spans="2:7">
      <c r="B7" s="331" t="s">
        <v>1112</v>
      </c>
      <c r="C7" s="331"/>
      <c r="D7" s="331"/>
      <c r="E7" s="331"/>
      <c r="F7" s="331"/>
      <c r="G7" s="331"/>
    </row>
    <row r="8" spans="2:7" ht="8.4" customHeight="1">
      <c r="B8" s="48"/>
      <c r="C8" s="48"/>
      <c r="D8" s="48"/>
    </row>
    <row r="9" spans="2:7" ht="21" customHeight="1">
      <c r="B9" s="329" t="s">
        <v>1113</v>
      </c>
      <c r="C9" s="329"/>
      <c r="D9" s="329"/>
      <c r="E9" s="330" t="s">
        <v>1114</v>
      </c>
      <c r="F9" s="330"/>
      <c r="G9" s="330"/>
    </row>
    <row r="10" spans="2:7" ht="63" customHeight="1">
      <c r="B10" s="74" t="s">
        <v>1115</v>
      </c>
      <c r="C10" s="74" t="s">
        <v>1116</v>
      </c>
      <c r="D10" s="74" t="s">
        <v>1117</v>
      </c>
      <c r="E10" s="170" t="s">
        <v>1118</v>
      </c>
      <c r="F10" s="170" t="s">
        <v>1119</v>
      </c>
      <c r="G10" s="170" t="s">
        <v>1120</v>
      </c>
    </row>
    <row r="11" spans="2:7" s="49" customFormat="1" ht="23.1" customHeight="1">
      <c r="B11" s="334" t="s">
        <v>1121</v>
      </c>
      <c r="C11" s="334"/>
      <c r="D11" s="334"/>
      <c r="E11" s="75"/>
      <c r="F11" s="75"/>
      <c r="G11" s="76"/>
    </row>
    <row r="12" spans="2:7" s="11" customFormat="1" ht="47.1" customHeight="1">
      <c r="B12" s="335" t="s">
        <v>1122</v>
      </c>
      <c r="C12" s="50" t="s">
        <v>1123</v>
      </c>
      <c r="D12" s="50" t="s">
        <v>1124</v>
      </c>
      <c r="E12" s="166" t="s">
        <v>1125</v>
      </c>
      <c r="F12" s="166" t="s">
        <v>1126</v>
      </c>
      <c r="G12" s="77"/>
    </row>
    <row r="13" spans="2:7" s="11" customFormat="1" ht="56.4" customHeight="1">
      <c r="B13" s="336"/>
      <c r="C13" s="50" t="s">
        <v>1127</v>
      </c>
      <c r="D13" s="50" t="s">
        <v>1128</v>
      </c>
      <c r="E13" s="166" t="s">
        <v>1129</v>
      </c>
      <c r="F13" s="166" t="s">
        <v>1130</v>
      </c>
      <c r="G13" s="77"/>
    </row>
    <row r="14" spans="2:7" s="11" customFormat="1" ht="61.5" customHeight="1">
      <c r="B14" s="337" t="s">
        <v>1131</v>
      </c>
      <c r="C14" s="333" t="s">
        <v>1132</v>
      </c>
      <c r="D14" s="50" t="s">
        <v>1133</v>
      </c>
      <c r="E14" s="166" t="s">
        <v>1134</v>
      </c>
      <c r="F14" s="166" t="s">
        <v>1135</v>
      </c>
      <c r="G14" s="77"/>
    </row>
    <row r="15" spans="2:7" s="11" customFormat="1" ht="57.9" customHeight="1">
      <c r="B15" s="337"/>
      <c r="C15" s="333"/>
      <c r="D15" s="50" t="s">
        <v>1136</v>
      </c>
      <c r="E15" s="166" t="s">
        <v>1137</v>
      </c>
      <c r="F15" s="166" t="s">
        <v>1138</v>
      </c>
      <c r="G15" s="77"/>
    </row>
    <row r="16" spans="2:7" s="11" customFormat="1" ht="60.6" customHeight="1">
      <c r="B16" s="337"/>
      <c r="C16" s="50" t="s">
        <v>1139</v>
      </c>
      <c r="D16" s="50" t="s">
        <v>1140</v>
      </c>
      <c r="E16" s="166" t="s">
        <v>1141</v>
      </c>
      <c r="F16" s="166" t="s">
        <v>1142</v>
      </c>
      <c r="G16" s="77"/>
    </row>
    <row r="17" spans="2:7" s="11" customFormat="1" ht="58.5" customHeight="1">
      <c r="B17" s="171" t="s">
        <v>1143</v>
      </c>
      <c r="C17" s="50" t="s">
        <v>1144</v>
      </c>
      <c r="D17" s="50" t="s">
        <v>1145</v>
      </c>
      <c r="E17" s="166" t="s">
        <v>1146</v>
      </c>
      <c r="F17" s="166" t="s">
        <v>1147</v>
      </c>
      <c r="G17" s="77"/>
    </row>
    <row r="18" spans="2:7" s="51" customFormat="1" ht="18">
      <c r="B18" s="78" t="s">
        <v>1148</v>
      </c>
      <c r="C18" s="79"/>
      <c r="D18" s="80"/>
      <c r="E18" s="80"/>
      <c r="F18" s="80"/>
      <c r="G18" s="117"/>
    </row>
    <row r="19" spans="2:7" s="11" customFormat="1" ht="47.1" customHeight="1">
      <c r="B19" s="337" t="s">
        <v>1149</v>
      </c>
      <c r="C19" s="50" t="s">
        <v>1150</v>
      </c>
      <c r="D19" s="50" t="s">
        <v>1151</v>
      </c>
      <c r="E19" s="166" t="s">
        <v>1152</v>
      </c>
      <c r="F19" s="166" t="s">
        <v>1153</v>
      </c>
      <c r="G19" s="77"/>
    </row>
    <row r="20" spans="2:7" s="11" customFormat="1" ht="66.900000000000006" customHeight="1">
      <c r="B20" s="337"/>
      <c r="C20" s="50" t="s">
        <v>1154</v>
      </c>
      <c r="D20" s="50" t="s">
        <v>1155</v>
      </c>
      <c r="E20" s="166" t="s">
        <v>1156</v>
      </c>
      <c r="F20" s="166" t="s">
        <v>1157</v>
      </c>
      <c r="G20" s="77"/>
    </row>
    <row r="21" spans="2:7" s="11" customFormat="1" ht="55.5" customHeight="1">
      <c r="B21" s="171" t="s">
        <v>1158</v>
      </c>
      <c r="C21" s="50" t="s">
        <v>1159</v>
      </c>
      <c r="D21" s="50" t="s">
        <v>1160</v>
      </c>
      <c r="E21" s="166" t="s">
        <v>1161</v>
      </c>
      <c r="F21" s="166" t="s">
        <v>1162</v>
      </c>
      <c r="G21" s="77"/>
    </row>
    <row r="22" spans="2:7" s="51" customFormat="1" ht="18">
      <c r="B22" s="81" t="s">
        <v>1163</v>
      </c>
      <c r="C22" s="82"/>
      <c r="D22" s="83"/>
      <c r="E22" s="83"/>
      <c r="F22" s="83"/>
      <c r="G22" s="118"/>
    </row>
    <row r="23" spans="2:7" s="11" customFormat="1" ht="56.1" customHeight="1">
      <c r="B23" s="172" t="s">
        <v>1164</v>
      </c>
      <c r="C23" s="50" t="s">
        <v>1165</v>
      </c>
      <c r="D23" s="50" t="s">
        <v>1166</v>
      </c>
      <c r="E23" s="166" t="s">
        <v>1167</v>
      </c>
      <c r="F23" s="166" t="s">
        <v>1168</v>
      </c>
      <c r="G23" s="77"/>
    </row>
    <row r="24" spans="2:7" s="11" customFormat="1" ht="43.5" customHeight="1">
      <c r="B24" s="338" t="s">
        <v>1169</v>
      </c>
      <c r="C24" s="50" t="s">
        <v>1170</v>
      </c>
      <c r="D24" s="50" t="s">
        <v>1171</v>
      </c>
      <c r="E24" s="166" t="s">
        <v>1172</v>
      </c>
      <c r="F24" s="166" t="s">
        <v>1173</v>
      </c>
      <c r="G24" s="77"/>
    </row>
    <row r="25" spans="2:7" s="11" customFormat="1" ht="53.4" customHeight="1">
      <c r="B25" s="338"/>
      <c r="C25" s="50" t="s">
        <v>1174</v>
      </c>
      <c r="D25" s="50" t="s">
        <v>1175</v>
      </c>
      <c r="E25" s="166" t="s">
        <v>1176</v>
      </c>
      <c r="F25" s="166" t="s">
        <v>1177</v>
      </c>
      <c r="G25" s="77"/>
    </row>
    <row r="26" spans="2:7" s="11" customFormat="1" ht="55.5" customHeight="1">
      <c r="B26" s="172" t="s">
        <v>1178</v>
      </c>
      <c r="C26" s="50" t="s">
        <v>1179</v>
      </c>
      <c r="D26" s="50" t="s">
        <v>1180</v>
      </c>
      <c r="E26" s="166" t="s">
        <v>1181</v>
      </c>
      <c r="F26" s="166" t="s">
        <v>1182</v>
      </c>
      <c r="G26" s="77"/>
    </row>
    <row r="27" spans="2:7" s="11" customFormat="1" ht="55.5" customHeight="1">
      <c r="B27" s="338" t="s">
        <v>1183</v>
      </c>
      <c r="C27" s="50" t="s">
        <v>1184</v>
      </c>
      <c r="D27" s="50" t="s">
        <v>1185</v>
      </c>
      <c r="E27" s="166" t="s">
        <v>1186</v>
      </c>
      <c r="F27" s="166" t="s">
        <v>1187</v>
      </c>
      <c r="G27" s="77"/>
    </row>
    <row r="28" spans="2:7" s="11" customFormat="1" ht="57" customHeight="1">
      <c r="B28" s="338"/>
      <c r="C28" s="50" t="s">
        <v>1188</v>
      </c>
      <c r="D28" s="50" t="s">
        <v>1189</v>
      </c>
      <c r="E28" s="166" t="s">
        <v>1190</v>
      </c>
      <c r="F28" s="166" t="s">
        <v>1191</v>
      </c>
      <c r="G28" s="77"/>
    </row>
    <row r="29" spans="2:7" s="51" customFormat="1" ht="18">
      <c r="B29" s="81" t="s">
        <v>1192</v>
      </c>
      <c r="C29" s="82"/>
      <c r="D29" s="83"/>
      <c r="E29" s="83"/>
      <c r="F29" s="83"/>
      <c r="G29" s="118"/>
    </row>
    <row r="30" spans="2:7" s="11" customFormat="1" ht="65.400000000000006" customHeight="1">
      <c r="B30" s="173" t="s">
        <v>1193</v>
      </c>
      <c r="C30" s="50" t="s">
        <v>1194</v>
      </c>
      <c r="D30" s="50" t="s">
        <v>1195</v>
      </c>
      <c r="E30" s="166" t="s">
        <v>1196</v>
      </c>
      <c r="F30" s="166" t="s">
        <v>1197</v>
      </c>
      <c r="G30" s="77"/>
    </row>
    <row r="31" spans="2:7" s="11" customFormat="1" ht="42" customHeight="1">
      <c r="B31" s="332" t="s">
        <v>1198</v>
      </c>
      <c r="C31" s="50" t="s">
        <v>1199</v>
      </c>
      <c r="D31" s="50" t="s">
        <v>1200</v>
      </c>
      <c r="E31" s="166" t="s">
        <v>1201</v>
      </c>
      <c r="F31" s="166" t="s">
        <v>1202</v>
      </c>
      <c r="G31" s="77"/>
    </row>
    <row r="32" spans="2:7" s="11" customFormat="1" ht="43.5" customHeight="1">
      <c r="B32" s="332"/>
      <c r="C32" s="333" t="s">
        <v>1203</v>
      </c>
      <c r="D32" s="50" t="s">
        <v>1204</v>
      </c>
      <c r="E32" s="166" t="s">
        <v>1205</v>
      </c>
      <c r="F32" s="166" t="s">
        <v>1206</v>
      </c>
      <c r="G32" s="77"/>
    </row>
    <row r="33" spans="2:7" s="11" customFormat="1" ht="63" customHeight="1">
      <c r="B33" s="332"/>
      <c r="C33" s="333"/>
      <c r="D33" s="50" t="s">
        <v>1207</v>
      </c>
      <c r="E33" s="166" t="s">
        <v>1208</v>
      </c>
      <c r="F33" s="166" t="s">
        <v>1209</v>
      </c>
      <c r="G33" s="77"/>
    </row>
    <row r="34" spans="2:7" s="11" customFormat="1" ht="49.5" customHeight="1">
      <c r="B34" s="332"/>
      <c r="C34" s="50" t="s">
        <v>1210</v>
      </c>
      <c r="D34" s="50" t="s">
        <v>1211</v>
      </c>
      <c r="E34" s="166" t="s">
        <v>1212</v>
      </c>
      <c r="F34" s="166" t="s">
        <v>1213</v>
      </c>
      <c r="G34" s="77"/>
    </row>
    <row r="35" spans="2:7" s="11" customFormat="1" ht="47.4" customHeight="1">
      <c r="B35" s="332" t="s">
        <v>1214</v>
      </c>
      <c r="C35" s="50" t="s">
        <v>1215</v>
      </c>
      <c r="D35" s="50" t="s">
        <v>1216</v>
      </c>
      <c r="E35" s="166" t="s">
        <v>1217</v>
      </c>
      <c r="F35" s="166" t="s">
        <v>1218</v>
      </c>
      <c r="G35" s="77"/>
    </row>
    <row r="36" spans="2:7" s="11" customFormat="1" ht="54" customHeight="1">
      <c r="B36" s="332"/>
      <c r="C36" s="50" t="s">
        <v>1219</v>
      </c>
      <c r="D36" s="50" t="s">
        <v>1220</v>
      </c>
      <c r="E36" s="166" t="s">
        <v>1221</v>
      </c>
      <c r="F36" s="166" t="s">
        <v>1222</v>
      </c>
      <c r="G36" s="77"/>
    </row>
    <row r="37" spans="2:7" s="11" customFormat="1" ht="52.5" customHeight="1">
      <c r="B37" s="332"/>
      <c r="C37" s="50" t="s">
        <v>1223</v>
      </c>
      <c r="D37" s="50" t="s">
        <v>1224</v>
      </c>
      <c r="E37" s="166" t="s">
        <v>1225</v>
      </c>
      <c r="F37" s="166" t="s">
        <v>1226</v>
      </c>
      <c r="G37" s="77"/>
    </row>
    <row r="38" spans="2:7" s="11" customFormat="1" ht="51" customHeight="1">
      <c r="B38" s="332" t="s">
        <v>1227</v>
      </c>
      <c r="C38" s="50" t="s">
        <v>1228</v>
      </c>
      <c r="D38" s="50" t="s">
        <v>1229</v>
      </c>
      <c r="E38" s="166" t="s">
        <v>1230</v>
      </c>
      <c r="F38" s="166" t="s">
        <v>1231</v>
      </c>
      <c r="G38" s="77"/>
    </row>
    <row r="39" spans="2:7" s="11" customFormat="1" ht="46.5" customHeight="1">
      <c r="B39" s="332"/>
      <c r="C39" s="50" t="s">
        <v>1232</v>
      </c>
      <c r="D39" s="50" t="s">
        <v>1233</v>
      </c>
      <c r="E39" s="166" t="s">
        <v>1234</v>
      </c>
      <c r="F39" s="166" t="s">
        <v>1235</v>
      </c>
      <c r="G39" s="77"/>
    </row>
    <row r="40" spans="2:7" s="11" customFormat="1" ht="45" customHeight="1">
      <c r="B40" s="332"/>
      <c r="C40" s="50" t="s">
        <v>1236</v>
      </c>
      <c r="D40" s="50" t="s">
        <v>1237</v>
      </c>
      <c r="E40" s="166" t="s">
        <v>1238</v>
      </c>
      <c r="F40" s="166" t="s">
        <v>1239</v>
      </c>
      <c r="G40" s="77"/>
    </row>
    <row r="41" spans="2:7" s="11" customFormat="1" ht="37.5" customHeight="1">
      <c r="B41" s="332" t="s">
        <v>1240</v>
      </c>
      <c r="C41" s="50" t="s">
        <v>1241</v>
      </c>
      <c r="D41" s="50" t="s">
        <v>1242</v>
      </c>
      <c r="E41" s="166" t="s">
        <v>1243</v>
      </c>
      <c r="F41" s="166" t="s">
        <v>1244</v>
      </c>
      <c r="G41" s="77"/>
    </row>
    <row r="42" spans="2:7" s="11" customFormat="1" ht="53.4" customHeight="1">
      <c r="B42" s="332"/>
      <c r="C42" s="333" t="s">
        <v>1245</v>
      </c>
      <c r="D42" s="50" t="s">
        <v>1246</v>
      </c>
      <c r="E42" s="166" t="s">
        <v>1247</v>
      </c>
      <c r="F42" s="166" t="s">
        <v>1248</v>
      </c>
      <c r="G42" s="77"/>
    </row>
    <row r="43" spans="2:7" s="11" customFormat="1" ht="44.1" customHeight="1">
      <c r="B43" s="332"/>
      <c r="C43" s="333"/>
      <c r="D43" s="50" t="s">
        <v>1249</v>
      </c>
      <c r="E43" s="166" t="s">
        <v>1250</v>
      </c>
      <c r="F43" s="166" t="s">
        <v>1251</v>
      </c>
      <c r="G43" s="77"/>
    </row>
    <row r="44" spans="2:7" s="51" customFormat="1" ht="18">
      <c r="B44" s="84" t="s">
        <v>1252</v>
      </c>
      <c r="C44" s="85"/>
      <c r="D44" s="86"/>
      <c r="E44" s="86"/>
      <c r="F44" s="86"/>
      <c r="G44" s="119"/>
    </row>
    <row r="45" spans="2:7" s="11" customFormat="1" ht="51.9" customHeight="1">
      <c r="B45" s="169" t="s">
        <v>1253</v>
      </c>
      <c r="C45" s="50" t="s">
        <v>1254</v>
      </c>
      <c r="D45" s="50" t="s">
        <v>1255</v>
      </c>
      <c r="E45" s="166" t="s">
        <v>1256</v>
      </c>
      <c r="F45" s="166" t="s">
        <v>1257</v>
      </c>
      <c r="G45" s="77"/>
    </row>
    <row r="46" spans="2:7" s="11" customFormat="1" ht="57.6" customHeight="1">
      <c r="B46" s="169" t="s">
        <v>1258</v>
      </c>
      <c r="C46" s="50" t="s">
        <v>1259</v>
      </c>
      <c r="D46" s="50" t="s">
        <v>1260</v>
      </c>
      <c r="E46" s="166" t="s">
        <v>1261</v>
      </c>
      <c r="F46" s="166" t="s">
        <v>1262</v>
      </c>
      <c r="G46" s="77"/>
    </row>
    <row r="47" spans="2:7" s="51" customFormat="1" ht="18">
      <c r="B47" s="84" t="s">
        <v>1263</v>
      </c>
      <c r="C47" s="85"/>
      <c r="D47" s="86"/>
      <c r="E47" s="86"/>
      <c r="F47" s="86"/>
      <c r="G47" s="119"/>
    </row>
    <row r="48" spans="2:7" s="11" customFormat="1" ht="57.9" customHeight="1">
      <c r="B48" s="340" t="s">
        <v>1264</v>
      </c>
      <c r="C48" s="50" t="s">
        <v>1265</v>
      </c>
      <c r="D48" s="50" t="s">
        <v>1266</v>
      </c>
      <c r="E48" s="166" t="s">
        <v>1267</v>
      </c>
      <c r="F48" s="166" t="s">
        <v>1268</v>
      </c>
      <c r="G48" s="77"/>
    </row>
    <row r="49" spans="2:7" s="11" customFormat="1" ht="42.9" customHeight="1">
      <c r="B49" s="340"/>
      <c r="C49" s="333" t="s">
        <v>1269</v>
      </c>
      <c r="D49" s="50" t="s">
        <v>1270</v>
      </c>
      <c r="E49" s="166" t="s">
        <v>1271</v>
      </c>
      <c r="F49" s="166" t="s">
        <v>1272</v>
      </c>
      <c r="G49" s="77"/>
    </row>
    <row r="50" spans="2:7" s="11" customFormat="1" ht="36.6" customHeight="1">
      <c r="B50" s="340"/>
      <c r="C50" s="333"/>
      <c r="D50" s="50" t="s">
        <v>1273</v>
      </c>
      <c r="E50" s="166" t="s">
        <v>1274</v>
      </c>
      <c r="F50" s="166" t="s">
        <v>1275</v>
      </c>
      <c r="G50" s="77"/>
    </row>
    <row r="51" spans="2:7" s="11" customFormat="1" ht="45.6" customHeight="1">
      <c r="B51" s="340"/>
      <c r="C51" s="333"/>
      <c r="D51" s="50" t="s">
        <v>1276</v>
      </c>
      <c r="E51" s="166" t="s">
        <v>1277</v>
      </c>
      <c r="F51" s="166" t="s">
        <v>1278</v>
      </c>
      <c r="G51" s="77"/>
    </row>
    <row r="52" spans="2:7" s="11" customFormat="1" ht="48" customHeight="1">
      <c r="B52" s="340"/>
      <c r="C52" s="50" t="s">
        <v>1279</v>
      </c>
      <c r="D52" s="50" t="s">
        <v>1280</v>
      </c>
      <c r="E52" s="166" t="s">
        <v>1281</v>
      </c>
      <c r="F52" s="166" t="s">
        <v>1282</v>
      </c>
      <c r="G52" s="77"/>
    </row>
    <row r="53" spans="2:7" s="11" customFormat="1" ht="42" customHeight="1">
      <c r="B53" s="340" t="s">
        <v>1283</v>
      </c>
      <c r="C53" s="50" t="s">
        <v>1284</v>
      </c>
      <c r="D53" s="50" t="s">
        <v>1285</v>
      </c>
      <c r="E53" s="166" t="s">
        <v>1286</v>
      </c>
      <c r="F53" s="166" t="s">
        <v>1287</v>
      </c>
      <c r="G53" s="77"/>
    </row>
    <row r="54" spans="2:7" s="11" customFormat="1" ht="39.9" customHeight="1">
      <c r="B54" s="340"/>
      <c r="C54" s="50" t="s">
        <v>1288</v>
      </c>
      <c r="D54" s="50" t="s">
        <v>1289</v>
      </c>
      <c r="E54" s="166" t="s">
        <v>1290</v>
      </c>
      <c r="F54" s="166" t="s">
        <v>1291</v>
      </c>
      <c r="G54" s="77"/>
    </row>
    <row r="55" spans="2:7" s="11" customFormat="1" ht="44.1" customHeight="1">
      <c r="B55" s="340"/>
      <c r="C55" s="333" t="s">
        <v>1292</v>
      </c>
      <c r="D55" s="50" t="s">
        <v>1293</v>
      </c>
      <c r="E55" s="166" t="s">
        <v>1294</v>
      </c>
      <c r="F55" s="166" t="s">
        <v>1295</v>
      </c>
      <c r="G55" s="77"/>
    </row>
    <row r="56" spans="2:7" s="11" customFormat="1" ht="44.1" customHeight="1">
      <c r="B56" s="340"/>
      <c r="C56" s="333"/>
      <c r="D56" s="50" t="s">
        <v>1296</v>
      </c>
      <c r="E56" s="166" t="s">
        <v>1297</v>
      </c>
      <c r="F56" s="166" t="s">
        <v>1298</v>
      </c>
      <c r="G56" s="77"/>
    </row>
    <row r="57" spans="2:7" s="11" customFormat="1" ht="41.1" customHeight="1">
      <c r="B57" s="340" t="s">
        <v>1299</v>
      </c>
      <c r="C57" s="50" t="s">
        <v>1300</v>
      </c>
      <c r="D57" s="50" t="s">
        <v>1301</v>
      </c>
      <c r="E57" s="166" t="s">
        <v>1302</v>
      </c>
      <c r="F57" s="166" t="s">
        <v>1303</v>
      </c>
      <c r="G57" s="77"/>
    </row>
    <row r="58" spans="2:7" s="11" customFormat="1" ht="45" customHeight="1">
      <c r="B58" s="340"/>
      <c r="C58" s="50" t="s">
        <v>1304</v>
      </c>
      <c r="D58" s="50" t="s">
        <v>1305</v>
      </c>
      <c r="E58" s="166" t="s">
        <v>1306</v>
      </c>
      <c r="F58" s="166" t="s">
        <v>1307</v>
      </c>
      <c r="G58" s="77"/>
    </row>
    <row r="59" spans="2:7" s="51" customFormat="1" ht="18">
      <c r="B59" s="174" t="s">
        <v>1308</v>
      </c>
      <c r="C59" s="175"/>
      <c r="D59" s="176"/>
      <c r="E59" s="176"/>
      <c r="F59" s="176"/>
      <c r="G59" s="177"/>
    </row>
    <row r="60" spans="2:7" s="11" customFormat="1" ht="48" customHeight="1">
      <c r="B60" s="178" t="s">
        <v>1309</v>
      </c>
      <c r="C60" s="50" t="s">
        <v>1310</v>
      </c>
      <c r="D60" s="50" t="s">
        <v>1311</v>
      </c>
      <c r="E60" s="166" t="s">
        <v>1312</v>
      </c>
      <c r="F60" s="166" t="s">
        <v>1313</v>
      </c>
      <c r="G60" s="77"/>
    </row>
    <row r="61" spans="2:7" s="11" customFormat="1" ht="45.9" customHeight="1">
      <c r="B61" s="178" t="s">
        <v>1314</v>
      </c>
      <c r="C61" s="50" t="s">
        <v>1315</v>
      </c>
      <c r="D61" s="50" t="s">
        <v>1316</v>
      </c>
      <c r="E61" s="166" t="s">
        <v>1317</v>
      </c>
      <c r="F61" s="166" t="s">
        <v>1318</v>
      </c>
      <c r="G61" s="77"/>
    </row>
    <row r="62" spans="2:7" s="11" customFormat="1" ht="51.9" customHeight="1">
      <c r="B62" s="341" t="s">
        <v>1319</v>
      </c>
      <c r="C62" s="50" t="s">
        <v>1320</v>
      </c>
      <c r="D62" s="50" t="s">
        <v>1321</v>
      </c>
      <c r="E62" s="166" t="s">
        <v>1322</v>
      </c>
      <c r="F62" s="166" t="s">
        <v>1323</v>
      </c>
      <c r="G62" s="77"/>
    </row>
    <row r="63" spans="2:7" s="11" customFormat="1" ht="55.5" customHeight="1">
      <c r="B63" s="341"/>
      <c r="C63" s="50" t="s">
        <v>1324</v>
      </c>
      <c r="D63" s="50" t="s">
        <v>1325</v>
      </c>
      <c r="E63" s="166" t="s">
        <v>1326</v>
      </c>
      <c r="F63" s="166" t="s">
        <v>1327</v>
      </c>
      <c r="G63" s="77"/>
    </row>
    <row r="64" spans="2:7" s="51" customFormat="1" ht="18">
      <c r="B64" s="174" t="s">
        <v>1328</v>
      </c>
      <c r="C64" s="175"/>
      <c r="D64" s="176"/>
      <c r="E64" s="176"/>
      <c r="F64" s="176"/>
      <c r="G64" s="177"/>
    </row>
    <row r="65" spans="2:7" s="11" customFormat="1" ht="46.5" customHeight="1">
      <c r="B65" s="339" t="s">
        <v>1329</v>
      </c>
      <c r="C65" s="50" t="s">
        <v>1330</v>
      </c>
      <c r="D65" s="50" t="s">
        <v>1331</v>
      </c>
      <c r="E65" s="166" t="s">
        <v>1332</v>
      </c>
      <c r="F65" s="166" t="s">
        <v>1333</v>
      </c>
      <c r="G65" s="77"/>
    </row>
    <row r="66" spans="2:7" s="11" customFormat="1" ht="44.1" customHeight="1">
      <c r="B66" s="339"/>
      <c r="C66" s="50" t="s">
        <v>1334</v>
      </c>
      <c r="D66" s="50" t="s">
        <v>1335</v>
      </c>
      <c r="E66" s="166" t="s">
        <v>1336</v>
      </c>
      <c r="F66" s="166" t="s">
        <v>1337</v>
      </c>
      <c r="G66" s="77"/>
    </row>
    <row r="67" spans="2:7" s="11" customFormat="1" ht="44.1" customHeight="1">
      <c r="B67" s="339" t="s">
        <v>1338</v>
      </c>
      <c r="C67" s="333" t="s">
        <v>1339</v>
      </c>
      <c r="D67" s="90" t="s">
        <v>1340</v>
      </c>
      <c r="E67" s="166" t="s">
        <v>1341</v>
      </c>
      <c r="F67" s="166" t="s">
        <v>1342</v>
      </c>
      <c r="G67" s="77"/>
    </row>
    <row r="68" spans="2:7" s="11" customFormat="1" ht="43.5" customHeight="1">
      <c r="B68" s="339"/>
      <c r="C68" s="333"/>
      <c r="D68" s="50" t="s">
        <v>1343</v>
      </c>
      <c r="E68" s="166" t="s">
        <v>1344</v>
      </c>
      <c r="F68" s="166" t="s">
        <v>1345</v>
      </c>
      <c r="G68" s="77"/>
    </row>
    <row r="69" spans="2:7" s="11" customFormat="1" ht="46.5" customHeight="1">
      <c r="B69" s="179" t="s">
        <v>1346</v>
      </c>
      <c r="C69" s="50" t="s">
        <v>1347</v>
      </c>
      <c r="D69" s="50" t="s">
        <v>1348</v>
      </c>
      <c r="E69" s="166" t="s">
        <v>1349</v>
      </c>
      <c r="F69" s="166" t="s">
        <v>1350</v>
      </c>
      <c r="G69" s="77"/>
    </row>
  </sheetData>
  <mergeCells count="27">
    <mergeCell ref="B65:B66"/>
    <mergeCell ref="B67:B68"/>
    <mergeCell ref="C67:C68"/>
    <mergeCell ref="B48:B52"/>
    <mergeCell ref="C49:C51"/>
    <mergeCell ref="B53:B56"/>
    <mergeCell ref="C55:C56"/>
    <mergeCell ref="B57:B58"/>
    <mergeCell ref="B62:B63"/>
    <mergeCell ref="B41:B43"/>
    <mergeCell ref="C42:C43"/>
    <mergeCell ref="B11:D11"/>
    <mergeCell ref="B12:B13"/>
    <mergeCell ref="B14:B16"/>
    <mergeCell ref="C14:C15"/>
    <mergeCell ref="B19:B20"/>
    <mergeCell ref="B24:B25"/>
    <mergeCell ref="B27:B28"/>
    <mergeCell ref="B31:B34"/>
    <mergeCell ref="C32:C33"/>
    <mergeCell ref="B35:B37"/>
    <mergeCell ref="B38:B40"/>
    <mergeCell ref="B1:C1"/>
    <mergeCell ref="B9:D9"/>
    <mergeCell ref="E9:G9"/>
    <mergeCell ref="B2:D4"/>
    <mergeCell ref="B7:G7"/>
  </mergeCells>
  <dataValidations count="3">
    <dataValidation allowBlank="1" showErrorMessage="1" sqref="G2" xr:uid="{00000000-0002-0000-0600-000000000000}"/>
    <dataValidation type="list" allowBlank="1" showInputMessage="1" showErrorMessage="1" sqref="E60:F63 E23:F28 E12:F17 E45:F46" xr:uid="{00000000-0002-0000-0600-000001000000}">
      <formula1>"Please select, Yes, No, Partly, Not applicable, To be confirmed"</formula1>
    </dataValidation>
    <dataValidation type="list" allowBlank="1" showInputMessage="1" showErrorMessage="1" sqref="E30:F43 E48:F58 E65:F69 E19:F21" xr:uid="{00000000-0002-0000-0600-000002000000}">
      <formula1>"Please select, Yes, No, Not applicable, To be confirmed"</formula1>
    </dataValidation>
  </dataValidations>
  <hyperlinks>
    <hyperlink ref="B7:G7" r:id="rId1" display="The international benchmarks included in this worksheet are based on: UNIDO, World Bank, GIZ (2017). An International Framework for Eco-Industrial Parks. Version December 2017." xr:uid="{00000000-0004-0000-0600-000000000000}"/>
  </hyperlinks>
  <pageMargins left="0.39370078740157483" right="0.39370078740157483" top="0.39370078740157483" bottom="0.39370078740157483" header="0.31496062992125984" footer="0.31496062992125984"/>
  <pageSetup paperSize="9" scale="40" orientation="portrait" verticalDpi="0" r:id="rId2"/>
  <headerFooter>
    <oddFooter>&amp;L&amp;CPage &amp;P sur &amp;N&amp;R</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69"/>
  <sheetViews>
    <sheetView showGridLines="0" showRowColHeaders="0" zoomScaleNormal="100" workbookViewId="0">
      <pane ySplit="10" topLeftCell="A63" activePane="bottomLeft" state="frozen"/>
      <selection pane="bottomLeft" activeCell="B2" sqref="B2:D4"/>
    </sheetView>
  </sheetViews>
  <sheetFormatPr defaultColWidth="8.6640625" defaultRowHeight="14.4"/>
  <cols>
    <col min="1" max="1" width="2" style="34" customWidth="1"/>
    <col min="2" max="2" width="15.5546875" style="34" customWidth="1"/>
    <col min="3" max="3" width="20.6640625" style="34" customWidth="1"/>
    <col min="4" max="4" width="75.5546875" style="34" customWidth="1"/>
    <col min="5" max="5" width="21.5546875" style="34" customWidth="1"/>
    <col min="6" max="6" width="24" style="34" customWidth="1"/>
    <col min="7" max="7" width="71.5546875" style="34" customWidth="1"/>
    <col min="8" max="8" width="2.6640625" style="34" customWidth="1"/>
    <col min="9" max="16384" width="8.6640625" style="34"/>
  </cols>
  <sheetData>
    <row r="1" spans="2:7" s="12" customFormat="1" ht="20.399999999999999" customHeight="1">
      <c r="B1" s="328" t="s">
        <v>1351</v>
      </c>
      <c r="C1" s="328"/>
    </row>
    <row r="2" spans="2:7" s="12" customFormat="1" ht="16.5" customHeight="1">
      <c r="B2" s="353" t="s">
        <v>1843</v>
      </c>
      <c r="C2" s="353"/>
      <c r="D2" s="353"/>
      <c r="F2" s="45" t="s">
        <v>1352</v>
      </c>
      <c r="G2" s="163" t="s">
        <v>332</v>
      </c>
    </row>
    <row r="3" spans="2:7" s="12" customFormat="1" ht="16.5" customHeight="1">
      <c r="B3" s="353"/>
      <c r="C3" s="353"/>
      <c r="D3" s="353"/>
      <c r="F3" s="45" t="s">
        <v>1353</v>
      </c>
      <c r="G3" s="168" t="s">
        <v>1354</v>
      </c>
    </row>
    <row r="4" spans="2:7" s="12" customFormat="1" ht="16.5" customHeight="1">
      <c r="B4" s="353"/>
      <c r="C4" s="353"/>
      <c r="D4" s="353"/>
      <c r="F4" s="45" t="s">
        <v>1355</v>
      </c>
      <c r="G4" s="168" t="s">
        <v>1356</v>
      </c>
    </row>
    <row r="5" spans="2:7" s="12" customFormat="1" ht="4.5" customHeight="1">
      <c r="B5" s="46"/>
      <c r="C5" s="46"/>
      <c r="D5" s="46"/>
      <c r="E5" s="14"/>
      <c r="F5" s="14"/>
      <c r="G5" s="14"/>
    </row>
    <row r="6" spans="2:7" s="47" customFormat="1" ht="8.1" customHeight="1"/>
    <row r="7" spans="2:7">
      <c r="B7" s="331" t="s">
        <v>1357</v>
      </c>
      <c r="C7" s="331"/>
      <c r="D7" s="331"/>
      <c r="E7" s="331"/>
      <c r="F7" s="331"/>
      <c r="G7" s="331"/>
    </row>
    <row r="8" spans="2:7" ht="8.4" customHeight="1">
      <c r="B8" s="48"/>
      <c r="C8" s="48"/>
      <c r="D8" s="48"/>
    </row>
    <row r="9" spans="2:7" ht="21" customHeight="1">
      <c r="B9" s="329" t="s">
        <v>1358</v>
      </c>
      <c r="C9" s="329"/>
      <c r="D9" s="329"/>
      <c r="E9" s="330" t="s">
        <v>1359</v>
      </c>
      <c r="F9" s="330"/>
      <c r="G9" s="330"/>
    </row>
    <row r="10" spans="2:7" ht="63" customHeight="1">
      <c r="B10" s="74" t="s">
        <v>1360</v>
      </c>
      <c r="C10" s="74" t="s">
        <v>1361</v>
      </c>
      <c r="D10" s="74" t="s">
        <v>1362</v>
      </c>
      <c r="E10" s="170" t="s">
        <v>1363</v>
      </c>
      <c r="F10" s="170" t="s">
        <v>1364</v>
      </c>
      <c r="G10" s="170" t="s">
        <v>1365</v>
      </c>
    </row>
    <row r="11" spans="2:7" s="49" customFormat="1" ht="23.1" customHeight="1">
      <c r="B11" s="334" t="s">
        <v>1366</v>
      </c>
      <c r="C11" s="334"/>
      <c r="D11" s="334"/>
      <c r="E11" s="75"/>
      <c r="F11" s="75"/>
      <c r="G11" s="76"/>
    </row>
    <row r="12" spans="2:7" s="11" customFormat="1" ht="47.1" customHeight="1">
      <c r="B12" s="335" t="s">
        <v>1367</v>
      </c>
      <c r="C12" s="50" t="s">
        <v>1368</v>
      </c>
      <c r="D12" s="50" t="s">
        <v>1369</v>
      </c>
      <c r="E12" s="166" t="s">
        <v>1370</v>
      </c>
      <c r="F12" s="166" t="s">
        <v>1371</v>
      </c>
      <c r="G12" s="77"/>
    </row>
    <row r="13" spans="2:7" s="11" customFormat="1" ht="56.4" customHeight="1">
      <c r="B13" s="336"/>
      <c r="C13" s="50" t="s">
        <v>1372</v>
      </c>
      <c r="D13" s="50" t="s">
        <v>1373</v>
      </c>
      <c r="E13" s="166" t="s">
        <v>1374</v>
      </c>
      <c r="F13" s="166" t="s">
        <v>1375</v>
      </c>
      <c r="G13" s="77"/>
    </row>
    <row r="14" spans="2:7" s="11" customFormat="1" ht="61.5" customHeight="1">
      <c r="B14" s="337" t="s">
        <v>1376</v>
      </c>
      <c r="C14" s="333" t="s">
        <v>1377</v>
      </c>
      <c r="D14" s="50" t="s">
        <v>1378</v>
      </c>
      <c r="E14" s="166" t="s">
        <v>1379</v>
      </c>
      <c r="F14" s="166" t="s">
        <v>1380</v>
      </c>
      <c r="G14" s="77"/>
    </row>
    <row r="15" spans="2:7" s="11" customFormat="1" ht="57.9" customHeight="1">
      <c r="B15" s="337"/>
      <c r="C15" s="333"/>
      <c r="D15" s="50" t="s">
        <v>1381</v>
      </c>
      <c r="E15" s="166" t="s">
        <v>1382</v>
      </c>
      <c r="F15" s="166" t="s">
        <v>1383</v>
      </c>
      <c r="G15" s="77"/>
    </row>
    <row r="16" spans="2:7" s="11" customFormat="1" ht="60.6" customHeight="1">
      <c r="B16" s="337"/>
      <c r="C16" s="50" t="s">
        <v>1384</v>
      </c>
      <c r="D16" s="50" t="s">
        <v>1385</v>
      </c>
      <c r="E16" s="166" t="s">
        <v>1386</v>
      </c>
      <c r="F16" s="166" t="s">
        <v>1387</v>
      </c>
      <c r="G16" s="77"/>
    </row>
    <row r="17" spans="2:7" s="11" customFormat="1" ht="58.5" customHeight="1">
      <c r="B17" s="171" t="s">
        <v>1388</v>
      </c>
      <c r="C17" s="50" t="s">
        <v>1389</v>
      </c>
      <c r="D17" s="50" t="s">
        <v>1390</v>
      </c>
      <c r="E17" s="166" t="s">
        <v>1391</v>
      </c>
      <c r="F17" s="166" t="s">
        <v>1392</v>
      </c>
      <c r="G17" s="77"/>
    </row>
    <row r="18" spans="2:7" s="51" customFormat="1" ht="18">
      <c r="B18" s="78" t="s">
        <v>1393</v>
      </c>
      <c r="C18" s="79"/>
      <c r="D18" s="80"/>
      <c r="E18" s="80"/>
      <c r="F18" s="80"/>
      <c r="G18" s="117"/>
    </row>
    <row r="19" spans="2:7" s="11" customFormat="1" ht="47.1" customHeight="1">
      <c r="B19" s="337" t="s">
        <v>1394</v>
      </c>
      <c r="C19" s="50" t="s">
        <v>1395</v>
      </c>
      <c r="D19" s="50" t="s">
        <v>1396</v>
      </c>
      <c r="E19" s="166" t="s">
        <v>1397</v>
      </c>
      <c r="F19" s="166" t="s">
        <v>1398</v>
      </c>
      <c r="G19" s="77"/>
    </row>
    <row r="20" spans="2:7" s="11" customFormat="1" ht="66.900000000000006" customHeight="1">
      <c r="B20" s="337"/>
      <c r="C20" s="50" t="s">
        <v>1399</v>
      </c>
      <c r="D20" s="50" t="s">
        <v>1400</v>
      </c>
      <c r="E20" s="166" t="s">
        <v>1401</v>
      </c>
      <c r="F20" s="166" t="s">
        <v>1402</v>
      </c>
      <c r="G20" s="77"/>
    </row>
    <row r="21" spans="2:7" s="11" customFormat="1" ht="55.5" customHeight="1">
      <c r="B21" s="171" t="s">
        <v>1403</v>
      </c>
      <c r="C21" s="50" t="s">
        <v>1404</v>
      </c>
      <c r="D21" s="50" t="s">
        <v>1405</v>
      </c>
      <c r="E21" s="166" t="s">
        <v>1406</v>
      </c>
      <c r="F21" s="166" t="s">
        <v>1407</v>
      </c>
      <c r="G21" s="77"/>
    </row>
    <row r="22" spans="2:7" s="51" customFormat="1" ht="18">
      <c r="B22" s="81" t="s">
        <v>1408</v>
      </c>
      <c r="C22" s="82"/>
      <c r="D22" s="83"/>
      <c r="E22" s="83"/>
      <c r="F22" s="83"/>
      <c r="G22" s="118"/>
    </row>
    <row r="23" spans="2:7" s="11" customFormat="1" ht="56.1" customHeight="1">
      <c r="B23" s="172" t="s">
        <v>1409</v>
      </c>
      <c r="C23" s="50" t="s">
        <v>1410</v>
      </c>
      <c r="D23" s="50" t="s">
        <v>1411</v>
      </c>
      <c r="E23" s="166" t="s">
        <v>1412</v>
      </c>
      <c r="F23" s="166" t="s">
        <v>1413</v>
      </c>
      <c r="G23" s="77"/>
    </row>
    <row r="24" spans="2:7" s="11" customFormat="1" ht="43.5" customHeight="1">
      <c r="B24" s="338" t="s">
        <v>1414</v>
      </c>
      <c r="C24" s="50" t="s">
        <v>1415</v>
      </c>
      <c r="D24" s="50" t="s">
        <v>1416</v>
      </c>
      <c r="E24" s="166" t="s">
        <v>1417</v>
      </c>
      <c r="F24" s="166" t="s">
        <v>1418</v>
      </c>
      <c r="G24" s="77"/>
    </row>
    <row r="25" spans="2:7" s="11" customFormat="1" ht="53.4" customHeight="1">
      <c r="B25" s="338"/>
      <c r="C25" s="50" t="s">
        <v>1419</v>
      </c>
      <c r="D25" s="50" t="s">
        <v>1420</v>
      </c>
      <c r="E25" s="166" t="s">
        <v>1421</v>
      </c>
      <c r="F25" s="166" t="s">
        <v>1422</v>
      </c>
      <c r="G25" s="77"/>
    </row>
    <row r="26" spans="2:7" s="11" customFormat="1" ht="55.5" customHeight="1">
      <c r="B26" s="172" t="s">
        <v>1423</v>
      </c>
      <c r="C26" s="50" t="s">
        <v>1424</v>
      </c>
      <c r="D26" s="50" t="s">
        <v>1425</v>
      </c>
      <c r="E26" s="166" t="s">
        <v>1426</v>
      </c>
      <c r="F26" s="166" t="s">
        <v>1427</v>
      </c>
      <c r="G26" s="77"/>
    </row>
    <row r="27" spans="2:7" s="11" customFormat="1" ht="55.5" customHeight="1">
      <c r="B27" s="338" t="s">
        <v>1428</v>
      </c>
      <c r="C27" s="50" t="s">
        <v>1429</v>
      </c>
      <c r="D27" s="50" t="s">
        <v>1430</v>
      </c>
      <c r="E27" s="166" t="s">
        <v>1431</v>
      </c>
      <c r="F27" s="166" t="s">
        <v>1432</v>
      </c>
      <c r="G27" s="77"/>
    </row>
    <row r="28" spans="2:7" s="11" customFormat="1" ht="57" customHeight="1">
      <c r="B28" s="338"/>
      <c r="C28" s="50" t="s">
        <v>1433</v>
      </c>
      <c r="D28" s="50" t="s">
        <v>1434</v>
      </c>
      <c r="E28" s="166" t="s">
        <v>1435</v>
      </c>
      <c r="F28" s="166" t="s">
        <v>1436</v>
      </c>
      <c r="G28" s="77"/>
    </row>
    <row r="29" spans="2:7" s="51" customFormat="1" ht="18">
      <c r="B29" s="81" t="s">
        <v>1437</v>
      </c>
      <c r="C29" s="82"/>
      <c r="D29" s="83"/>
      <c r="E29" s="83"/>
      <c r="F29" s="83"/>
      <c r="G29" s="118"/>
    </row>
    <row r="30" spans="2:7" s="11" customFormat="1" ht="65.400000000000006" customHeight="1">
      <c r="B30" s="173" t="s">
        <v>1438</v>
      </c>
      <c r="C30" s="50" t="s">
        <v>1439</v>
      </c>
      <c r="D30" s="50" t="s">
        <v>1440</v>
      </c>
      <c r="E30" s="166" t="s">
        <v>1441</v>
      </c>
      <c r="F30" s="166" t="s">
        <v>1442</v>
      </c>
      <c r="G30" s="77"/>
    </row>
    <row r="31" spans="2:7" s="11" customFormat="1" ht="42" customHeight="1">
      <c r="B31" s="332" t="s">
        <v>1443</v>
      </c>
      <c r="C31" s="50" t="s">
        <v>1444</v>
      </c>
      <c r="D31" s="50" t="s">
        <v>1445</v>
      </c>
      <c r="E31" s="166" t="s">
        <v>1446</v>
      </c>
      <c r="F31" s="166" t="s">
        <v>1447</v>
      </c>
      <c r="G31" s="77"/>
    </row>
    <row r="32" spans="2:7" s="11" customFormat="1" ht="43.5" customHeight="1">
      <c r="B32" s="332"/>
      <c r="C32" s="333" t="s">
        <v>1448</v>
      </c>
      <c r="D32" s="50" t="s">
        <v>1449</v>
      </c>
      <c r="E32" s="166" t="s">
        <v>1450</v>
      </c>
      <c r="F32" s="166" t="s">
        <v>1451</v>
      </c>
      <c r="G32" s="77"/>
    </row>
    <row r="33" spans="2:7" s="11" customFormat="1" ht="63" customHeight="1">
      <c r="B33" s="332"/>
      <c r="C33" s="333"/>
      <c r="D33" s="50" t="s">
        <v>1452</v>
      </c>
      <c r="E33" s="166" t="s">
        <v>1453</v>
      </c>
      <c r="F33" s="166" t="s">
        <v>1454</v>
      </c>
      <c r="G33" s="77"/>
    </row>
    <row r="34" spans="2:7" s="11" customFormat="1" ht="49.5" customHeight="1">
      <c r="B34" s="332"/>
      <c r="C34" s="50" t="s">
        <v>1455</v>
      </c>
      <c r="D34" s="50" t="s">
        <v>1456</v>
      </c>
      <c r="E34" s="166" t="s">
        <v>1457</v>
      </c>
      <c r="F34" s="166" t="s">
        <v>1458</v>
      </c>
      <c r="G34" s="77"/>
    </row>
    <row r="35" spans="2:7" s="11" customFormat="1" ht="47.4" customHeight="1">
      <c r="B35" s="332" t="s">
        <v>1459</v>
      </c>
      <c r="C35" s="50" t="s">
        <v>1460</v>
      </c>
      <c r="D35" s="50" t="s">
        <v>1461</v>
      </c>
      <c r="E35" s="166" t="s">
        <v>1462</v>
      </c>
      <c r="F35" s="166" t="s">
        <v>1463</v>
      </c>
      <c r="G35" s="77"/>
    </row>
    <row r="36" spans="2:7" s="11" customFormat="1" ht="54" customHeight="1">
      <c r="B36" s="332"/>
      <c r="C36" s="50" t="s">
        <v>1464</v>
      </c>
      <c r="D36" s="50" t="s">
        <v>1465</v>
      </c>
      <c r="E36" s="166" t="s">
        <v>1466</v>
      </c>
      <c r="F36" s="166" t="s">
        <v>1467</v>
      </c>
      <c r="G36" s="77"/>
    </row>
    <row r="37" spans="2:7" s="11" customFormat="1" ht="52.5" customHeight="1">
      <c r="B37" s="332"/>
      <c r="C37" s="50" t="s">
        <v>1468</v>
      </c>
      <c r="D37" s="50" t="s">
        <v>1469</v>
      </c>
      <c r="E37" s="166" t="s">
        <v>1470</v>
      </c>
      <c r="F37" s="166" t="s">
        <v>1471</v>
      </c>
      <c r="G37" s="77"/>
    </row>
    <row r="38" spans="2:7" s="11" customFormat="1" ht="51" customHeight="1">
      <c r="B38" s="332" t="s">
        <v>1472</v>
      </c>
      <c r="C38" s="50" t="s">
        <v>1473</v>
      </c>
      <c r="D38" s="50" t="s">
        <v>1474</v>
      </c>
      <c r="E38" s="166" t="s">
        <v>1475</v>
      </c>
      <c r="F38" s="166" t="s">
        <v>1476</v>
      </c>
      <c r="G38" s="77"/>
    </row>
    <row r="39" spans="2:7" s="11" customFormat="1" ht="46.5" customHeight="1">
      <c r="B39" s="332"/>
      <c r="C39" s="50" t="s">
        <v>1477</v>
      </c>
      <c r="D39" s="50" t="s">
        <v>1478</v>
      </c>
      <c r="E39" s="166" t="s">
        <v>1479</v>
      </c>
      <c r="F39" s="166" t="s">
        <v>1480</v>
      </c>
      <c r="G39" s="77"/>
    </row>
    <row r="40" spans="2:7" s="11" customFormat="1" ht="45" customHeight="1">
      <c r="B40" s="332"/>
      <c r="C40" s="50" t="s">
        <v>1481</v>
      </c>
      <c r="D40" s="50" t="s">
        <v>1482</v>
      </c>
      <c r="E40" s="166" t="s">
        <v>1483</v>
      </c>
      <c r="F40" s="166" t="s">
        <v>1484</v>
      </c>
      <c r="G40" s="77"/>
    </row>
    <row r="41" spans="2:7" s="11" customFormat="1" ht="37.5" customHeight="1">
      <c r="B41" s="332" t="s">
        <v>1485</v>
      </c>
      <c r="C41" s="50" t="s">
        <v>1486</v>
      </c>
      <c r="D41" s="50" t="s">
        <v>1487</v>
      </c>
      <c r="E41" s="166" t="s">
        <v>1488</v>
      </c>
      <c r="F41" s="166" t="s">
        <v>1489</v>
      </c>
      <c r="G41" s="77"/>
    </row>
    <row r="42" spans="2:7" s="11" customFormat="1" ht="53.4" customHeight="1">
      <c r="B42" s="332"/>
      <c r="C42" s="333" t="s">
        <v>1490</v>
      </c>
      <c r="D42" s="50" t="s">
        <v>1491</v>
      </c>
      <c r="E42" s="166" t="s">
        <v>1492</v>
      </c>
      <c r="F42" s="166" t="s">
        <v>1493</v>
      </c>
      <c r="G42" s="77"/>
    </row>
    <row r="43" spans="2:7" s="11" customFormat="1" ht="44.1" customHeight="1">
      <c r="B43" s="332"/>
      <c r="C43" s="333"/>
      <c r="D43" s="50" t="s">
        <v>1494</v>
      </c>
      <c r="E43" s="166" t="s">
        <v>1495</v>
      </c>
      <c r="F43" s="166" t="s">
        <v>1496</v>
      </c>
      <c r="G43" s="77"/>
    </row>
    <row r="44" spans="2:7" s="51" customFormat="1" ht="18">
      <c r="B44" s="84" t="s">
        <v>1497</v>
      </c>
      <c r="C44" s="85"/>
      <c r="D44" s="86"/>
      <c r="E44" s="86"/>
      <c r="F44" s="86"/>
      <c r="G44" s="119"/>
    </row>
    <row r="45" spans="2:7" s="11" customFormat="1" ht="51.9" customHeight="1">
      <c r="B45" s="169" t="s">
        <v>1498</v>
      </c>
      <c r="C45" s="50" t="s">
        <v>1499</v>
      </c>
      <c r="D45" s="50" t="s">
        <v>1500</v>
      </c>
      <c r="E45" s="166" t="s">
        <v>1501</v>
      </c>
      <c r="F45" s="166" t="s">
        <v>1502</v>
      </c>
      <c r="G45" s="77"/>
    </row>
    <row r="46" spans="2:7" s="11" customFormat="1" ht="57.6" customHeight="1">
      <c r="B46" s="169" t="s">
        <v>1503</v>
      </c>
      <c r="C46" s="50" t="s">
        <v>1504</v>
      </c>
      <c r="D46" s="50" t="s">
        <v>1505</v>
      </c>
      <c r="E46" s="166" t="s">
        <v>1506</v>
      </c>
      <c r="F46" s="166" t="s">
        <v>1507</v>
      </c>
      <c r="G46" s="77"/>
    </row>
    <row r="47" spans="2:7" s="51" customFormat="1" ht="18">
      <c r="B47" s="84" t="s">
        <v>1508</v>
      </c>
      <c r="C47" s="85"/>
      <c r="D47" s="86"/>
      <c r="E47" s="86"/>
      <c r="F47" s="86"/>
      <c r="G47" s="119"/>
    </row>
    <row r="48" spans="2:7" s="11" customFormat="1" ht="57.9" customHeight="1">
      <c r="B48" s="340" t="s">
        <v>1509</v>
      </c>
      <c r="C48" s="50" t="s">
        <v>1510</v>
      </c>
      <c r="D48" s="50" t="s">
        <v>1511</v>
      </c>
      <c r="E48" s="166" t="s">
        <v>1512</v>
      </c>
      <c r="F48" s="166" t="s">
        <v>1513</v>
      </c>
      <c r="G48" s="77"/>
    </row>
    <row r="49" spans="2:7" s="11" customFormat="1" ht="42.9" customHeight="1">
      <c r="B49" s="340"/>
      <c r="C49" s="333" t="s">
        <v>1514</v>
      </c>
      <c r="D49" s="50" t="s">
        <v>1515</v>
      </c>
      <c r="E49" s="166" t="s">
        <v>1516</v>
      </c>
      <c r="F49" s="166" t="s">
        <v>1517</v>
      </c>
      <c r="G49" s="77"/>
    </row>
    <row r="50" spans="2:7" s="11" customFormat="1" ht="36.6" customHeight="1">
      <c r="B50" s="340"/>
      <c r="C50" s="333"/>
      <c r="D50" s="50" t="s">
        <v>1518</v>
      </c>
      <c r="E50" s="166" t="s">
        <v>1519</v>
      </c>
      <c r="F50" s="166" t="s">
        <v>1520</v>
      </c>
      <c r="G50" s="77"/>
    </row>
    <row r="51" spans="2:7" s="11" customFormat="1" ht="45.6" customHeight="1">
      <c r="B51" s="340"/>
      <c r="C51" s="333"/>
      <c r="D51" s="50" t="s">
        <v>1521</v>
      </c>
      <c r="E51" s="166" t="s">
        <v>1522</v>
      </c>
      <c r="F51" s="166" t="s">
        <v>1523</v>
      </c>
      <c r="G51" s="77"/>
    </row>
    <row r="52" spans="2:7" s="11" customFormat="1" ht="48" customHeight="1">
      <c r="B52" s="340"/>
      <c r="C52" s="50" t="s">
        <v>1524</v>
      </c>
      <c r="D52" s="50" t="s">
        <v>1525</v>
      </c>
      <c r="E52" s="166" t="s">
        <v>1526</v>
      </c>
      <c r="F52" s="166" t="s">
        <v>1527</v>
      </c>
      <c r="G52" s="77"/>
    </row>
    <row r="53" spans="2:7" s="11" customFormat="1" ht="42" customHeight="1">
      <c r="B53" s="340" t="s">
        <v>1528</v>
      </c>
      <c r="C53" s="50" t="s">
        <v>1529</v>
      </c>
      <c r="D53" s="50" t="s">
        <v>1530</v>
      </c>
      <c r="E53" s="166" t="s">
        <v>1531</v>
      </c>
      <c r="F53" s="166" t="s">
        <v>1532</v>
      </c>
      <c r="G53" s="77"/>
    </row>
    <row r="54" spans="2:7" s="11" customFormat="1" ht="39.9" customHeight="1">
      <c r="B54" s="340"/>
      <c r="C54" s="50" t="s">
        <v>1533</v>
      </c>
      <c r="D54" s="50" t="s">
        <v>1534</v>
      </c>
      <c r="E54" s="166" t="s">
        <v>1535</v>
      </c>
      <c r="F54" s="166" t="s">
        <v>1536</v>
      </c>
      <c r="G54" s="77"/>
    </row>
    <row r="55" spans="2:7" s="11" customFormat="1" ht="44.1" customHeight="1">
      <c r="B55" s="340"/>
      <c r="C55" s="333" t="s">
        <v>1537</v>
      </c>
      <c r="D55" s="50" t="s">
        <v>1538</v>
      </c>
      <c r="E55" s="166" t="s">
        <v>1539</v>
      </c>
      <c r="F55" s="166" t="s">
        <v>1540</v>
      </c>
      <c r="G55" s="77"/>
    </row>
    <row r="56" spans="2:7" s="11" customFormat="1" ht="44.1" customHeight="1">
      <c r="B56" s="340"/>
      <c r="C56" s="333"/>
      <c r="D56" s="50" t="s">
        <v>1541</v>
      </c>
      <c r="E56" s="166" t="s">
        <v>1542</v>
      </c>
      <c r="F56" s="166" t="s">
        <v>1543</v>
      </c>
      <c r="G56" s="77"/>
    </row>
    <row r="57" spans="2:7" s="11" customFormat="1" ht="41.1" customHeight="1">
      <c r="B57" s="340" t="s">
        <v>1544</v>
      </c>
      <c r="C57" s="50" t="s">
        <v>1545</v>
      </c>
      <c r="D57" s="50" t="s">
        <v>1546</v>
      </c>
      <c r="E57" s="166" t="s">
        <v>1547</v>
      </c>
      <c r="F57" s="166" t="s">
        <v>1548</v>
      </c>
      <c r="G57" s="77"/>
    </row>
    <row r="58" spans="2:7" s="11" customFormat="1" ht="45" customHeight="1">
      <c r="B58" s="340"/>
      <c r="C58" s="50" t="s">
        <v>1549</v>
      </c>
      <c r="D58" s="50" t="s">
        <v>1550</v>
      </c>
      <c r="E58" s="166" t="s">
        <v>1551</v>
      </c>
      <c r="F58" s="166" t="s">
        <v>1552</v>
      </c>
      <c r="G58" s="77"/>
    </row>
    <row r="59" spans="2:7" s="51" customFormat="1" ht="18">
      <c r="B59" s="174" t="s">
        <v>1553</v>
      </c>
      <c r="C59" s="175"/>
      <c r="D59" s="176"/>
      <c r="E59" s="176"/>
      <c r="F59" s="176"/>
      <c r="G59" s="177"/>
    </row>
    <row r="60" spans="2:7" s="11" customFormat="1" ht="48" customHeight="1">
      <c r="B60" s="178" t="s">
        <v>1554</v>
      </c>
      <c r="C60" s="50" t="s">
        <v>1555</v>
      </c>
      <c r="D60" s="50" t="s">
        <v>1556</v>
      </c>
      <c r="E60" s="166" t="s">
        <v>1557</v>
      </c>
      <c r="F60" s="166" t="s">
        <v>1558</v>
      </c>
      <c r="G60" s="77"/>
    </row>
    <row r="61" spans="2:7" s="11" customFormat="1" ht="45.9" customHeight="1">
      <c r="B61" s="178" t="s">
        <v>1559</v>
      </c>
      <c r="C61" s="50" t="s">
        <v>1560</v>
      </c>
      <c r="D61" s="50" t="s">
        <v>1561</v>
      </c>
      <c r="E61" s="166" t="s">
        <v>1562</v>
      </c>
      <c r="F61" s="166" t="s">
        <v>1563</v>
      </c>
      <c r="G61" s="77"/>
    </row>
    <row r="62" spans="2:7" s="11" customFormat="1" ht="51.9" customHeight="1">
      <c r="B62" s="341" t="s">
        <v>1564</v>
      </c>
      <c r="C62" s="50" t="s">
        <v>1565</v>
      </c>
      <c r="D62" s="50" t="s">
        <v>1566</v>
      </c>
      <c r="E62" s="166" t="s">
        <v>1567</v>
      </c>
      <c r="F62" s="166" t="s">
        <v>1568</v>
      </c>
      <c r="G62" s="77"/>
    </row>
    <row r="63" spans="2:7" s="11" customFormat="1" ht="55.5" customHeight="1">
      <c r="B63" s="341"/>
      <c r="C63" s="50" t="s">
        <v>1569</v>
      </c>
      <c r="D63" s="50" t="s">
        <v>1570</v>
      </c>
      <c r="E63" s="166" t="s">
        <v>1571</v>
      </c>
      <c r="F63" s="166" t="s">
        <v>1572</v>
      </c>
      <c r="G63" s="77"/>
    </row>
    <row r="64" spans="2:7" s="51" customFormat="1" ht="18">
      <c r="B64" s="174" t="s">
        <v>1573</v>
      </c>
      <c r="C64" s="175"/>
      <c r="D64" s="176"/>
      <c r="E64" s="176"/>
      <c r="F64" s="176"/>
      <c r="G64" s="177"/>
    </row>
    <row r="65" spans="2:7" s="11" customFormat="1" ht="46.5" customHeight="1">
      <c r="B65" s="339" t="s">
        <v>1574</v>
      </c>
      <c r="C65" s="50" t="s">
        <v>1575</v>
      </c>
      <c r="D65" s="50" t="s">
        <v>1576</v>
      </c>
      <c r="E65" s="166" t="s">
        <v>1577</v>
      </c>
      <c r="F65" s="166" t="s">
        <v>1578</v>
      </c>
      <c r="G65" s="77"/>
    </row>
    <row r="66" spans="2:7" s="11" customFormat="1" ht="44.1" customHeight="1">
      <c r="B66" s="339"/>
      <c r="C66" s="50" t="s">
        <v>1579</v>
      </c>
      <c r="D66" s="50" t="s">
        <v>1580</v>
      </c>
      <c r="E66" s="166" t="s">
        <v>1581</v>
      </c>
      <c r="F66" s="166" t="s">
        <v>1582</v>
      </c>
      <c r="G66" s="77"/>
    </row>
    <row r="67" spans="2:7" s="11" customFormat="1" ht="44.1" customHeight="1">
      <c r="B67" s="339" t="s">
        <v>1583</v>
      </c>
      <c r="C67" s="333" t="s">
        <v>1584</v>
      </c>
      <c r="D67" s="90" t="s">
        <v>1585</v>
      </c>
      <c r="E67" s="166" t="s">
        <v>1586</v>
      </c>
      <c r="F67" s="166" t="s">
        <v>1587</v>
      </c>
      <c r="G67" s="77"/>
    </row>
    <row r="68" spans="2:7" s="11" customFormat="1" ht="43.5" customHeight="1">
      <c r="B68" s="339"/>
      <c r="C68" s="333"/>
      <c r="D68" s="50" t="s">
        <v>1588</v>
      </c>
      <c r="E68" s="166" t="s">
        <v>1589</v>
      </c>
      <c r="F68" s="166" t="s">
        <v>1590</v>
      </c>
      <c r="G68" s="77"/>
    </row>
    <row r="69" spans="2:7" s="11" customFormat="1" ht="46.5" customHeight="1">
      <c r="B69" s="179" t="s">
        <v>1591</v>
      </c>
      <c r="C69" s="50" t="s">
        <v>1592</v>
      </c>
      <c r="D69" s="50" t="s">
        <v>1593</v>
      </c>
      <c r="E69" s="166" t="s">
        <v>1594</v>
      </c>
      <c r="F69" s="166" t="s">
        <v>1595</v>
      </c>
      <c r="G69" s="77"/>
    </row>
  </sheetData>
  <mergeCells count="27">
    <mergeCell ref="B7:G7"/>
    <mergeCell ref="B1:C1"/>
    <mergeCell ref="B2:D4"/>
    <mergeCell ref="B9:D9"/>
    <mergeCell ref="E9:G9"/>
    <mergeCell ref="B11:D11"/>
    <mergeCell ref="B12:B13"/>
    <mergeCell ref="B14:B16"/>
    <mergeCell ref="C14:C15"/>
    <mergeCell ref="B53:B56"/>
    <mergeCell ref="C55:C56"/>
    <mergeCell ref="B19:B20"/>
    <mergeCell ref="B24:B25"/>
    <mergeCell ref="B27:B28"/>
    <mergeCell ref="B31:B34"/>
    <mergeCell ref="C32:C33"/>
    <mergeCell ref="B35:B37"/>
    <mergeCell ref="B38:B40"/>
    <mergeCell ref="B41:B43"/>
    <mergeCell ref="C42:C43"/>
    <mergeCell ref="B48:B52"/>
    <mergeCell ref="C49:C51"/>
    <mergeCell ref="B57:B58"/>
    <mergeCell ref="B62:B63"/>
    <mergeCell ref="B65:B66"/>
    <mergeCell ref="B67:B68"/>
    <mergeCell ref="C67:C68"/>
  </mergeCells>
  <dataValidations count="3">
    <dataValidation type="list" allowBlank="1" showInputMessage="1" showErrorMessage="1" sqref="E60:F63 E23:F28 E12:F17 E45:F46" xr:uid="{00000000-0002-0000-0700-000000000000}">
      <formula1>"Veuillez sélectionner, Oui, Non, En partie, Sans objet, À confirmer"</formula1>
    </dataValidation>
    <dataValidation allowBlank="1" showErrorMessage="1" sqref="G2" xr:uid="{00000000-0002-0000-0700-000001000000}"/>
    <dataValidation type="list" allowBlank="1" showInputMessage="1" showErrorMessage="1" sqref="E30:F43 E48:F58 E65:F69 E19:F21" xr:uid="{00000000-0002-0000-0700-000002000000}">
      <formula1>"Veuillez sélectionner, Oui, Non, À confirmer"</formula1>
    </dataValidation>
  </dataValidations>
  <hyperlinks>
    <hyperlink ref="B7:G7" r:id="rId1" display="The international benchmarks included in this worksheet are based on: UNIDO, World Bank, GIZ (2017). An International Framework for Eco-Industrial Parks. Version December 2017." xr:uid="{00000000-0004-0000-0700-000000000000}"/>
  </hyperlinks>
  <pageMargins left="0.39370078740157483" right="0.39370078740157483" top="0.39370078740157483" bottom="0.39370078740157483" header="0.31496062992125984" footer="0.31496062992125984"/>
  <pageSetup paperSize="9" scale="40" orientation="portrait" verticalDpi="0" r:id="rId2"/>
  <headerFooter>
    <oddFooter>&amp;L&amp;CPage &amp;P sur &amp;N&amp;R</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69"/>
  <sheetViews>
    <sheetView showGridLines="0" showRowColHeaders="0" zoomScaleNormal="100" workbookViewId="0">
      <pane ySplit="10" topLeftCell="A32" activePane="bottomLeft" state="frozen"/>
      <selection pane="bottomLeft" activeCell="B2" sqref="B2:D4"/>
    </sheetView>
  </sheetViews>
  <sheetFormatPr defaultColWidth="8.6640625" defaultRowHeight="14.4"/>
  <cols>
    <col min="1" max="1" width="2" style="34" customWidth="1"/>
    <col min="2" max="2" width="15.5546875" style="34" customWidth="1"/>
    <col min="3" max="3" width="20.6640625" style="34" customWidth="1"/>
    <col min="4" max="4" width="75.5546875" style="34" customWidth="1"/>
    <col min="5" max="5" width="21.5546875" style="34" customWidth="1"/>
    <col min="6" max="6" width="24" style="34" customWidth="1"/>
    <col min="7" max="7" width="71.5546875" style="34" customWidth="1"/>
    <col min="8" max="8" width="2.6640625" style="34" customWidth="1"/>
    <col min="9" max="16384" width="8.6640625" style="34"/>
  </cols>
  <sheetData>
    <row r="1" spans="2:7" s="12" customFormat="1" ht="20.399999999999999" customHeight="1">
      <c r="B1" s="328" t="s">
        <v>1596</v>
      </c>
      <c r="C1" s="328"/>
    </row>
    <row r="2" spans="2:7" s="12" customFormat="1" ht="16.5" customHeight="1">
      <c r="B2" s="353" t="s">
        <v>1843</v>
      </c>
      <c r="C2" s="353"/>
      <c r="D2" s="353"/>
      <c r="F2" s="45" t="s">
        <v>1597</v>
      </c>
      <c r="G2" s="163" t="s">
        <v>333</v>
      </c>
    </row>
    <row r="3" spans="2:7" s="12" customFormat="1" ht="16.5" customHeight="1">
      <c r="B3" s="353"/>
      <c r="C3" s="353"/>
      <c r="D3" s="353"/>
      <c r="F3" s="45" t="s">
        <v>1598</v>
      </c>
      <c r="G3" s="168" t="s">
        <v>1599</v>
      </c>
    </row>
    <row r="4" spans="2:7" s="12" customFormat="1" ht="16.5" customHeight="1">
      <c r="B4" s="353"/>
      <c r="C4" s="353"/>
      <c r="D4" s="353"/>
      <c r="F4" s="45" t="s">
        <v>1600</v>
      </c>
      <c r="G4" s="168" t="s">
        <v>1601</v>
      </c>
    </row>
    <row r="5" spans="2:7" s="12" customFormat="1" ht="4.5" customHeight="1">
      <c r="B5" s="46"/>
      <c r="C5" s="46"/>
      <c r="D5" s="46"/>
      <c r="E5" s="14"/>
      <c r="F5" s="14"/>
      <c r="G5" s="14"/>
    </row>
    <row r="6" spans="2:7" s="47" customFormat="1" ht="8.1" customHeight="1"/>
    <row r="7" spans="2:7">
      <c r="B7" s="331" t="s">
        <v>1602</v>
      </c>
      <c r="C7" s="331"/>
      <c r="D7" s="331"/>
      <c r="E7" s="331"/>
      <c r="F7" s="331"/>
      <c r="G7" s="331"/>
    </row>
    <row r="8" spans="2:7" ht="8.4" customHeight="1">
      <c r="B8" s="48"/>
      <c r="C8" s="48"/>
      <c r="D8" s="48"/>
    </row>
    <row r="9" spans="2:7" ht="21" customHeight="1">
      <c r="B9" s="329" t="s">
        <v>1603</v>
      </c>
      <c r="C9" s="329"/>
      <c r="D9" s="329"/>
      <c r="E9" s="330" t="s">
        <v>1604</v>
      </c>
      <c r="F9" s="330"/>
      <c r="G9" s="330"/>
    </row>
    <row r="10" spans="2:7" ht="63" customHeight="1">
      <c r="B10" s="74" t="s">
        <v>1605</v>
      </c>
      <c r="C10" s="74" t="s">
        <v>1606</v>
      </c>
      <c r="D10" s="74" t="s">
        <v>1607</v>
      </c>
      <c r="E10" s="170" t="s">
        <v>1608</v>
      </c>
      <c r="F10" s="170" t="s">
        <v>1609</v>
      </c>
      <c r="G10" s="170" t="s">
        <v>1610</v>
      </c>
    </row>
    <row r="11" spans="2:7" s="49" customFormat="1" ht="23.1" customHeight="1">
      <c r="B11" s="334" t="s">
        <v>1611</v>
      </c>
      <c r="C11" s="334"/>
      <c r="D11" s="334"/>
      <c r="E11" s="75"/>
      <c r="F11" s="75"/>
      <c r="G11" s="76"/>
    </row>
    <row r="12" spans="2:7" s="11" customFormat="1" ht="47.1" customHeight="1">
      <c r="B12" s="335" t="s">
        <v>1612</v>
      </c>
      <c r="C12" s="50" t="s">
        <v>1613</v>
      </c>
      <c r="D12" s="50" t="s">
        <v>1614</v>
      </c>
      <c r="E12" s="166" t="s">
        <v>1615</v>
      </c>
      <c r="F12" s="166" t="s">
        <v>1616</v>
      </c>
      <c r="G12" s="77"/>
    </row>
    <row r="13" spans="2:7" s="11" customFormat="1" ht="56.4" customHeight="1">
      <c r="B13" s="336"/>
      <c r="C13" s="50" t="s">
        <v>1617</v>
      </c>
      <c r="D13" s="50" t="s">
        <v>1618</v>
      </c>
      <c r="E13" s="166" t="s">
        <v>1619</v>
      </c>
      <c r="F13" s="166" t="s">
        <v>1620</v>
      </c>
      <c r="G13" s="77"/>
    </row>
    <row r="14" spans="2:7" s="11" customFormat="1" ht="61.5" customHeight="1">
      <c r="B14" s="337" t="s">
        <v>1621</v>
      </c>
      <c r="C14" s="333" t="s">
        <v>1622</v>
      </c>
      <c r="D14" s="50" t="s">
        <v>1623</v>
      </c>
      <c r="E14" s="166" t="s">
        <v>1624</v>
      </c>
      <c r="F14" s="166" t="s">
        <v>1625</v>
      </c>
      <c r="G14" s="77"/>
    </row>
    <row r="15" spans="2:7" s="11" customFormat="1" ht="57.9" customHeight="1">
      <c r="B15" s="337"/>
      <c r="C15" s="333"/>
      <c r="D15" s="50" t="s">
        <v>1626</v>
      </c>
      <c r="E15" s="166" t="s">
        <v>1627</v>
      </c>
      <c r="F15" s="166" t="s">
        <v>1628</v>
      </c>
      <c r="G15" s="77"/>
    </row>
    <row r="16" spans="2:7" s="11" customFormat="1" ht="60.6" customHeight="1">
      <c r="B16" s="337"/>
      <c r="C16" s="50" t="s">
        <v>1629</v>
      </c>
      <c r="D16" s="50" t="s">
        <v>1630</v>
      </c>
      <c r="E16" s="166" t="s">
        <v>1631</v>
      </c>
      <c r="F16" s="166" t="s">
        <v>1632</v>
      </c>
      <c r="G16" s="77"/>
    </row>
    <row r="17" spans="2:7" s="11" customFormat="1" ht="58.5" customHeight="1">
      <c r="B17" s="171" t="s">
        <v>1633</v>
      </c>
      <c r="C17" s="50" t="s">
        <v>1634</v>
      </c>
      <c r="D17" s="50" t="s">
        <v>1635</v>
      </c>
      <c r="E17" s="166" t="s">
        <v>1636</v>
      </c>
      <c r="F17" s="166" t="s">
        <v>1637</v>
      </c>
      <c r="G17" s="77"/>
    </row>
    <row r="18" spans="2:7" s="51" customFormat="1" ht="18">
      <c r="B18" s="78" t="s">
        <v>1638</v>
      </c>
      <c r="C18" s="79"/>
      <c r="D18" s="80"/>
      <c r="E18" s="80"/>
      <c r="F18" s="80"/>
      <c r="G18" s="117"/>
    </row>
    <row r="19" spans="2:7" s="11" customFormat="1" ht="47.1" customHeight="1">
      <c r="B19" s="337" t="s">
        <v>1639</v>
      </c>
      <c r="C19" s="50" t="s">
        <v>1640</v>
      </c>
      <c r="D19" s="50" t="s">
        <v>1641</v>
      </c>
      <c r="E19" s="166" t="s">
        <v>1642</v>
      </c>
      <c r="F19" s="166" t="s">
        <v>1643</v>
      </c>
      <c r="G19" s="77"/>
    </row>
    <row r="20" spans="2:7" s="11" customFormat="1" ht="66.900000000000006" customHeight="1">
      <c r="B20" s="337"/>
      <c r="C20" s="50" t="s">
        <v>1644</v>
      </c>
      <c r="D20" s="50" t="s">
        <v>1645</v>
      </c>
      <c r="E20" s="166" t="s">
        <v>1646</v>
      </c>
      <c r="F20" s="166" t="s">
        <v>1647</v>
      </c>
      <c r="G20" s="77"/>
    </row>
    <row r="21" spans="2:7" s="11" customFormat="1" ht="55.5" customHeight="1">
      <c r="B21" s="171" t="s">
        <v>1648</v>
      </c>
      <c r="C21" s="50" t="s">
        <v>1649</v>
      </c>
      <c r="D21" s="50" t="s">
        <v>1650</v>
      </c>
      <c r="E21" s="166" t="s">
        <v>1651</v>
      </c>
      <c r="F21" s="166" t="s">
        <v>1652</v>
      </c>
      <c r="G21" s="77"/>
    </row>
    <row r="22" spans="2:7" s="51" customFormat="1" ht="18">
      <c r="B22" s="81" t="s">
        <v>1653</v>
      </c>
      <c r="C22" s="82"/>
      <c r="D22" s="83"/>
      <c r="E22" s="83"/>
      <c r="F22" s="83"/>
      <c r="G22" s="118"/>
    </row>
    <row r="23" spans="2:7" s="11" customFormat="1" ht="56.1" customHeight="1">
      <c r="B23" s="172" t="s">
        <v>1654</v>
      </c>
      <c r="C23" s="50" t="s">
        <v>1655</v>
      </c>
      <c r="D23" s="50" t="s">
        <v>1656</v>
      </c>
      <c r="E23" s="166" t="s">
        <v>1657</v>
      </c>
      <c r="F23" s="166" t="s">
        <v>1658</v>
      </c>
      <c r="G23" s="77"/>
    </row>
    <row r="24" spans="2:7" s="11" customFormat="1" ht="43.5" customHeight="1">
      <c r="B24" s="338" t="s">
        <v>1659</v>
      </c>
      <c r="C24" s="50" t="s">
        <v>1660</v>
      </c>
      <c r="D24" s="50" t="s">
        <v>1661</v>
      </c>
      <c r="E24" s="166" t="s">
        <v>1662</v>
      </c>
      <c r="F24" s="166" t="s">
        <v>1663</v>
      </c>
      <c r="G24" s="77"/>
    </row>
    <row r="25" spans="2:7" s="11" customFormat="1" ht="53.4" customHeight="1">
      <c r="B25" s="338"/>
      <c r="C25" s="50" t="s">
        <v>1664</v>
      </c>
      <c r="D25" s="50" t="s">
        <v>1665</v>
      </c>
      <c r="E25" s="166" t="s">
        <v>1666</v>
      </c>
      <c r="F25" s="166" t="s">
        <v>1667</v>
      </c>
      <c r="G25" s="77"/>
    </row>
    <row r="26" spans="2:7" s="11" customFormat="1" ht="55.5" customHeight="1">
      <c r="B26" s="172" t="s">
        <v>1668</v>
      </c>
      <c r="C26" s="50" t="s">
        <v>1669</v>
      </c>
      <c r="D26" s="50" t="s">
        <v>1670</v>
      </c>
      <c r="E26" s="166" t="s">
        <v>1671</v>
      </c>
      <c r="F26" s="166" t="s">
        <v>1672</v>
      </c>
      <c r="G26" s="77"/>
    </row>
    <row r="27" spans="2:7" s="11" customFormat="1" ht="55.5" customHeight="1">
      <c r="B27" s="338" t="s">
        <v>1673</v>
      </c>
      <c r="C27" s="50" t="s">
        <v>1674</v>
      </c>
      <c r="D27" s="50" t="s">
        <v>1675</v>
      </c>
      <c r="E27" s="166" t="s">
        <v>1676</v>
      </c>
      <c r="F27" s="166" t="s">
        <v>1677</v>
      </c>
      <c r="G27" s="77"/>
    </row>
    <row r="28" spans="2:7" s="11" customFormat="1" ht="57" customHeight="1">
      <c r="B28" s="338"/>
      <c r="C28" s="50" t="s">
        <v>1678</v>
      </c>
      <c r="D28" s="50" t="s">
        <v>1679</v>
      </c>
      <c r="E28" s="166" t="s">
        <v>1680</v>
      </c>
      <c r="F28" s="166" t="s">
        <v>1681</v>
      </c>
      <c r="G28" s="77"/>
    </row>
    <row r="29" spans="2:7" s="51" customFormat="1" ht="18">
      <c r="B29" s="81" t="s">
        <v>1682</v>
      </c>
      <c r="C29" s="82"/>
      <c r="D29" s="83"/>
      <c r="E29" s="83"/>
      <c r="F29" s="83"/>
      <c r="G29" s="118"/>
    </row>
    <row r="30" spans="2:7" s="11" customFormat="1" ht="65.400000000000006" customHeight="1">
      <c r="B30" s="173" t="s">
        <v>1683</v>
      </c>
      <c r="C30" s="50" t="s">
        <v>1684</v>
      </c>
      <c r="D30" s="50" t="s">
        <v>1685</v>
      </c>
      <c r="E30" s="166" t="s">
        <v>1686</v>
      </c>
      <c r="F30" s="166" t="s">
        <v>1687</v>
      </c>
      <c r="G30" s="77"/>
    </row>
    <row r="31" spans="2:7" s="11" customFormat="1" ht="42" customHeight="1">
      <c r="B31" s="332" t="s">
        <v>1688</v>
      </c>
      <c r="C31" s="50" t="s">
        <v>1689</v>
      </c>
      <c r="D31" s="50" t="s">
        <v>1690</v>
      </c>
      <c r="E31" s="166" t="s">
        <v>1691</v>
      </c>
      <c r="F31" s="166" t="s">
        <v>1692</v>
      </c>
      <c r="G31" s="77"/>
    </row>
    <row r="32" spans="2:7" s="11" customFormat="1" ht="43.5" customHeight="1">
      <c r="B32" s="332"/>
      <c r="C32" s="333" t="s">
        <v>1693</v>
      </c>
      <c r="D32" s="50" t="s">
        <v>1694</v>
      </c>
      <c r="E32" s="166" t="s">
        <v>1695</v>
      </c>
      <c r="F32" s="166" t="s">
        <v>1696</v>
      </c>
      <c r="G32" s="77"/>
    </row>
    <row r="33" spans="2:7" s="11" customFormat="1" ht="63" customHeight="1">
      <c r="B33" s="332"/>
      <c r="C33" s="333"/>
      <c r="D33" s="50" t="s">
        <v>1697</v>
      </c>
      <c r="E33" s="166" t="s">
        <v>1698</v>
      </c>
      <c r="F33" s="166" t="s">
        <v>1699</v>
      </c>
      <c r="G33" s="77"/>
    </row>
    <row r="34" spans="2:7" s="11" customFormat="1" ht="49.5" customHeight="1">
      <c r="B34" s="332"/>
      <c r="C34" s="50" t="s">
        <v>1700</v>
      </c>
      <c r="D34" s="50" t="s">
        <v>1701</v>
      </c>
      <c r="E34" s="166" t="s">
        <v>1702</v>
      </c>
      <c r="F34" s="166" t="s">
        <v>1703</v>
      </c>
      <c r="G34" s="77"/>
    </row>
    <row r="35" spans="2:7" s="11" customFormat="1" ht="47.4" customHeight="1">
      <c r="B35" s="332" t="s">
        <v>1704</v>
      </c>
      <c r="C35" s="50" t="s">
        <v>1705</v>
      </c>
      <c r="D35" s="50" t="s">
        <v>1706</v>
      </c>
      <c r="E35" s="166" t="s">
        <v>1707</v>
      </c>
      <c r="F35" s="166" t="s">
        <v>1708</v>
      </c>
      <c r="G35" s="77"/>
    </row>
    <row r="36" spans="2:7" s="11" customFormat="1" ht="54" customHeight="1">
      <c r="B36" s="332"/>
      <c r="C36" s="50" t="s">
        <v>1709</v>
      </c>
      <c r="D36" s="50" t="s">
        <v>1710</v>
      </c>
      <c r="E36" s="166" t="s">
        <v>1711</v>
      </c>
      <c r="F36" s="166" t="s">
        <v>1712</v>
      </c>
      <c r="G36" s="77"/>
    </row>
    <row r="37" spans="2:7" s="11" customFormat="1" ht="52.5" customHeight="1">
      <c r="B37" s="332"/>
      <c r="C37" s="50" t="s">
        <v>1713</v>
      </c>
      <c r="D37" s="50" t="s">
        <v>1714</v>
      </c>
      <c r="E37" s="166" t="s">
        <v>1715</v>
      </c>
      <c r="F37" s="166" t="s">
        <v>1716</v>
      </c>
      <c r="G37" s="77"/>
    </row>
    <row r="38" spans="2:7" s="11" customFormat="1" ht="51" customHeight="1">
      <c r="B38" s="332" t="s">
        <v>1717</v>
      </c>
      <c r="C38" s="50" t="s">
        <v>1718</v>
      </c>
      <c r="D38" s="50" t="s">
        <v>1719</v>
      </c>
      <c r="E38" s="166" t="s">
        <v>1720</v>
      </c>
      <c r="F38" s="166" t="s">
        <v>1721</v>
      </c>
      <c r="G38" s="77"/>
    </row>
    <row r="39" spans="2:7" s="11" customFormat="1" ht="46.5" customHeight="1">
      <c r="B39" s="332"/>
      <c r="C39" s="50" t="s">
        <v>1722</v>
      </c>
      <c r="D39" s="50" t="s">
        <v>1723</v>
      </c>
      <c r="E39" s="166" t="s">
        <v>1724</v>
      </c>
      <c r="F39" s="166" t="s">
        <v>1725</v>
      </c>
      <c r="G39" s="77"/>
    </row>
    <row r="40" spans="2:7" s="11" customFormat="1" ht="45" customHeight="1">
      <c r="B40" s="332"/>
      <c r="C40" s="50" t="s">
        <v>1726</v>
      </c>
      <c r="D40" s="50" t="s">
        <v>1727</v>
      </c>
      <c r="E40" s="166" t="s">
        <v>1728</v>
      </c>
      <c r="F40" s="166" t="s">
        <v>1729</v>
      </c>
      <c r="G40" s="77"/>
    </row>
    <row r="41" spans="2:7" s="11" customFormat="1" ht="37.5" customHeight="1">
      <c r="B41" s="332" t="s">
        <v>1730</v>
      </c>
      <c r="C41" s="50" t="s">
        <v>1731</v>
      </c>
      <c r="D41" s="50" t="s">
        <v>1732</v>
      </c>
      <c r="E41" s="166" t="s">
        <v>1733</v>
      </c>
      <c r="F41" s="166" t="s">
        <v>1734</v>
      </c>
      <c r="G41" s="77"/>
    </row>
    <row r="42" spans="2:7" s="11" customFormat="1" ht="53.4" customHeight="1">
      <c r="B42" s="332"/>
      <c r="C42" s="333" t="s">
        <v>1735</v>
      </c>
      <c r="D42" s="50" t="s">
        <v>1736</v>
      </c>
      <c r="E42" s="166" t="s">
        <v>1737</v>
      </c>
      <c r="F42" s="166" t="s">
        <v>1738</v>
      </c>
      <c r="G42" s="77"/>
    </row>
    <row r="43" spans="2:7" s="11" customFormat="1" ht="44.1" customHeight="1">
      <c r="B43" s="332"/>
      <c r="C43" s="333"/>
      <c r="D43" s="50" t="s">
        <v>1739</v>
      </c>
      <c r="E43" s="166" t="s">
        <v>1740</v>
      </c>
      <c r="F43" s="166" t="s">
        <v>1741</v>
      </c>
      <c r="G43" s="77"/>
    </row>
    <row r="44" spans="2:7" s="51" customFormat="1" ht="18">
      <c r="B44" s="84" t="s">
        <v>1742</v>
      </c>
      <c r="C44" s="85"/>
      <c r="D44" s="86"/>
      <c r="E44" s="86"/>
      <c r="F44" s="86"/>
      <c r="G44" s="119"/>
    </row>
    <row r="45" spans="2:7" s="11" customFormat="1" ht="51.9" customHeight="1">
      <c r="B45" s="169" t="s">
        <v>1743</v>
      </c>
      <c r="C45" s="50" t="s">
        <v>1744</v>
      </c>
      <c r="D45" s="50" t="s">
        <v>1745</v>
      </c>
      <c r="E45" s="166" t="s">
        <v>1746</v>
      </c>
      <c r="F45" s="166" t="s">
        <v>1747</v>
      </c>
      <c r="G45" s="77"/>
    </row>
    <row r="46" spans="2:7" s="11" customFormat="1" ht="57.6" customHeight="1">
      <c r="B46" s="169" t="s">
        <v>1748</v>
      </c>
      <c r="C46" s="50" t="s">
        <v>1749</v>
      </c>
      <c r="D46" s="50" t="s">
        <v>1750</v>
      </c>
      <c r="E46" s="166" t="s">
        <v>1751</v>
      </c>
      <c r="F46" s="166" t="s">
        <v>1752</v>
      </c>
      <c r="G46" s="77"/>
    </row>
    <row r="47" spans="2:7" s="51" customFormat="1" ht="18">
      <c r="B47" s="84" t="s">
        <v>1753</v>
      </c>
      <c r="C47" s="85"/>
      <c r="D47" s="86"/>
      <c r="E47" s="86"/>
      <c r="F47" s="86"/>
      <c r="G47" s="119"/>
    </row>
    <row r="48" spans="2:7" s="11" customFormat="1" ht="57.9" customHeight="1">
      <c r="B48" s="340" t="s">
        <v>1754</v>
      </c>
      <c r="C48" s="50" t="s">
        <v>1755</v>
      </c>
      <c r="D48" s="50" t="s">
        <v>1756</v>
      </c>
      <c r="E48" s="166" t="s">
        <v>1757</v>
      </c>
      <c r="F48" s="166" t="s">
        <v>1758</v>
      </c>
      <c r="G48" s="77"/>
    </row>
    <row r="49" spans="2:7" s="11" customFormat="1" ht="42.9" customHeight="1">
      <c r="B49" s="340"/>
      <c r="C49" s="333" t="s">
        <v>1759</v>
      </c>
      <c r="D49" s="50" t="s">
        <v>1760</v>
      </c>
      <c r="E49" s="166" t="s">
        <v>1761</v>
      </c>
      <c r="F49" s="166" t="s">
        <v>1762</v>
      </c>
      <c r="G49" s="77"/>
    </row>
    <row r="50" spans="2:7" s="11" customFormat="1" ht="36.6" customHeight="1">
      <c r="B50" s="340"/>
      <c r="C50" s="333"/>
      <c r="D50" s="50" t="s">
        <v>1763</v>
      </c>
      <c r="E50" s="166" t="s">
        <v>1764</v>
      </c>
      <c r="F50" s="166" t="s">
        <v>1765</v>
      </c>
      <c r="G50" s="77"/>
    </row>
    <row r="51" spans="2:7" s="11" customFormat="1" ht="45.6" customHeight="1">
      <c r="B51" s="340"/>
      <c r="C51" s="333"/>
      <c r="D51" s="50" t="s">
        <v>1766</v>
      </c>
      <c r="E51" s="166" t="s">
        <v>1767</v>
      </c>
      <c r="F51" s="166" t="s">
        <v>1768</v>
      </c>
      <c r="G51" s="77"/>
    </row>
    <row r="52" spans="2:7" s="11" customFormat="1" ht="48" customHeight="1">
      <c r="B52" s="340"/>
      <c r="C52" s="50" t="s">
        <v>1769</v>
      </c>
      <c r="D52" s="50" t="s">
        <v>1770</v>
      </c>
      <c r="E52" s="166" t="s">
        <v>1771</v>
      </c>
      <c r="F52" s="166" t="s">
        <v>1772</v>
      </c>
      <c r="G52" s="77"/>
    </row>
    <row r="53" spans="2:7" s="11" customFormat="1" ht="42" customHeight="1">
      <c r="B53" s="340" t="s">
        <v>1773</v>
      </c>
      <c r="C53" s="50" t="s">
        <v>1774</v>
      </c>
      <c r="D53" s="50" t="s">
        <v>1775</v>
      </c>
      <c r="E53" s="166" t="s">
        <v>1776</v>
      </c>
      <c r="F53" s="166" t="s">
        <v>1777</v>
      </c>
      <c r="G53" s="77"/>
    </row>
    <row r="54" spans="2:7" s="11" customFormat="1" ht="39.9" customHeight="1">
      <c r="B54" s="340"/>
      <c r="C54" s="50" t="s">
        <v>1778</v>
      </c>
      <c r="D54" s="50" t="s">
        <v>1779</v>
      </c>
      <c r="E54" s="166" t="s">
        <v>1780</v>
      </c>
      <c r="F54" s="166" t="s">
        <v>1781</v>
      </c>
      <c r="G54" s="77"/>
    </row>
    <row r="55" spans="2:7" s="11" customFormat="1" ht="44.1" customHeight="1">
      <c r="B55" s="340"/>
      <c r="C55" s="333" t="s">
        <v>1782</v>
      </c>
      <c r="D55" s="50" t="s">
        <v>1783</v>
      </c>
      <c r="E55" s="166" t="s">
        <v>1784</v>
      </c>
      <c r="F55" s="166" t="s">
        <v>1785</v>
      </c>
      <c r="G55" s="77"/>
    </row>
    <row r="56" spans="2:7" s="11" customFormat="1" ht="44.1" customHeight="1">
      <c r="B56" s="340"/>
      <c r="C56" s="333"/>
      <c r="D56" s="50" t="s">
        <v>1786</v>
      </c>
      <c r="E56" s="166" t="s">
        <v>1787</v>
      </c>
      <c r="F56" s="166" t="s">
        <v>1788</v>
      </c>
      <c r="G56" s="77"/>
    </row>
    <row r="57" spans="2:7" s="11" customFormat="1" ht="41.1" customHeight="1">
      <c r="B57" s="340" t="s">
        <v>1789</v>
      </c>
      <c r="C57" s="50" t="s">
        <v>1790</v>
      </c>
      <c r="D57" s="50" t="s">
        <v>1791</v>
      </c>
      <c r="E57" s="166" t="s">
        <v>1792</v>
      </c>
      <c r="F57" s="166" t="s">
        <v>1793</v>
      </c>
      <c r="G57" s="77"/>
    </row>
    <row r="58" spans="2:7" s="11" customFormat="1" ht="45" customHeight="1">
      <c r="B58" s="340"/>
      <c r="C58" s="50" t="s">
        <v>1794</v>
      </c>
      <c r="D58" s="50" t="s">
        <v>1795</v>
      </c>
      <c r="E58" s="166" t="s">
        <v>1796</v>
      </c>
      <c r="F58" s="166" t="s">
        <v>1797</v>
      </c>
      <c r="G58" s="77"/>
    </row>
    <row r="59" spans="2:7" s="51" customFormat="1" ht="18">
      <c r="B59" s="174" t="s">
        <v>1798</v>
      </c>
      <c r="C59" s="175"/>
      <c r="D59" s="176"/>
      <c r="E59" s="176"/>
      <c r="F59" s="176"/>
      <c r="G59" s="177"/>
    </row>
    <row r="60" spans="2:7" s="11" customFormat="1" ht="48" customHeight="1">
      <c r="B60" s="178" t="s">
        <v>1799</v>
      </c>
      <c r="C60" s="50" t="s">
        <v>1800</v>
      </c>
      <c r="D60" s="50" t="s">
        <v>1801</v>
      </c>
      <c r="E60" s="166" t="s">
        <v>1802</v>
      </c>
      <c r="F60" s="166" t="s">
        <v>1803</v>
      </c>
      <c r="G60" s="77"/>
    </row>
    <row r="61" spans="2:7" s="11" customFormat="1" ht="45.9" customHeight="1">
      <c r="B61" s="178" t="s">
        <v>1804</v>
      </c>
      <c r="C61" s="50" t="s">
        <v>1805</v>
      </c>
      <c r="D61" s="50" t="s">
        <v>1806</v>
      </c>
      <c r="E61" s="166" t="s">
        <v>1807</v>
      </c>
      <c r="F61" s="166" t="s">
        <v>1808</v>
      </c>
      <c r="G61" s="77"/>
    </row>
    <row r="62" spans="2:7" s="11" customFormat="1" ht="51.9" customHeight="1">
      <c r="B62" s="341" t="s">
        <v>1809</v>
      </c>
      <c r="C62" s="50" t="s">
        <v>1810</v>
      </c>
      <c r="D62" s="50" t="s">
        <v>1811</v>
      </c>
      <c r="E62" s="166" t="s">
        <v>1812</v>
      </c>
      <c r="F62" s="166" t="s">
        <v>1813</v>
      </c>
      <c r="G62" s="77"/>
    </row>
    <row r="63" spans="2:7" s="11" customFormat="1" ht="55.5" customHeight="1">
      <c r="B63" s="341"/>
      <c r="C63" s="50" t="s">
        <v>1814</v>
      </c>
      <c r="D63" s="50" t="s">
        <v>1815</v>
      </c>
      <c r="E63" s="166" t="s">
        <v>1816</v>
      </c>
      <c r="F63" s="166" t="s">
        <v>1817</v>
      </c>
      <c r="G63" s="77"/>
    </row>
    <row r="64" spans="2:7" s="51" customFormat="1" ht="18">
      <c r="B64" s="174" t="s">
        <v>1818</v>
      </c>
      <c r="C64" s="175"/>
      <c r="D64" s="176"/>
      <c r="E64" s="176"/>
      <c r="F64" s="176"/>
      <c r="G64" s="177"/>
    </row>
    <row r="65" spans="2:7" s="11" customFormat="1" ht="46.5" customHeight="1">
      <c r="B65" s="342" t="s">
        <v>1819</v>
      </c>
      <c r="C65" s="50" t="s">
        <v>1820</v>
      </c>
      <c r="D65" s="50" t="s">
        <v>1821</v>
      </c>
      <c r="E65" s="166" t="s">
        <v>1822</v>
      </c>
      <c r="F65" s="166" t="s">
        <v>1823</v>
      </c>
      <c r="G65" s="77"/>
    </row>
    <row r="66" spans="2:7" s="11" customFormat="1" ht="44.1" customHeight="1">
      <c r="B66" s="342"/>
      <c r="C66" s="50" t="s">
        <v>1824</v>
      </c>
      <c r="D66" s="50" t="s">
        <v>1825</v>
      </c>
      <c r="E66" s="166" t="s">
        <v>1826</v>
      </c>
      <c r="F66" s="166" t="s">
        <v>1827</v>
      </c>
      <c r="G66" s="77"/>
    </row>
    <row r="67" spans="2:7" s="11" customFormat="1" ht="44.1" customHeight="1">
      <c r="B67" s="342" t="s">
        <v>1828</v>
      </c>
      <c r="C67" s="333" t="s">
        <v>1829</v>
      </c>
      <c r="D67" s="90" t="s">
        <v>1830</v>
      </c>
      <c r="E67" s="166" t="s">
        <v>1831</v>
      </c>
      <c r="F67" s="166" t="s">
        <v>1832</v>
      </c>
      <c r="G67" s="77"/>
    </row>
    <row r="68" spans="2:7" s="11" customFormat="1" ht="43.5" customHeight="1">
      <c r="B68" s="342"/>
      <c r="C68" s="333"/>
      <c r="D68" s="50" t="s">
        <v>1833</v>
      </c>
      <c r="E68" s="166" t="s">
        <v>1834</v>
      </c>
      <c r="F68" s="166" t="s">
        <v>1835</v>
      </c>
      <c r="G68" s="77"/>
    </row>
    <row r="69" spans="2:7" s="11" customFormat="1" ht="46.5" customHeight="1">
      <c r="B69" s="180" t="s">
        <v>1836</v>
      </c>
      <c r="C69" s="50" t="s">
        <v>1837</v>
      </c>
      <c r="D69" s="50" t="s">
        <v>1838</v>
      </c>
      <c r="E69" s="166" t="s">
        <v>1839</v>
      </c>
      <c r="F69" s="166" t="s">
        <v>1840</v>
      </c>
      <c r="G69" s="77"/>
    </row>
  </sheetData>
  <mergeCells count="27">
    <mergeCell ref="B7:G7"/>
    <mergeCell ref="B1:C1"/>
    <mergeCell ref="B2:D4"/>
    <mergeCell ref="B9:D9"/>
    <mergeCell ref="E9:G9"/>
    <mergeCell ref="B11:D11"/>
    <mergeCell ref="B12:B13"/>
    <mergeCell ref="B14:B16"/>
    <mergeCell ref="C14:C15"/>
    <mergeCell ref="B53:B56"/>
    <mergeCell ref="C55:C56"/>
    <mergeCell ref="B19:B20"/>
    <mergeCell ref="B24:B25"/>
    <mergeCell ref="B27:B28"/>
    <mergeCell ref="B31:B34"/>
    <mergeCell ref="C32:C33"/>
    <mergeCell ref="B35:B37"/>
    <mergeCell ref="B38:B40"/>
    <mergeCell ref="B41:B43"/>
    <mergeCell ref="C42:C43"/>
    <mergeCell ref="B48:B52"/>
    <mergeCell ref="C49:C51"/>
    <mergeCell ref="B57:B58"/>
    <mergeCell ref="B62:B63"/>
    <mergeCell ref="B65:B66"/>
    <mergeCell ref="B67:B68"/>
    <mergeCell ref="C67:C68"/>
  </mergeCells>
  <dataValidations count="3">
    <dataValidation allowBlank="1" showErrorMessage="1" sqref="G2" xr:uid="{00000000-0002-0000-0800-000000000000}"/>
    <dataValidation type="list" allowBlank="1" showInputMessage="1" showErrorMessage="1" sqref="E60:F63 E23:F28 E12:F17 E45:F46" xr:uid="{00000000-0002-0000-0800-000001000000}">
      <formula1>"Veuillez sélectionner, Oui, Non, En partie, Sans objet, À confirmer"</formula1>
    </dataValidation>
    <dataValidation type="list" allowBlank="1" showInputMessage="1" showErrorMessage="1" sqref="E30:F43 E48:F58 E65:F69 E19:F21" xr:uid="{00000000-0002-0000-0800-000002000000}">
      <formula1>"Veuillez sélectionner, Oui, Non, À confirmer"</formula1>
    </dataValidation>
  </dataValidations>
  <hyperlinks>
    <hyperlink ref="B7:G7" r:id="rId1" display="The international benchmarks included in this worksheet are based on: UNIDO, World Bank, GIZ (2017). An International Framework for Eco-Industrial Parks. Version December 2017." xr:uid="{00000000-0004-0000-0800-000000000000}"/>
  </hyperlinks>
  <pageMargins left="0.39370078740157483" right="0.39370078740157483" top="0.39370078740157483" bottom="0.39370078740157483" header="0.31496062992125984" footer="0.31496062992125984"/>
  <pageSetup paperSize="9" scale="40" orientation="portrait" verticalDpi="0" r:id="rId2"/>
  <headerFooter>
    <oddFooter>&amp;L&amp;CPage &amp;P sur &amp;N&amp;R</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DAC5588D271B4E8BC70D84495BC6F3" ma:contentTypeVersion="13" ma:contentTypeDescription="Create a new document." ma:contentTypeScope="" ma:versionID="ad9fae0f5bece84912bb44ba73e39a17">
  <xsd:schema xmlns:xsd="http://www.w3.org/2001/XMLSchema" xmlns:xs="http://www.w3.org/2001/XMLSchema" xmlns:p="http://schemas.microsoft.com/office/2006/metadata/properties" xmlns:ns2="6510a123-a22d-45fe-a9be-6395c3c28992" xmlns:ns3="90c6255d-9e7a-4746-84ca-93002cf79953" targetNamespace="http://schemas.microsoft.com/office/2006/metadata/properties" ma:root="true" ma:fieldsID="d0ffadde4f4493531bb82e250fc7e462" ns2:_="" ns3:_="">
    <xsd:import namespace="6510a123-a22d-45fe-a9be-6395c3c28992"/>
    <xsd:import namespace="90c6255d-9e7a-4746-84ca-93002cf7995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10a123-a22d-45fe-a9be-6395c3c289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a2faa4b-a4e7-430d-a263-e7e8206ae33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c6255d-9e7a-4746-84ca-93002cf7995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0c6255d-9e7a-4746-84ca-93002cf79953">
      <UserInfo>
        <DisplayName/>
        <AccountId xsi:nil="true"/>
        <AccountType/>
      </UserInfo>
    </SharedWithUsers>
    <lcf76f155ced4ddcb4097134ff3c332f xmlns="6510a123-a22d-45fe-a9be-6395c3c2899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0C16539-3AE3-497B-BABA-4CA19A8FE44A}"/>
</file>

<file path=customXml/itemProps2.xml><?xml version="1.0" encoding="utf-8"?>
<ds:datastoreItem xmlns:ds="http://schemas.openxmlformats.org/officeDocument/2006/customXml" ds:itemID="{21584B40-935F-4E69-880D-341E13FA6327}"/>
</file>

<file path=customXml/itemProps3.xml><?xml version="1.0" encoding="utf-8"?>
<ds:datastoreItem xmlns:ds="http://schemas.openxmlformats.org/officeDocument/2006/customXml" ds:itemID="{0AA4EC45-0D2D-4D02-A07B-ED2BA62732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Instructions</vt:lpstr>
      <vt:lpstr>Liste restreinte et information</vt:lpstr>
      <vt:lpstr>Présélection</vt:lpstr>
      <vt:lpstr>Hiérarchisation</vt:lpstr>
      <vt:lpstr>Résumé des priorités</vt:lpstr>
      <vt:lpstr>Graphiques - Hiérarchisation</vt:lpstr>
      <vt:lpstr>Examen du PEI - Parc A</vt:lpstr>
      <vt:lpstr>Examen du PEI - Parc B</vt:lpstr>
      <vt:lpstr>Examen du PEI - Parc C</vt:lpstr>
      <vt:lpstr>Examen du PEI - Parc D</vt:lpstr>
      <vt:lpstr>Examen du PEI - Parc E</vt:lpstr>
      <vt:lpstr>Examen du PEI - Graphiques</vt:lpstr>
      <vt:lpstr>'Examen du PEI - Graphiques'!Print_Area</vt:lpstr>
      <vt:lpstr>'Graphiques - Hiérarchisation'!Print_Area</vt:lpstr>
      <vt:lpstr>Hiérarchisation!Print_Area</vt:lpstr>
      <vt:lpstr>Instructions!Print_Area</vt:lpstr>
      <vt:lpstr>'Liste restreinte et information'!Print_Area</vt:lpstr>
      <vt:lpstr>Présélection!Print_Area</vt:lpstr>
      <vt:lpstr>'Résumé des priorités'!Print_Area</vt:lpstr>
      <vt:lpstr>'Examen du PEI - Parc A'!Print_Titles</vt:lpstr>
      <vt:lpstr>'Examen du PEI - Parc B'!Print_Titles</vt:lpstr>
      <vt:lpstr>'Examen du PEI - Parc C'!Print_Titles</vt:lpstr>
      <vt:lpstr>'Examen du PEI - Parc D'!Print_Titles</vt:lpstr>
      <vt:lpstr>'Examen du PEI - Parc E'!Print_Titles</vt:lpstr>
      <vt:lpstr>Instructions!Print_Titles</vt:lpstr>
    </vt:vector>
  </TitlesOfParts>
  <Manager/>
  <Company>UNIDO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UNIDO</dc:creator>
  <cp:keywords/>
  <dc:description/>
  <cp:lastModifiedBy>EKAFITRINA, Nisasia</cp:lastModifiedBy>
  <cp:revision/>
  <dcterms:created xsi:type="dcterms:W3CDTF">2017-08-22T08:00:31Z</dcterms:created>
  <dcterms:modified xsi:type="dcterms:W3CDTF">2024-11-25T15:54:59Z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721200</vt:r8>
  </property>
  <property fmtid="{D5CDD505-2E9C-101B-9397-08002B2CF9AE}" pid="3" name="ContentTypeId">
    <vt:lpwstr>0x0101007BDAC5588D271B4E8BC70D84495BC6F3</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