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autoCompressPictures="0"/>
  <mc:AlternateContent xmlns:mc="http://schemas.openxmlformats.org/markup-compatibility/2006">
    <mc:Choice Requires="x15">
      <x15ac:absPath xmlns:x15ac="http://schemas.microsoft.com/office/spreadsheetml/2010/11/ac" url="C:\Users\EkafitrN\Downloads\EIP_Tools_output\EIP_Tools\"/>
    </mc:Choice>
  </mc:AlternateContent>
  <xr:revisionPtr revIDLastSave="0" documentId="13_ncr:1_{D09A6630-1C27-4929-91A2-CE4CCFDBFE2B}" xr6:coauthVersionLast="47" xr6:coauthVersionMax="47" xr10:uidLastSave="{00000000-0000-0000-0000-000000000000}"/>
  <bookViews>
    <workbookView xWindow="28680" yWindow="-120" windowWidth="25440" windowHeight="15390" tabRatio="891" xr2:uid="{00000000-000D-0000-FFFF-FFFF00000000}"/>
  </bookViews>
  <sheets>
    <sheet name="Instructions" sheetId="41" r:id="rId1"/>
    <sheet name="Contexte théorique" sheetId="58" r:id="rId2"/>
    <sheet name="Exemple pratique" sheetId="77" r:id="rId3"/>
    <sheet name="1a. Examen de base du plan dire" sheetId="75" r:id="rId4"/>
    <sheet name="1a.b. Tablas" sheetId="79" state="hidden" r:id="rId5"/>
    <sheet name="1a. Graphique" sheetId="80" r:id="rId6"/>
    <sheet name="1b. Révision du plan directeur " sheetId="72" r:id="rId7"/>
    <sheet name="2a. Plan conceptuel de PEI" sheetId="76" r:id="rId8"/>
    <sheet name="3. Établissement de priorités" sheetId="70" r:id="rId9"/>
    <sheet name="4. Plan d’action" sheetId="69" r:id="rId10"/>
  </sheets>
  <definedNames>
    <definedName name="_xlnm._FilterDatabase" localSheetId="3" hidden="1">'1a. Examen de base du plan dire'!$E$10:$H$125</definedName>
    <definedName name="_xlnm._FilterDatabase" localSheetId="6" hidden="1">'1b. Révision du plan directeur '!$B$10:$G$16</definedName>
    <definedName name="_xlnm._FilterDatabase" localSheetId="8" hidden="1">'3. Établissement de priorités'!$B$10:$K$28</definedName>
    <definedName name="_xlnm.Print_Area" localSheetId="3">'1a. Examen de base du plan dire'!$A$1:$I$128</definedName>
    <definedName name="_xlnm.Print_Area" localSheetId="5">'1a. Graphique'!$A$1:$N$55</definedName>
    <definedName name="_xlnm.Print_Area" localSheetId="6">'1b. Révision du plan directeur '!$A$1:$H$83</definedName>
    <definedName name="_xlnm.Print_Area" localSheetId="7">'2a. Plan conceptuel de PEI'!$A$1:$L$41</definedName>
    <definedName name="_xlnm.Print_Area" localSheetId="8">'3. Établissement de priorités'!$A$1:$K$28</definedName>
    <definedName name="_xlnm.Print_Area" localSheetId="9">'4. Plan d’action'!$A$1:$N$55</definedName>
    <definedName name="_xlnm.Print_Area" localSheetId="1">'Contexte théorique'!$A$1:$J$87</definedName>
    <definedName name="_xlnm.Print_Area" localSheetId="2">'Exemple pratique'!$A$1:$M$196</definedName>
    <definedName name="_xlnm.Print_Area" localSheetId="0">Instructions!$A$1:$CC$146</definedName>
    <definedName name="_xlnm.Print_Titles" localSheetId="3">'1a. Examen de base du plan dire'!$9:$10</definedName>
    <definedName name="_xlnm.Print_Titles" localSheetId="6">'1b. Révision du plan directeur '!$7:$8</definedName>
    <definedName name="_xlnm.Print_Titles" localSheetId="7">'2a. Plan conceptuel de PEI'!$1:$6</definedName>
    <definedName name="_xlnm.Print_Titles" localSheetId="8">'3. Établissement de priorités'!$9:$10</definedName>
    <definedName name="_xlnm.Print_Titles" localSheetId="9">'4. Plan d’action'!$9:$11</definedName>
    <definedName name="_xlnm.Print_Titles" localSheetId="1">'Contexte théorique'!$1:$3</definedName>
    <definedName name="_xlnm.Print_Titles" localSheetId="2">'Exemple pratique'!$1:$3</definedName>
    <definedName name="_xlnm.Print_Titles" localSheetId="0">Instructions!$1:$3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 i="80" l="1"/>
  <c r="J3" i="80"/>
  <c r="J2" i="80"/>
  <c r="F4" i="69" l="1"/>
  <c r="F3" i="69"/>
  <c r="F2" i="69"/>
  <c r="L46" i="80"/>
  <c r="L45" i="80"/>
  <c r="L47" i="80"/>
  <c r="L48" i="80"/>
  <c r="L49" i="80"/>
  <c r="L50" i="80"/>
  <c r="L51" i="80"/>
  <c r="L52" i="80"/>
  <c r="L53" i="80"/>
  <c r="C45" i="80"/>
  <c r="C46" i="80"/>
  <c r="C47" i="80"/>
  <c r="C48" i="80"/>
  <c r="C49" i="80"/>
  <c r="C50" i="80"/>
  <c r="C51" i="80"/>
  <c r="C52" i="80"/>
  <c r="C53" i="80"/>
  <c r="J45" i="80"/>
  <c r="J46" i="80"/>
  <c r="J47" i="80"/>
  <c r="J48" i="80"/>
  <c r="J49" i="80"/>
  <c r="J50" i="80"/>
  <c r="J51" i="80"/>
  <c r="J52" i="80"/>
  <c r="J53" i="80"/>
  <c r="H45" i="80"/>
  <c r="H46" i="80"/>
  <c r="H47" i="80"/>
  <c r="H48" i="80"/>
  <c r="H49" i="80"/>
  <c r="H50" i="80"/>
  <c r="H51" i="80"/>
  <c r="H52" i="80"/>
  <c r="H53" i="80"/>
  <c r="F45" i="80"/>
  <c r="F46" i="80"/>
  <c r="F47" i="80"/>
  <c r="F48" i="80"/>
  <c r="F49" i="80"/>
  <c r="F50" i="80"/>
  <c r="F51" i="80"/>
  <c r="F52" i="80"/>
  <c r="F53" i="80"/>
  <c r="D45" i="80"/>
  <c r="D46" i="80"/>
  <c r="D47" i="80"/>
  <c r="D48" i="80"/>
  <c r="D49" i="80"/>
  <c r="D50" i="80"/>
  <c r="D51" i="80"/>
  <c r="D52" i="80"/>
  <c r="D53" i="80"/>
  <c r="F4" i="72"/>
  <c r="F3" i="72"/>
  <c r="F2" i="72"/>
  <c r="F4" i="76"/>
  <c r="F3" i="76"/>
  <c r="F2" i="76"/>
  <c r="F4" i="70"/>
  <c r="F3" i="70"/>
  <c r="F2" i="70"/>
  <c r="C54" i="80" l="1"/>
  <c r="I52" i="80"/>
  <c r="G45" i="80"/>
  <c r="G53" i="80"/>
  <c r="G52" i="80"/>
  <c r="I53" i="80"/>
  <c r="K53" i="80"/>
  <c r="K45" i="80"/>
  <c r="E52" i="80"/>
  <c r="G48" i="80"/>
  <c r="I48" i="80"/>
  <c r="E48" i="80"/>
  <c r="K48" i="80"/>
  <c r="M52" i="80"/>
  <c r="E51" i="80"/>
  <c r="G51" i="80"/>
  <c r="K51" i="80"/>
  <c r="I50" i="80"/>
  <c r="G50" i="80"/>
  <c r="G49" i="80"/>
  <c r="M49" i="80"/>
  <c r="N50" i="80"/>
  <c r="I51" i="80"/>
  <c r="M45" i="80"/>
  <c r="K49" i="80"/>
  <c r="M50" i="80"/>
  <c r="M51" i="80"/>
  <c r="E50" i="80"/>
  <c r="N53" i="80"/>
  <c r="D54" i="80"/>
  <c r="F54" i="80"/>
  <c r="I46" i="80"/>
  <c r="K50" i="80"/>
  <c r="I45" i="80"/>
  <c r="K46" i="80"/>
  <c r="K47" i="80"/>
  <c r="N48" i="80"/>
  <c r="L54" i="80"/>
  <c r="E46" i="80"/>
  <c r="J54" i="80"/>
  <c r="M53" i="80"/>
  <c r="M46" i="80"/>
  <c r="N47" i="80"/>
  <c r="N49" i="80"/>
  <c r="E53" i="80"/>
  <c r="M47" i="80"/>
  <c r="G46" i="80"/>
  <c r="M48" i="80"/>
  <c r="N46" i="80"/>
  <c r="E47" i="80"/>
  <c r="G47" i="80"/>
  <c r="I47" i="80"/>
  <c r="N45" i="80"/>
  <c r="H54" i="80"/>
  <c r="K52" i="80"/>
  <c r="N52" i="80"/>
  <c r="E45" i="80"/>
  <c r="E49" i="80"/>
  <c r="I49" i="80"/>
  <c r="N51" i="80"/>
  <c r="I54" i="80" l="1"/>
  <c r="K54" i="80"/>
  <c r="N54" i="80"/>
  <c r="E54" i="80"/>
  <c r="M54" i="80"/>
  <c r="G54" i="80"/>
</calcChain>
</file>

<file path=xl/sharedStrings.xml><?xml version="1.0" encoding="utf-8"?>
<sst xmlns="http://schemas.openxmlformats.org/spreadsheetml/2006/main" count="928" uniqueCount="926">
  <si>
    <r>
      <rPr>
        <b/>
        <sz val="14"/>
        <color theme="0"/>
        <rFont val="Arial"/>
        <family val="2"/>
      </rPr>
      <t>RAISON D’ÊTRE DE L’OUTIL</t>
    </r>
  </si>
  <si>
    <r>
      <rPr>
        <b/>
        <sz val="14"/>
        <color theme="0"/>
        <rFont val="Arial"/>
        <family val="2"/>
      </rPr>
      <t>OBJECTIFS DE L’OUTIL</t>
    </r>
  </si>
  <si>
    <r>
      <rPr>
        <b/>
        <sz val="14"/>
        <color theme="0"/>
        <rFont val="Arial"/>
        <family val="2"/>
      </rPr>
      <t>ÉTAPES ET INSTRUCTIONS</t>
    </r>
  </si>
  <si>
    <r>
      <rPr>
        <b/>
        <sz val="14"/>
        <color theme="6" tint="-0.249977111117893"/>
        <rFont val="Calibri"/>
        <family val="2"/>
        <scheme val="minor"/>
      </rPr>
      <t>ÉTAPES DANS L’OUTIL</t>
    </r>
  </si>
  <si>
    <r>
      <rPr>
        <b/>
        <sz val="14"/>
        <color theme="6" tint="-0.249977111117893"/>
        <rFont val="Calibri"/>
        <family val="2"/>
        <scheme val="minor"/>
      </rPr>
      <t>INSTRUCTIONS DÉTAILLÉES</t>
    </r>
  </si>
  <si>
    <r>
      <rPr>
        <b/>
        <sz val="14"/>
        <color theme="6" tint="-0.249977111117893"/>
        <rFont val="Calibri"/>
        <family val="2"/>
        <scheme val="minor"/>
      </rPr>
      <t>DURÉE ESTIMÉE DE RÉALISATION DE L’OUTIL</t>
    </r>
  </si>
  <si>
    <r>
      <rPr>
        <b/>
        <sz val="14"/>
        <color theme="0"/>
        <rFont val="Calibri"/>
        <family val="2"/>
        <scheme val="minor"/>
      </rPr>
      <t>ÉTAPE 1</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</si>
  <si>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</si>
  <si>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</si>
  <si>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</si>
  <si>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b/>
        <sz val="14"/>
        <color theme="0"/>
        <rFont val="Calibri"/>
        <family val="2"/>
        <scheme val="minor"/>
      </rPr>
      <t>ÉTAPE 3</t>
    </r>
  </si>
  <si>
    <r>
      <rPr>
        <b/>
        <sz val="14"/>
        <color theme="0"/>
        <rFont val="Arial"/>
        <family val="2"/>
      </rPr>
      <t>EXEMPLE D’APPLICATION PRATIQUE</t>
    </r>
  </si>
  <si>
    <r>
      <rPr>
        <b/>
        <sz val="14"/>
        <color theme="0"/>
        <rFont val="Arial"/>
        <family val="2"/>
      </rPr>
      <t>AUTRES LECTURES</t>
    </r>
  </si>
  <si>
    <r>
      <rPr>
        <b/>
        <sz val="11"/>
        <color theme="6" tint="-0.249977111117893"/>
        <rFont val="Calibri"/>
        <family val="2"/>
        <scheme val="minor"/>
      </rPr>
      <t>Où trouver plus d’informations sur les outils PEI de l’ONUDI</t>
    </r>
    <r>
      <rPr>
        <sz val="11"/>
        <color theme="6" tint="-0.249977111117893"/>
        <rFont val="Calibri"/>
        <family val="2"/>
        <scheme val="minor"/>
      </rPr>
      <t> </t>
    </r>
    <r>
      <rPr>
        <b/>
        <sz val="11"/>
        <color theme="6" tint="-0.249977111117893"/>
        <rFont val="Calibri"/>
        <family val="2"/>
        <scheme val="minor"/>
      </rPr>
      <t>?</t>
    </r>
  </si>
  <si>
    <r>
      <rPr>
        <b/>
        <sz val="11"/>
        <color theme="6" tint="-0.249977111117893"/>
        <rFont val="Calibri"/>
        <family val="2"/>
        <scheme val="minor"/>
      </rPr>
      <t>Qu’entend-on par parcs éco-industriels</t>
    </r>
    <r>
      <rPr>
        <sz val="11"/>
        <color theme="6" tint="-0.249977111117893"/>
        <rFont val="Calibri"/>
        <family val="2"/>
        <scheme val="minor"/>
      </rPr>
      <t> </t>
    </r>
    <r>
      <rPr>
        <b/>
        <sz val="11"/>
        <color theme="6" tint="-0.249977111117893"/>
        <rFont val="Calibri"/>
        <family val="2"/>
        <scheme val="minor"/>
      </rPr>
      <t>?</t>
    </r>
  </si>
  <si>
    <r>
      <rPr>
        <b/>
        <sz val="11"/>
        <color theme="6" tint="-0.249977111117893"/>
        <rFont val="Calibri"/>
        <family val="2"/>
        <scheme val="minor"/>
      </rPr>
      <t>Comment mettre en place des parcs éco-industriels</t>
    </r>
    <r>
      <rPr>
        <sz val="11"/>
        <color theme="6" tint="-0.249977111117893"/>
        <rFont val="Calibri"/>
        <family val="2"/>
        <scheme val="minor"/>
      </rPr>
      <t> </t>
    </r>
    <r>
      <rPr>
        <b/>
        <sz val="11"/>
        <color theme="6" tint="-0.249977111117893"/>
        <rFont val="Calibri"/>
        <family val="2"/>
        <scheme val="minor"/>
      </rPr>
      <t>?</t>
    </r>
  </si>
  <si>
    <t>Manuel pour la boîte à outils de l’ONUDI sur les parcs éco-industriels</t>
  </si>
  <si>
    <r>
      <rPr>
        <b/>
        <sz val="14"/>
        <color theme="0"/>
        <rFont val="Arial"/>
        <family val="2"/>
      </rPr>
      <t>LISTE DES ACRONYMES</t>
    </r>
  </si>
  <si>
    <r>
      <rPr>
        <sz val="11"/>
        <rFont val="Calibri"/>
        <family val="2"/>
        <scheme val="minor"/>
      </rPr>
      <t>Parc éco-industriel</t>
    </r>
  </si>
  <si>
    <r>
      <rPr>
        <sz val="11"/>
        <rFont val="Calibri"/>
        <family val="2"/>
        <scheme val="minor"/>
      </rPr>
      <t>GIZ</t>
    </r>
  </si>
  <si>
    <r>
      <rPr>
        <sz val="11"/>
        <rFont val="Calibri"/>
        <family val="2"/>
        <scheme val="minor"/>
      </rPr>
      <t>Deutsche Gesellschaft für Internationale Zusammenarbeit GmbH</t>
    </r>
  </si>
  <si>
    <r>
      <rPr>
        <sz val="11"/>
        <rFont val="Calibri"/>
        <family val="2"/>
        <scheme val="minor"/>
      </rPr>
      <t>ONUDI</t>
    </r>
  </si>
  <si>
    <r>
      <rPr>
        <sz val="11"/>
        <rFont val="Calibri"/>
        <family val="2"/>
        <scheme val="minor"/>
      </rPr>
      <t>Organisation des Nations unies pour le développement industriel</t>
    </r>
  </si>
  <si>
    <r>
      <rPr>
        <b/>
        <sz val="14"/>
        <color theme="0"/>
        <rFont val="Arial"/>
        <family val="2"/>
      </rPr>
      <t>QUESTIONS OU COMMENTAIRES</t>
    </r>
  </si>
  <si>
    <t>Pour toute question, commentaire ou demande d’information, veuillez envoyer un courriel :</t>
  </si>
  <si>
    <r>
      <rPr>
        <sz val="11"/>
        <rFont val="Calibri"/>
        <family val="2"/>
        <scheme val="minor"/>
      </rPr>
      <t>Petites et moyennes entreprises (&lt; 250 employés)</t>
    </r>
  </si>
  <si>
    <r>
      <rPr>
        <sz val="11"/>
        <rFont val="Calibri"/>
        <family val="2"/>
        <scheme val="minor"/>
      </rPr>
      <t>RECP</t>
    </r>
  </si>
  <si>
    <r>
      <rPr>
        <sz val="11"/>
        <rFont val="Calibri"/>
        <family val="2"/>
        <scheme val="minor"/>
      </rPr>
      <t>Une production plus efficace et plus propre</t>
    </r>
  </si>
  <si>
    <r>
      <rPr>
        <sz val="11"/>
        <rFont val="Calibri"/>
        <family val="2"/>
        <scheme val="minor"/>
      </rPr>
      <t>PME</t>
    </r>
  </si>
  <si>
    <r>
      <rPr>
        <sz val="11"/>
        <rFont val="Calibri"/>
        <family val="2"/>
        <scheme val="minor"/>
      </rPr>
      <t>GES</t>
    </r>
  </si>
  <si>
    <r>
      <rPr>
        <sz val="11"/>
        <rFont val="Calibri"/>
        <family val="2"/>
        <scheme val="minor"/>
      </rPr>
      <t>Gaz à effet de serre</t>
    </r>
  </si>
  <si>
    <r>
      <rPr>
        <sz val="11"/>
        <rFont val="Calibri"/>
        <family val="2"/>
        <scheme val="minor"/>
      </rPr>
      <t>Expert / consultant PEI</t>
    </r>
  </si>
  <si>
    <r>
      <rPr>
        <sz val="11"/>
        <rFont val="Calibri"/>
        <family val="2"/>
        <scheme val="minor"/>
      </rPr>
      <t>Parties prenantes du gouvernement</t>
    </r>
  </si>
  <si>
    <r>
      <rPr>
        <sz val="11"/>
        <rFont val="Calibri"/>
        <family val="2"/>
        <scheme val="minor"/>
      </rPr>
      <t>Gestionnaire/coordinateur d’une agence de développement</t>
    </r>
  </si>
  <si>
    <r>
      <rPr>
        <sz val="11"/>
        <rFont val="Calibri"/>
        <family val="2"/>
        <scheme val="minor"/>
      </rPr>
      <t>Parcs industriels (gestion)</t>
    </r>
  </si>
  <si>
    <r>
      <rPr>
        <sz val="11"/>
        <rFont val="Calibri"/>
        <family val="2"/>
        <scheme val="minor"/>
      </rPr>
      <t>PEI</t>
    </r>
  </si>
  <si>
    <r>
      <rPr>
        <sz val="11"/>
        <rFont val="Calibri"/>
        <family val="2"/>
        <scheme val="minor"/>
      </rPr>
      <t>SECO</t>
    </r>
  </si>
  <si>
    <r>
      <rPr>
        <sz val="11"/>
        <rFont val="Calibri"/>
        <family val="2"/>
        <scheme val="minor"/>
      </rPr>
      <t>Secrétariat d’État à l’économie de la Suisse</t>
    </r>
  </si>
  <si>
    <t>Un cadre international pour les PEI</t>
  </si>
  <si>
    <t>Manuel de mise en œuvre pour les parcs éco-industriels</t>
  </si>
  <si>
    <r>
      <rPr>
        <b/>
        <sz val="11"/>
        <color theme="6" tint="-0.249977111117893"/>
        <rFont val="Calibri"/>
        <family val="2"/>
        <scheme val="minor"/>
      </rPr>
      <t>Comment rendre le cadre de PEI opérationnel</t>
    </r>
    <r>
      <rPr>
        <sz val="11"/>
        <color theme="6" tint="-0.249977111117893"/>
        <rFont val="Calibri"/>
        <family val="2"/>
        <scheme val="minor"/>
      </rPr>
      <t> </t>
    </r>
    <r>
      <rPr>
        <b/>
        <sz val="11"/>
        <color theme="6" tint="-0.249977111117893"/>
        <rFont val="Calibri"/>
        <family val="2"/>
        <scheme val="minor"/>
      </rPr>
      <t>?</t>
    </r>
  </si>
  <si>
    <r>
      <rPr>
        <sz val="11"/>
        <color theme="1"/>
        <rFont val="Calibri"/>
        <family val="2"/>
        <scheme val="minor"/>
      </rPr>
      <t xml:space="preserve">Manuel du praticien pour les parcs éco-industriels </t>
    </r>
  </si>
  <si>
    <r>
      <rPr>
        <sz val="11"/>
        <rFont val="Calibri"/>
        <family val="2"/>
        <scheme val="minor"/>
      </rPr>
      <t>1 jour-personne</t>
    </r>
  </si>
  <si>
    <r>
      <rPr>
        <sz val="11"/>
        <rFont val="Calibri"/>
        <family val="2"/>
        <scheme val="minor"/>
      </rPr>
      <t>2 jours-personnes</t>
    </r>
  </si>
  <si>
    <r>
      <rPr>
        <sz val="11"/>
        <rFont val="Calibri"/>
        <family val="2"/>
        <scheme val="minor"/>
      </rPr>
      <t>0,25 jour-personne</t>
    </r>
  </si>
  <si>
    <r>
      <rPr>
        <sz val="11"/>
        <rFont val="Calibri"/>
        <family val="2"/>
        <scheme val="minor"/>
      </rPr>
      <t>0,5 jour-personne</t>
    </r>
  </si>
  <si>
    <r>
      <rPr>
        <sz val="11"/>
        <rFont val="Calibri"/>
        <family val="2"/>
        <scheme val="minor"/>
      </rPr>
      <t>4 jours-personnes</t>
    </r>
  </si>
  <si>
    <r>
      <rPr>
        <sz val="11"/>
        <rFont val="Calibri"/>
        <family val="2"/>
        <scheme val="minor"/>
      </rPr>
      <t>Idéalement, toutes les étapes sont réalisées dans le cadre d’un exercice de collaboration au bureau de la direction du parc industriel. Si nécessaire, les étapes peuvent être réalisées en ligne grâce à des options de partage d’écran et de fichiers.</t>
    </r>
  </si>
  <si>
    <r>
      <rPr>
        <b/>
        <sz val="11"/>
        <rFont val="Calibri"/>
        <family val="2"/>
        <scheme val="minor"/>
      </rPr>
      <t>Lieu où les étapes peuvent être réalisées</t>
    </r>
  </si>
  <si>
    <r>
      <rPr>
        <sz val="11"/>
        <rFont val="Calibri"/>
        <family val="2"/>
        <scheme val="minor"/>
      </rPr>
      <t>0,1 jour-personne</t>
    </r>
  </si>
  <si>
    <r>
      <rPr>
        <sz val="11"/>
        <rFont val="Calibri"/>
        <family val="2"/>
        <scheme val="minor"/>
      </rPr>
      <t>5 jours-personnes</t>
    </r>
  </si>
  <si>
    <r>
      <rPr>
        <sz val="11"/>
        <rFont val="Calibri"/>
        <family val="2"/>
        <scheme val="minor"/>
      </rPr>
      <t>GEIPP</t>
    </r>
  </si>
  <si>
    <r>
      <rPr>
        <sz val="11"/>
        <rFont val="Calibri"/>
        <family val="2"/>
        <scheme val="minor"/>
      </rPr>
      <t>Programme mondial de parcs éco-industriels</t>
    </r>
  </si>
  <si>
    <t xml:space="preserve"> (ONUDI, 2017)</t>
  </si>
  <si>
    <t>(ONUDI, Groupe de la Banque mondiale, GIZ et MOTIE, 2018)</t>
  </si>
  <si>
    <r>
      <rPr>
        <sz val="11"/>
        <rFont val="Calibri"/>
        <family val="2"/>
        <scheme val="minor"/>
      </rPr>
      <t>1 à 2 jours-personnes</t>
    </r>
  </si>
  <si>
    <t>Le Programme mondial des parcs éco-industriels (GEIPP) (2019-2023) est rendu possible grâce au financement accordé par le gouvernement suisse par l’intermédiaire du Secrétariat d’État à l’économie de la Suisse (SECO).</t>
  </si>
  <si>
    <r>
      <rPr>
        <b/>
        <sz val="14"/>
        <color theme="6" tint="-0.249977111117893"/>
        <rFont val="Calibri"/>
        <family val="2"/>
        <scheme val="minor"/>
      </rPr>
      <t>Remerciements</t>
    </r>
    <r>
      <rPr>
        <sz val="14"/>
        <color theme="6" tint="-0.249977111117893"/>
        <rFont val="Calibri"/>
        <family val="2"/>
        <scheme val="minor"/>
      </rPr>
      <t> </t>
    </r>
    <r>
      <rPr>
        <b/>
        <sz val="14"/>
        <color theme="6" tint="-0.249977111117893"/>
        <rFont val="Calibri"/>
        <family val="2"/>
        <scheme val="minor"/>
      </rPr>
      <t>:</t>
    </r>
    <r>
      <rPr>
        <sz val="11"/>
        <rFont val="Calibri"/>
        <family val="2"/>
        <scheme val="minor"/>
      </rPr>
      <t xml:space="preserve"> </t>
    </r>
  </si>
  <si>
    <r>
      <rPr>
        <b/>
        <sz val="14"/>
        <color theme="6" tint="-0.249977111117893"/>
        <rFont val="Calibri"/>
        <family val="2"/>
        <scheme val="minor"/>
      </rPr>
      <t>Clause de non-responsabilité</t>
    </r>
    <r>
      <rPr>
        <sz val="14"/>
        <color theme="6" tint="-0.249977111117893"/>
        <rFont val="Calibri"/>
        <family val="2"/>
        <scheme val="minor"/>
      </rPr>
      <t> </t>
    </r>
    <r>
      <rPr>
        <b/>
        <sz val="14"/>
        <color theme="6" tint="-0.249977111117893"/>
        <rFont val="Calibri"/>
        <family val="2"/>
        <scheme val="minor"/>
      </rPr>
      <t>:</t>
    </r>
    <r>
      <rPr>
        <b/>
        <sz val="14"/>
        <color rgb="FF7D508C"/>
        <rFont val="Calibri"/>
        <family val="2"/>
        <scheme val="minor"/>
      </rPr>
      <t xml:space="preserve"> </t>
    </r>
    <r>
      <rPr>
        <sz val="11"/>
        <color theme="1"/>
        <rFont val="Calibri"/>
        <family val="2"/>
        <scheme val="minor"/>
      </rPr>
      <t xml:space="preserve">L’ONUDI ne peut être tenue responsable de l’application de cet outil et de ses résultats. La responsabilité de l’application de l’outil incombe exclusivement à l’utilisateur de l’outil. Les appellations employées dans ce document et la présentation des données qui y figurent n’impliquent de la part de l’ONUDI et de ses organes directeurs aucune prise de position quant au statut juridique ou au stade de développement des pays, territoires, villes ou zones ou de leurs autorités, ni quant au tracé de leurs frontières ou limites. Les opinions exprimées dans ce document sont celles des auteurs et ne reflètent pas nécessairement celles de l’ONUDI et de ses organes directeurs. </t>
    </r>
  </si>
  <si>
    <r>
      <rPr>
        <b/>
        <sz val="14"/>
        <color theme="0"/>
        <rFont val="Arial"/>
        <family val="2"/>
      </rPr>
      <t>APPLICATION DE L’OUTIL</t>
    </r>
  </si>
  <si>
    <r>
      <rPr>
        <b/>
        <sz val="12"/>
        <color theme="6" tint="-0.249977111117893"/>
        <rFont val="Calibri"/>
        <family val="2"/>
        <scheme val="minor"/>
      </rPr>
      <t>Facteurs de réussite dans l’examen du plan directeur de PEI</t>
    </r>
  </si>
  <si>
    <t>L’auteur principal de cet outil de révision du plan directeur de PEI est Dick van Beers (consultant de l’ONUDI). Klaus Tyrkko (conseiller technique en chef de l’ONUDI) a apporté son soutien technique et ses conseils.</t>
  </si>
  <si>
    <r>
      <rPr>
        <b/>
        <sz val="12"/>
        <color theme="6" tint="-0.249977111117893"/>
        <rFont val="Calibri"/>
        <family val="2"/>
        <scheme val="minor"/>
      </rPr>
      <t>Examen de la durabilité et recommandations pour le plan directeur du parc industriel d’Ancon, Pérou</t>
    </r>
  </si>
  <si>
    <r>
      <rPr>
        <b/>
        <sz val="16"/>
        <color theme="6" tint="-0.249977111117893"/>
        <rFont val="Calibri"/>
        <family val="2"/>
        <scheme val="minor"/>
      </rPr>
      <t>FACTEURS CLÉS ET AVANTAGES D’UN PLAN DIRECTEUR ADÉQUAT</t>
    </r>
  </si>
  <si>
    <r>
      <rPr>
        <b/>
        <sz val="16"/>
        <color theme="6" tint="-0.249977111117893"/>
        <rFont val="Calibri"/>
        <family val="2"/>
        <scheme val="minor"/>
      </rPr>
      <t>DÉFINITION D’UN PLAN DIRECTEUR POUR UN PARC INDUSTRIEL</t>
    </r>
  </si>
  <si>
    <r>
      <rPr>
        <b/>
        <sz val="20"/>
        <color theme="0"/>
        <rFont val="Arial"/>
        <family val="2"/>
      </rPr>
      <t>CONTEXTE THÉORIQUE</t>
    </r>
  </si>
  <si>
    <r>
      <rPr>
        <b/>
        <sz val="16"/>
        <color theme="6" tint="-0.249977111117893"/>
        <rFont val="Calibri"/>
        <family val="2"/>
        <scheme val="minor"/>
      </rPr>
      <t>DES PARCS ÉCO-INDUSTRIELS</t>
    </r>
  </si>
  <si>
    <r>
      <rPr>
        <b/>
        <sz val="12"/>
        <color theme="0"/>
        <rFont val="Calibri"/>
        <family val="2"/>
        <scheme val="minor"/>
      </rPr>
      <t>ÉTABLIR DES PRIORITÉS DANS LES AMÉLIORATIONS DU PLAN DIRECTEUR</t>
    </r>
  </si>
  <si>
    <r>
      <rPr>
        <b/>
        <sz val="12"/>
        <color theme="1"/>
        <rFont val="Calibri"/>
        <family val="2"/>
        <scheme val="minor"/>
      </rPr>
      <t>Facteurs de réussite de la mise en œuvre</t>
    </r>
  </si>
  <si>
    <r>
      <rPr>
        <b/>
        <sz val="12"/>
        <color theme="1"/>
        <rFont val="Calibri"/>
        <family val="2"/>
        <scheme val="minor"/>
      </rPr>
      <t>Implications financières potentielles</t>
    </r>
  </si>
  <si>
    <r>
      <rPr>
        <b/>
        <sz val="12"/>
        <color theme="1"/>
        <rFont val="Calibri"/>
        <family val="2"/>
        <scheme val="minor"/>
      </rPr>
      <t>Sujet</t>
    </r>
  </si>
  <si>
    <r>
      <rPr>
        <b/>
        <sz val="12"/>
        <rFont val="Calibri"/>
        <family val="2"/>
        <scheme val="minor"/>
      </rPr>
      <t>Commentaires / Progrès</t>
    </r>
  </si>
  <si>
    <r>
      <rPr>
        <b/>
        <sz val="12"/>
        <rFont val="Calibri"/>
        <family val="2"/>
        <scheme val="minor"/>
      </rPr>
      <t>Rôle principal</t>
    </r>
  </si>
  <si>
    <r>
      <rPr>
        <b/>
        <sz val="12"/>
        <rFont val="Calibri"/>
        <family val="2"/>
        <scheme val="minor"/>
      </rPr>
      <t>Soutien</t>
    </r>
  </si>
  <si>
    <r>
      <rPr>
        <b/>
        <sz val="12"/>
        <rFont val="Calibri"/>
        <family val="2"/>
        <scheme val="minor"/>
      </rPr>
      <t>Calendrier</t>
    </r>
  </si>
  <si>
    <r>
      <rPr>
        <b/>
        <sz val="14"/>
        <color theme="0"/>
        <rFont val="Calibri"/>
        <family val="2"/>
        <scheme val="minor"/>
      </rPr>
      <t>PLAN D’ACTION DU PEI POUR LES AMELIORATIONS DU PLAN DIRECTEUR AUXQUELLES IL EST DONNÉ LA PRIORITÉ</t>
    </r>
  </si>
  <si>
    <r>
      <rPr>
        <b/>
        <sz val="12"/>
        <color theme="1"/>
        <rFont val="Calibri"/>
        <family val="2"/>
        <scheme val="minor"/>
      </rPr>
      <t>Défis potentiels pour la mise en œuvre de l’amélioration</t>
    </r>
  </si>
  <si>
    <r>
      <rPr>
        <b/>
        <sz val="12"/>
        <color theme="1"/>
        <rFont val="Calibri"/>
        <family val="2"/>
        <scheme val="minor"/>
      </rPr>
      <t>Moyens de relever les défis de la mise en œuvre</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</si>
  <si>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</si>
  <si>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Dernière mise à jour de cette feuille de calcul</t>
    </r>
    <r>
      <rPr>
        <sz val="11"/>
        <color theme="0"/>
        <rFont val="Calibri"/>
        <family val="2"/>
        <scheme val="minor"/>
      </rPr>
      <t> </t>
    </r>
    <r>
      <rPr>
        <b/>
        <sz val="11"/>
        <color theme="0"/>
        <rFont val="Calibri"/>
        <family val="2"/>
        <scheme val="minor"/>
      </rPr>
      <t>:</t>
    </r>
  </si>
  <si>
    <r>
      <rPr>
        <sz val="11"/>
        <rFont val="Calibri"/>
        <family val="2"/>
        <scheme val="minor"/>
      </rPr>
      <t>Les types d’avantages économiques, environnementaux et sociaux des parcs éco-industriels varient considérablement et vont bien au-delà des avantages conventionnels de l’analyse de rentabilité. Les avantages ne sont pas seulement commerciaux, mais aussi stratégiques, car ils permettent de réduire l’exposition aux risques, d’accroître la compétitivité, de développer les activités, d’assurer la continuité de la production et d’améliorer la réputation de l’entreprise auprès des principales parties prenantes.</t>
    </r>
  </si>
  <si>
    <r>
      <rPr>
        <b/>
        <sz val="16"/>
        <color theme="6" tint="-0.249977111117893"/>
        <rFont val="Calibri"/>
        <family val="2"/>
        <scheme val="minor"/>
      </rPr>
      <t>ÉLÉMENTS CLÉS DES PARCS ÉCO-INDUSTRIELS</t>
    </r>
  </si>
  <si>
    <r>
      <rPr>
        <b/>
        <sz val="14"/>
        <color theme="0"/>
        <rFont val="Calibri"/>
        <family val="2"/>
        <scheme val="minor"/>
      </rPr>
      <t>Conditions préalables à la révision du plan directeur</t>
    </r>
  </si>
  <si>
    <r>
      <rPr>
        <b/>
        <sz val="11"/>
        <color theme="0"/>
        <rFont val="Calibri"/>
        <family val="2"/>
        <scheme val="minor"/>
      </rPr>
      <t>Date de l’évaluation</t>
    </r>
    <r>
      <rPr>
        <sz val="11"/>
        <color theme="0"/>
        <rFont val="Calibri"/>
        <family val="2"/>
        <scheme val="minor"/>
      </rPr>
      <t> </t>
    </r>
    <r>
      <rPr>
        <b/>
        <sz val="11"/>
        <color theme="0"/>
        <rFont val="Calibri"/>
        <family val="2"/>
        <scheme val="minor"/>
      </rPr>
      <t>:</t>
    </r>
  </si>
  <si>
    <r>
      <rPr>
        <b/>
        <sz val="11"/>
        <color theme="1"/>
        <rFont val="Calibri"/>
        <family val="2"/>
        <scheme val="minor"/>
      </rPr>
      <t xml:space="preserve">Conditions préalables et indicateurs de performance du PEI </t>
    </r>
    <r>
      <rPr>
        <sz val="11"/>
        <color theme="1"/>
        <rFont val="Calibri"/>
        <family val="2"/>
        <scheme val="minor"/>
      </rPr>
      <t xml:space="preserve">
</t>
    </r>
    <r>
      <rPr>
        <b/>
        <sz val="11"/>
        <color theme="1"/>
        <rFont val="Calibri"/>
        <family val="2"/>
        <scheme val="minor"/>
      </rPr>
      <t>(y compris les valeurs cibles)</t>
    </r>
  </si>
  <si>
    <r>
      <rPr>
        <b/>
        <sz val="14"/>
        <color theme="0"/>
        <rFont val="Calibri"/>
        <family val="2"/>
        <scheme val="minor"/>
      </rPr>
      <t>GESTION DU PARC</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</si>
  <si>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Services de gestion des parcs</t>
    </r>
  </si>
  <si>
    <t>Il existe une entité distincte chargée de la gestion du parc (ou une autre agence, le cas échéant) qui s’occupe de la planification, de l’exploitation, de la gestion et de la surveillance du parc.</t>
  </si>
  <si>
    <r>
      <rPr>
        <sz val="11"/>
        <rFont val="Calibri"/>
        <family val="2"/>
        <scheme val="minor"/>
      </rPr>
      <t>Veuillez sélectionner</t>
    </r>
  </si>
  <si>
    <t>Suivi et gestion des risques</t>
  </si>
  <si>
    <t>Planification et zonage</t>
  </si>
  <si>
    <r>
      <rPr>
        <b/>
        <sz val="14"/>
        <color theme="0"/>
        <rFont val="Calibri"/>
        <family val="2"/>
        <scheme val="minor"/>
      </rPr>
      <t>GESTION DU PARC</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</si>
  <si>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r>
      <rPr>
        <b/>
        <sz val="14"/>
        <color theme="0"/>
        <rFont val="Calibri"/>
        <family val="2"/>
        <scheme val="minor"/>
      </rPr>
      <t>ENVIRONNEMENT</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</si>
  <si>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Gestion et suivi</t>
    </r>
  </si>
  <si>
    <r>
      <rPr>
        <sz val="11"/>
        <rFont val="Calibri"/>
        <family val="2"/>
        <scheme val="minor"/>
      </rPr>
      <t>Énergie</t>
    </r>
  </si>
  <si>
    <r>
      <rPr>
        <sz val="11"/>
        <rFont val="Calibri"/>
        <family val="2"/>
        <scheme val="minor"/>
      </rPr>
      <t>Changement climatique et environnement naturel</t>
    </r>
  </si>
  <si>
    <r>
      <rPr>
        <b/>
        <sz val="14"/>
        <color theme="0"/>
        <rFont val="Calibri"/>
        <family val="2"/>
        <scheme val="minor"/>
      </rPr>
      <t>ENVIRONNEMENT</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</si>
  <si>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r>
      <rPr>
        <sz val="11"/>
        <rFont val="Calibri"/>
        <family val="2"/>
        <scheme val="minor"/>
      </rPr>
      <t>Déchets et utilisation des matériaux</t>
    </r>
  </si>
  <si>
    <t>100 % des entreprises du parc manipulent, stockent, transportent et éliminent de manière appropriée les matériaux toxiques et dangereux.</t>
  </si>
  <si>
    <t>Au moins 5 % de l’espace ouvert du parc est utilisé pour la flore et la faune indigènes.</t>
  </si>
  <si>
    <r>
      <rPr>
        <b/>
        <sz val="14"/>
        <color theme="0"/>
        <rFont val="Calibri"/>
        <family val="2"/>
        <scheme val="minor"/>
      </rPr>
      <t>SOCIAL</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</si>
  <si>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Systèmes de gestion sociale</t>
    </r>
  </si>
  <si>
    <t>Il existe un personnel spécialisé (dans le cadre de l’entité de gestion du parc) chargé de planifier et de gérer les normes de qualité sociale.</t>
  </si>
  <si>
    <r>
      <rPr>
        <sz val="11"/>
        <rFont val="Calibri"/>
        <family val="2"/>
        <scheme val="minor"/>
      </rPr>
      <t>Infrastructures sociales</t>
    </r>
  </si>
  <si>
    <r>
      <rPr>
        <b/>
        <sz val="14"/>
        <color theme="0"/>
        <rFont val="Calibri"/>
        <family val="2"/>
        <scheme val="minor"/>
      </rPr>
      <t>SOCIAL</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</si>
  <si>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r>
      <rPr>
        <sz val="11"/>
        <rFont val="Calibri"/>
        <family val="2"/>
        <scheme val="minor"/>
      </rPr>
      <t>Au moins 60 % des griefs reçus par l’entité chargée de la gestion du parc sont réglés.</t>
    </r>
  </si>
  <si>
    <r>
      <rPr>
        <sz val="11"/>
        <rFont val="Calibri"/>
        <family val="2"/>
        <scheme val="minor"/>
      </rPr>
      <t>Au moins 80 % des employés interrogés se déclarent satisfaits de l’infrastructure sociale.</t>
    </r>
  </si>
  <si>
    <t>100 % des problèmes de sécurité et de sûreté signalés sont traités de manière adéquate dans les 30 jours.</t>
  </si>
  <si>
    <r>
      <rPr>
        <i/>
        <sz val="11"/>
        <rFont val="Calibri"/>
        <family val="2"/>
        <scheme val="minor"/>
      </rPr>
      <t>Comme ci-dessus.</t>
    </r>
  </si>
  <si>
    <t>Sensibilisation de la communauté locale</t>
  </si>
  <si>
    <r>
      <rPr>
        <b/>
        <sz val="14"/>
        <color theme="0"/>
        <rFont val="Calibri"/>
        <family val="2"/>
        <scheme val="minor"/>
      </rPr>
      <t>ÉCONOMIQUE</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</si>
  <si>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Création d’emplois</t>
    </r>
  </si>
  <si>
    <r>
      <rPr>
        <sz val="11"/>
        <rFont val="Calibri"/>
        <family val="2"/>
        <scheme val="minor"/>
      </rPr>
      <t>Entreprises locales &amp; promotion des PME</t>
    </r>
  </si>
  <si>
    <t>L’entité chargée de la gestion du parc autorise et encourage l’établissement de PME qui fournissent des services et apportent une valeur ajoutée aux résidents du parc.</t>
  </si>
  <si>
    <r>
      <rPr>
        <sz val="11"/>
        <rFont val="Calibri"/>
        <family val="2"/>
        <scheme val="minor"/>
      </rPr>
      <t>Création de valeur économique</t>
    </r>
  </si>
  <si>
    <r>
      <rPr>
        <b/>
        <sz val="14"/>
        <color theme="0"/>
        <rFont val="Calibri"/>
        <family val="2"/>
        <scheme val="minor"/>
      </rPr>
      <t>ÉCONOMIQUE</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</si>
  <si>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t>Promotion des entreprises locales et des PME</t>
  </si>
  <si>
    <r>
      <rPr>
        <sz val="11"/>
        <rFont val="Calibri"/>
        <family val="2"/>
        <scheme val="minor"/>
      </rPr>
      <t>Développer le parc industriel par étapes, en fonction de la demande de l’industrie en matière de terrains et d’espace de construction.</t>
    </r>
  </si>
  <si>
    <r>
      <rPr>
        <b/>
        <sz val="11"/>
        <rFont val="Calibri"/>
        <family val="2"/>
        <scheme val="minor"/>
      </rPr>
      <t>Note</t>
    </r>
    <r>
      <rPr>
        <sz val="11"/>
        <rFont val="Calibri"/>
        <family val="2"/>
        <scheme val="minor"/>
      </rPr>
      <t> </t>
    </r>
    <r>
      <rPr>
        <b/>
        <sz val="11"/>
        <rFont val="Calibri"/>
        <family val="2"/>
        <scheme val="minor"/>
      </rPr>
      <t>:</t>
    </r>
    <r>
      <rPr>
        <sz val="11"/>
        <rFont val="Calibri"/>
        <family val="2"/>
        <scheme val="minor"/>
      </rPr>
      <t xml:space="preserve"> Il s’agit d’une liste générique des documents requis pour le plan directeur. Les parties prenantes locales/régionales/nationales peuvent avoir d’autres exigences spécifiques pour la documentation du schéma directeur sur certains aspects.</t>
    </r>
  </si>
  <si>
    <r>
      <rPr>
        <b/>
        <sz val="11"/>
        <rFont val="Calibri"/>
        <family val="2"/>
        <scheme val="minor"/>
      </rPr>
      <t>Commentaires</t>
    </r>
  </si>
  <si>
    <r>
      <rPr>
        <b/>
        <sz val="11"/>
        <rFont val="Calibri"/>
        <family val="2"/>
        <scheme val="minor"/>
      </rPr>
      <t>Quels sont les avantages probables</t>
    </r>
    <r>
      <rPr>
        <sz val="11"/>
        <rFont val="Calibri"/>
        <family val="2"/>
        <scheme val="minor"/>
      </rPr>
      <t> </t>
    </r>
    <r>
      <rPr>
        <b/>
        <sz val="11"/>
        <rFont val="Calibri"/>
        <family val="2"/>
        <scheme val="minor"/>
      </rPr>
      <t>?</t>
    </r>
  </si>
  <si>
    <r>
      <rPr>
        <b/>
        <sz val="11"/>
        <rFont val="Calibri"/>
        <family val="2"/>
        <scheme val="minor"/>
      </rPr>
      <t>Quelle est la probabilité de RÉALISATION</t>
    </r>
    <r>
      <rPr>
        <sz val="11"/>
        <rFont val="Calibri"/>
        <family val="2"/>
        <scheme val="minor"/>
      </rPr>
      <t> </t>
    </r>
    <r>
      <rPr>
        <b/>
        <sz val="11"/>
        <rFont val="Calibri"/>
        <family val="2"/>
        <scheme val="minor"/>
      </rPr>
      <t>?</t>
    </r>
  </si>
  <si>
    <r>
      <rPr>
        <b/>
        <sz val="12"/>
        <color theme="0"/>
        <rFont val="Calibri"/>
        <family val="2"/>
        <scheme val="minor"/>
      </rPr>
      <t>SÉLECTION</t>
    </r>
  </si>
  <si>
    <r>
      <rPr>
        <b/>
        <sz val="11"/>
        <rFont val="Calibri"/>
        <family val="2"/>
        <scheme val="minor"/>
      </rPr>
      <t>Fait partie de la CONFORMITÉ JURIDIQUE</t>
    </r>
    <r>
      <rPr>
        <sz val="11"/>
        <rFont val="Calibri"/>
        <family val="2"/>
        <scheme val="minor"/>
      </rPr>
      <t> </t>
    </r>
    <r>
      <rPr>
        <b/>
        <sz val="11"/>
        <rFont val="Calibri"/>
        <family val="2"/>
        <scheme val="minor"/>
      </rPr>
      <t>?</t>
    </r>
  </si>
  <si>
    <r>
      <rPr>
        <b/>
        <sz val="14"/>
        <color rgb="FF000000"/>
        <rFont val="Calibri"/>
        <family val="2"/>
        <scheme val="minor"/>
      </rPr>
      <t xml:space="preserve">ONUDI (2019). </t>
    </r>
    <r>
      <rPr>
        <b/>
        <sz val="14"/>
        <color rgb="FF000000"/>
        <rFont val="Calibri"/>
        <family val="2"/>
        <scheme val="minor"/>
      </rPr>
      <t>Lignes directrices internationales pour les parcs industriels.</t>
    </r>
  </si>
  <si>
    <t>Lien internet pour télécharger la publication</t>
  </si>
  <si>
    <r>
      <rPr>
        <b/>
        <sz val="14"/>
        <color rgb="FF000000"/>
        <rFont val="Calibri"/>
        <family val="2"/>
        <scheme val="minor"/>
      </rPr>
      <t xml:space="preserve">ONUDI (2018). </t>
    </r>
    <r>
      <rPr>
        <b/>
        <sz val="14"/>
        <color rgb="FF000000"/>
        <rFont val="Calibri"/>
        <family val="2"/>
        <scheme val="minor"/>
      </rPr>
      <t xml:space="preserve">Tirer parti d’une nouvelle génération de parcs et de zones industriels pour un développement inclusif et durable. </t>
    </r>
    <r>
      <rPr>
        <b/>
        <sz val="14"/>
        <color rgb="FF000000"/>
        <rFont val="Calibri"/>
        <family val="2"/>
        <scheme val="minor"/>
      </rPr>
      <t>Cadre stratégique.</t>
    </r>
  </si>
  <si>
    <r>
      <rPr>
        <b/>
        <sz val="11"/>
        <color theme="1"/>
        <rFont val="Calibri"/>
        <family val="2"/>
        <scheme val="minor"/>
      </rPr>
      <t>Contenu essentiel de cette ligne directrice</t>
    </r>
    <r>
      <rPr>
        <sz val="11"/>
        <color theme="1"/>
        <rFont val="Calibri"/>
        <family val="2"/>
        <scheme val="minor"/>
      </rPr>
      <t> </t>
    </r>
    <r>
      <rPr>
        <b/>
        <sz val="11"/>
        <color theme="1"/>
        <rFont val="Calibri"/>
        <family val="2"/>
        <scheme val="minor"/>
      </rPr>
      <t>:</t>
    </r>
    <r>
      <rPr>
        <sz val="11"/>
        <color theme="1"/>
        <rFont val="Calibri"/>
        <family val="2"/>
        <scheme val="minor"/>
      </rPr>
      <t xml:space="preserve">
• Planification d’un parc industriel
• Acquisition, conception et développement d’un parc industriel
• Exploitation et gestion d’un parc industriel
• Réglementation des parcs industriels
• Investissement, marketing et facilitation dans les parcs industriels
• Gestion des risques dans les parcs industriels
• Évaluation des performances des parcs industriels</t>
    </r>
  </si>
  <si>
    <r>
      <rPr>
        <b/>
        <sz val="11"/>
        <color theme="1"/>
        <rFont val="Calibri"/>
        <family val="2"/>
        <scheme val="minor"/>
      </rPr>
      <t>Contenu essentiel de cette ligne directrice</t>
    </r>
    <r>
      <rPr>
        <sz val="11"/>
        <color theme="1"/>
        <rFont val="Calibri"/>
        <family val="2"/>
        <scheme val="minor"/>
      </rPr>
      <t> </t>
    </r>
    <r>
      <rPr>
        <b/>
        <sz val="11"/>
        <color theme="1"/>
        <rFont val="Calibri"/>
        <family val="2"/>
        <scheme val="minor"/>
      </rPr>
      <t>:</t>
    </r>
    <r>
      <rPr>
        <sz val="11"/>
        <color theme="1"/>
        <rFont val="Calibri"/>
        <family val="2"/>
        <scheme val="minor"/>
      </rPr>
      <t xml:space="preserve">
• Qu’est-ce qu’un parc ou une zone industrielle ?
• Parcs et zones traditionnels
• Une nouvelle génération de parcs et de zones
• Analyse préparatoire et conception des parcs et zones du 21e siècle
• Formulation et mise en œuvre d’un plan directeur</t>
    </r>
  </si>
  <si>
    <r>
      <rPr>
        <b/>
        <sz val="12"/>
        <color theme="0"/>
        <rFont val="Calibri"/>
        <family val="2"/>
        <scheme val="minor"/>
      </rPr>
      <t>AMÉLIORATIONS PRIORITAIRES DU PLAN DIRECTEUR</t>
    </r>
  </si>
  <si>
    <r>
      <rPr>
        <sz val="11"/>
        <rFont val="Calibri"/>
        <family val="2"/>
        <scheme val="minor"/>
      </rPr>
      <t>2,5 jours-personnes</t>
    </r>
  </si>
  <si>
    <r>
      <rPr>
        <b/>
        <sz val="11"/>
        <rFont val="Calibri"/>
        <family val="2"/>
        <scheme val="minor"/>
      </rPr>
      <t>Quelle est la RÉDUCTION DES RISQUES probable</t>
    </r>
    <r>
      <rPr>
        <sz val="11"/>
        <rFont val="Calibri"/>
        <family val="2"/>
        <scheme val="minor"/>
      </rPr>
      <t> </t>
    </r>
    <r>
      <rPr>
        <b/>
        <sz val="11"/>
        <rFont val="Calibri"/>
        <family val="2"/>
        <scheme val="minor"/>
      </rPr>
      <t>?</t>
    </r>
  </si>
  <si>
    <r>
      <rPr>
        <b/>
        <sz val="11"/>
        <rFont val="Calibri"/>
        <family val="2"/>
        <scheme val="minor"/>
      </rPr>
      <t>Quel estl’INTÉRÊT DES ACTIONNAIRES</t>
    </r>
    <r>
      <rPr>
        <sz val="11"/>
        <rFont val="Calibri"/>
        <family val="2"/>
        <scheme val="minor"/>
      </rPr>
      <t> </t>
    </r>
    <r>
      <rPr>
        <b/>
        <sz val="11"/>
        <rFont val="Calibri"/>
        <family val="2"/>
        <scheme val="minor"/>
      </rPr>
      <t>?</t>
    </r>
  </si>
  <si>
    <r>
      <rPr>
        <b/>
        <sz val="12"/>
        <color theme="1"/>
        <rFont val="Calibri"/>
        <family val="2"/>
        <scheme val="minor"/>
      </rPr>
      <t>Tous les documents relatifs au plan de structure peuvent être téléchargés à partir de cette page web</t>
    </r>
    <r>
      <rPr>
        <sz val="12"/>
        <color theme="1"/>
        <rFont val="Calibri"/>
        <family val="2"/>
        <scheme val="minor"/>
      </rPr>
      <t> </t>
    </r>
    <r>
      <rPr>
        <b/>
        <sz val="12"/>
        <color theme="1"/>
        <rFont val="Calibri"/>
        <family val="2"/>
        <scheme val="minor"/>
      </rPr>
      <t>:</t>
    </r>
  </si>
  <si>
    <t xml:space="preserve">www.porthedland.wa.gov.au/planning-building-and-environment/planning/proposed-development-plans/boodarie-strategic-industrial-area-structure-plan.aspx  </t>
  </si>
  <si>
    <r>
      <rPr>
        <b/>
        <sz val="14"/>
        <color theme="6" tint="-0.249977111117893"/>
        <rFont val="Calibri"/>
        <family val="2"/>
        <scheme val="minor"/>
      </rPr>
      <t>Objectifs du plan de structure de la zone industrielle stratégique de Boodarie</t>
    </r>
  </si>
  <si>
    <r>
      <rPr>
        <sz val="12"/>
        <color theme="1"/>
        <rFont val="Calibri"/>
        <family val="2"/>
        <scheme val="minor"/>
      </rPr>
      <t>• Fournir un cadre pour guider le développement coordonné de la BSIA et les futures approbations de planification afin d’optimiser la capacité d’utilisation industrielle stratégique</t>
    </r>
  </si>
  <si>
    <r>
      <rPr>
        <sz val="12"/>
        <color theme="1"/>
        <rFont val="Calibri"/>
        <family val="2"/>
        <scheme val="minor"/>
      </rPr>
      <t>• Fournir à l’industrie un ensemble complet d’informations, sous la forme de ce plan de structure et des rapports associés, afin de faciliter les types et les formes appropriés de développement au sein de la BSIA</t>
    </r>
  </si>
  <si>
    <r>
      <rPr>
        <sz val="12"/>
        <color theme="1"/>
        <rFont val="Calibri"/>
        <family val="2"/>
        <scheme val="minor"/>
      </rPr>
      <t>• Établir des corridors d’infrastructure spécifiques qui fournissent un lien essentiel entre le port et la BSIA</t>
    </r>
  </si>
  <si>
    <r>
      <rPr>
        <sz val="12"/>
        <color theme="1"/>
        <rFont val="Calibri"/>
        <family val="2"/>
        <scheme val="minor"/>
      </rPr>
      <t>• Faciliter le développement par le biais du plan d’urbanisme n° 5 de la ville de Port Hedland et d’un processus de plan de structure conforme au cadre du plan de structure de la WAPC</t>
    </r>
  </si>
  <si>
    <r>
      <rPr>
        <sz val="12"/>
        <color theme="1"/>
        <rFont val="Calibri"/>
        <family val="2"/>
        <scheme val="minor"/>
      </rPr>
      <t>• Reconnaître la structure de gouvernance pour la mise en œuvre du plan de structure</t>
    </r>
  </si>
  <si>
    <r>
      <rPr>
        <b/>
        <sz val="20"/>
        <color theme="6" tint="-0.249977111117893"/>
        <rFont val="Calibri"/>
        <family val="2"/>
        <scheme val="minor"/>
      </rPr>
      <t>PLAN DE STRUCTURE DE LA ZONE INDUSTRIELLE STRATÉGIQUE DE BOODARIE (BSIA), AUSTRALIE</t>
    </r>
  </si>
  <si>
    <r>
      <rPr>
        <b/>
        <sz val="14"/>
        <color theme="6" tint="-0.249977111117893"/>
        <rFont val="Calibri"/>
        <family val="2"/>
        <scheme val="minor"/>
      </rPr>
      <t>Rapport sur le plan de structure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Résumé</t>
    </r>
  </si>
  <si>
    <r>
      <rPr>
        <b/>
        <sz val="14"/>
        <color theme="6" tint="-0.249977111117893"/>
        <rFont val="Calibri"/>
        <family val="2"/>
        <scheme val="minor"/>
      </rPr>
      <t>Rapport sur le plan de structure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Liste des éléments</t>
    </r>
  </si>
  <si>
    <r>
      <rPr>
        <sz val="12"/>
        <color theme="1"/>
        <rFont val="Calibri"/>
        <family val="2"/>
        <scheme val="minor"/>
      </rPr>
      <t>Chapitre 1 : Mise en œuvre</t>
    </r>
  </si>
  <si>
    <r>
      <rPr>
        <sz val="12"/>
        <color theme="1"/>
        <rFont val="Calibri"/>
        <family val="2"/>
        <scheme val="minor"/>
      </rPr>
      <t>Chapitre 2 : Section explicative</t>
    </r>
  </si>
  <si>
    <r>
      <rPr>
        <sz val="12"/>
        <color theme="1"/>
        <rFont val="Calibri"/>
        <family val="2"/>
        <scheme val="minor"/>
      </rPr>
      <t>Chapitre 3 : Conditions et contraintes du site</t>
    </r>
  </si>
  <si>
    <r>
      <rPr>
        <sz val="12"/>
        <color theme="1"/>
        <rFont val="Calibri"/>
        <family val="2"/>
        <scheme val="minor"/>
      </rPr>
      <t>Chapitre 4 : Philosophie de conception, utilisation des sols et exigences en matière de lotissement et d’aménagement</t>
    </r>
  </si>
  <si>
    <r>
      <rPr>
        <sz val="12"/>
        <color theme="1"/>
        <rFont val="Calibri"/>
        <family val="2"/>
        <scheme val="minor"/>
      </rPr>
      <t>Chapitre 5 : Études techniques annexes index</t>
    </r>
  </si>
  <si>
    <r>
      <rPr>
        <b/>
        <sz val="14"/>
        <color theme="6" tint="-0.249977111117893"/>
        <rFont val="Calibri"/>
        <family val="2"/>
        <scheme val="minor"/>
      </rPr>
      <t>Carte du plan de structure</t>
    </r>
  </si>
  <si>
    <r>
      <rPr>
        <b/>
        <sz val="11"/>
        <rFont val="Calibri"/>
        <family val="2"/>
        <scheme val="minor"/>
      </rPr>
      <t>Fait partie de la planification générale de base</t>
    </r>
    <r>
      <rPr>
        <sz val="11"/>
        <rFont val="Calibri"/>
        <family val="2"/>
        <scheme val="minor"/>
      </rPr>
      <t> </t>
    </r>
    <r>
      <rPr>
        <b/>
        <sz val="11"/>
        <rFont val="Calibri"/>
        <family val="2"/>
        <scheme val="minor"/>
      </rPr>
      <t>?</t>
    </r>
  </si>
  <si>
    <r>
      <rPr>
        <sz val="12"/>
        <color theme="1"/>
        <rFont val="Calibri"/>
        <family val="2"/>
        <scheme val="minor"/>
      </rPr>
      <t>• Établir la capacité et l’accès portuaires pour permettre un développement industriel et des exportations optimales au sein de la BSIA</t>
    </r>
  </si>
  <si>
    <r>
      <rPr>
        <b/>
        <sz val="11"/>
        <color theme="0"/>
        <rFont val="Calibri"/>
        <family val="2"/>
        <scheme val="minor"/>
      </rPr>
      <t xml:space="preserve">AMÉLIORATIONS DU PLAN DIRECTEUR </t>
    </r>
  </si>
  <si>
    <r>
      <rPr>
        <b/>
        <sz val="14"/>
        <color theme="0"/>
        <rFont val="Calibri"/>
        <family val="2"/>
        <scheme val="minor"/>
      </rPr>
      <t>ÉTAPE 2 (facultative)</t>
    </r>
  </si>
  <si>
    <r>
      <rPr>
        <b/>
        <sz val="14"/>
        <color theme="0"/>
        <rFont val="Calibri"/>
        <family val="2"/>
        <scheme val="minor"/>
      </rPr>
      <t>ÉTAPE 4</t>
    </r>
  </si>
  <si>
    <r>
      <rPr>
        <sz val="11"/>
        <rFont val="Calibri"/>
        <family val="2"/>
        <scheme val="minor"/>
      </rPr>
      <t>3 jours-personnes</t>
    </r>
  </si>
  <si>
    <r>
      <rPr>
        <sz val="11"/>
        <rFont val="Calibri"/>
        <family val="2"/>
        <scheme val="minor"/>
      </rPr>
      <t>1,5 jour-personne</t>
    </r>
  </si>
  <si>
    <r>
      <rPr>
        <sz val="11"/>
        <rFont val="Calibri"/>
        <family val="2"/>
        <scheme val="minor"/>
      </rPr>
      <t>6 jours-personnes</t>
    </r>
  </si>
  <si>
    <r>
      <rPr>
        <sz val="11"/>
        <rFont val="Calibri"/>
        <family val="2"/>
        <scheme val="minor"/>
      </rPr>
      <t>14 jours-personnes</t>
    </r>
  </si>
  <si>
    <r>
      <rPr>
        <sz val="11"/>
        <rFont val="Calibri"/>
        <family val="2"/>
        <scheme val="minor"/>
      </rPr>
      <t>3 jours-personnes</t>
    </r>
  </si>
  <si>
    <r>
      <rPr>
        <sz val="12"/>
        <rFont val="Calibri"/>
        <family val="2"/>
        <scheme val="minor"/>
      </rPr>
      <t>Planification du concept du PEI</t>
    </r>
  </si>
  <si>
    <r>
      <rPr>
        <sz val="11"/>
        <color theme="1"/>
        <rFont val="Calibri"/>
        <family val="2"/>
        <scheme val="minor"/>
      </rPr>
      <t>Yes</t>
    </r>
  </si>
  <si>
    <r>
      <rPr>
        <sz val="11"/>
        <color theme="1"/>
        <rFont val="Calibri"/>
        <family val="2"/>
        <scheme val="minor"/>
      </rPr>
      <t>No</t>
    </r>
  </si>
  <si>
    <r>
      <rPr>
        <sz val="11"/>
        <color theme="1"/>
        <rFont val="Calibri"/>
        <family val="2"/>
        <scheme val="minor"/>
      </rPr>
      <t>Partly</t>
    </r>
  </si>
  <si>
    <r>
      <rPr>
        <b/>
        <sz val="11"/>
        <rFont val="Calibri"/>
        <family val="2"/>
        <scheme val="minor"/>
      </rPr>
      <t>À confirmer</t>
    </r>
  </si>
  <si>
    <r>
      <rPr>
        <sz val="11"/>
        <rFont val="Calibri"/>
        <family val="2"/>
        <scheme val="minor"/>
      </rPr>
      <t>Description de l’emplacement et de la superficie totale du site</t>
    </r>
  </si>
  <si>
    <r>
      <rPr>
        <sz val="11"/>
        <rFont val="Calibri"/>
        <family val="2"/>
        <scheme val="minor"/>
      </rPr>
      <t>Terrain commercial</t>
    </r>
  </si>
  <si>
    <r>
      <rPr>
        <sz val="11"/>
        <rFont val="Calibri"/>
        <family val="2"/>
        <scheme val="minor"/>
      </rPr>
      <t>Conditions et restrictions relatives à l’utilisation des terres</t>
    </r>
  </si>
  <si>
    <t>Dispositions relatives à l’électricité, au gaz, aux énergies renouvelables et à l’efficacité énergétique</t>
  </si>
  <si>
    <t>Gestion des incendies et des catastrophes</t>
  </si>
  <si>
    <t>Entrepôts et installations de stockage partagés</t>
  </si>
  <si>
    <t>Drainage des eaux pluviales</t>
  </si>
  <si>
    <t>Traitement des eaux usées, recyclage, installations d’élimination</t>
  </si>
  <si>
    <t>Espaces verts/ouverts/paysages</t>
  </si>
  <si>
    <t>Installations pour les aliments et les boissons</t>
  </si>
  <si>
    <t>Centre d’affaires et installations de formation</t>
  </si>
  <si>
    <t>Infrastructures spécifiques au genre - dispositions pour les femmes employées</t>
  </si>
  <si>
    <t>Des infrastructures sans obstacles pour les personnes handicapées</t>
  </si>
  <si>
    <t>Toilettes publiques</t>
  </si>
  <si>
    <t>Infrastructures de santé</t>
  </si>
  <si>
    <r>
      <rPr>
        <sz val="11"/>
        <color theme="1"/>
        <rFont val="Calibri"/>
        <family val="2"/>
        <scheme val="minor"/>
      </rPr>
      <t>Tablas</t>
    </r>
  </si>
  <si>
    <r>
      <rPr>
        <sz val="11"/>
        <rFont val="Calibri"/>
        <family val="2"/>
        <scheme val="minor"/>
      </rPr>
      <t>Analyse des opportunités, de l’impact et des risques</t>
    </r>
  </si>
  <si>
    <r>
      <rPr>
        <b/>
        <sz val="12"/>
        <color theme="1"/>
        <rFont val="Calibri"/>
        <family val="2"/>
        <scheme val="minor"/>
      </rPr>
      <t>Actions clés à court terme</t>
    </r>
  </si>
  <si>
    <r>
      <rPr>
        <b/>
        <sz val="22"/>
        <color rgb="FF067179"/>
        <rFont val="Calibri"/>
        <family val="2"/>
        <scheme val="minor"/>
      </rPr>
      <t>PARCOURS D’IDENTIFICATION DES AMÉLIORATIONS 2 (FACULTATIF)</t>
    </r>
    <r>
      <rPr>
        <sz val="22"/>
        <color rgb="FF067179"/>
        <rFont val="Calibri"/>
        <family val="2"/>
        <scheme val="minor"/>
      </rPr>
      <t> </t>
    </r>
    <r>
      <rPr>
        <b/>
        <sz val="22"/>
        <color rgb="FF067179"/>
        <rFont val="Calibri"/>
        <family val="2"/>
        <scheme val="minor"/>
      </rPr>
      <t xml:space="preserve">: </t>
    </r>
    <r>
      <rPr>
        <b/>
        <sz val="22"/>
        <color rgb="FF067179"/>
        <rFont val="Calibri"/>
        <family val="2"/>
        <scheme val="minor"/>
      </rPr>
      <t>APPLIQUER LES ÉTAPES SÉLECTIONNÉES DE L’OUTIL DE PLANIFICATION DU CONCEPT DU PEI DE L’ONUDI</t>
    </r>
  </si>
  <si>
    <t>Un outil distinct de planification du concept du PEI est disponible pour aider à la conception et à l’exploitation durables et intégrées des parcs industriels d’un point de vue économique, environnemental et communautaire, en fournissant une approche systémique pour incorporer les possibilités de parcs éco-industriels axés sur la demande dans la planification conceptuelle des parcs vierges et des parcs en friche.</t>
  </si>
  <si>
    <r>
      <rPr>
        <b/>
        <u/>
        <sz val="14"/>
        <color theme="10"/>
        <rFont val="Calibri"/>
        <family val="2"/>
        <scheme val="minor"/>
      </rPr>
      <t>Cliquez ici pour télécharger l’outil de planification du concept du PEI</t>
    </r>
  </si>
  <si>
    <r>
      <rPr>
        <sz val="11"/>
        <rFont val="Calibri"/>
        <family val="2"/>
        <scheme val="minor"/>
      </rPr>
      <t>Les étapes suivantes de l’outil de planification du concept du PEI pourraient être appliquées dans le cadre du processus de révision du plan directeur :</t>
    </r>
  </si>
  <si>
    <r>
      <rPr>
        <sz val="11"/>
        <color rgb="FF000000"/>
        <rFont val="Calibri"/>
        <family val="2"/>
        <scheme val="minor"/>
      </rPr>
      <t>• Étape 3 : Examiner l’intérêt de l’industrie pour une implantation dans le parc industriel</t>
    </r>
  </si>
  <si>
    <r>
      <rPr>
        <sz val="11"/>
        <color rgb="FF000000"/>
        <rFont val="Calibri"/>
        <family val="2"/>
        <scheme val="minor"/>
      </rPr>
      <t>• Étape 4 : Examiner les locataires piliers existants et potentiels</t>
    </r>
  </si>
  <si>
    <r>
      <rPr>
        <sz val="11"/>
        <color rgb="FF000000"/>
        <rFont val="Calibri"/>
        <family val="2"/>
        <scheme val="minor"/>
      </rPr>
      <t>• Étape 5 : Examiner les possibilités de synergie et les implications en matière d’utilisation des sols</t>
    </r>
  </si>
  <si>
    <r>
      <rPr>
        <sz val="11"/>
        <color rgb="FF000000"/>
        <rFont val="Calibri"/>
        <family val="2"/>
        <scheme val="minor"/>
      </rPr>
      <t>• Étape 6 : Définir les grappes et zones industrielles</t>
    </r>
  </si>
  <si>
    <r>
      <rPr>
        <sz val="11"/>
        <color rgb="FF000000"/>
        <rFont val="Calibri"/>
        <family val="2"/>
        <scheme val="minor"/>
      </rPr>
      <t>• Étape 7 : Élaborer le plan conceptuel du PEI</t>
    </r>
  </si>
  <si>
    <r>
      <rPr>
        <sz val="11"/>
        <color rgb="FF000000"/>
        <rFont val="Calibri"/>
        <family val="2"/>
        <scheme val="minor"/>
      </rPr>
      <t>• Étape 8 : Commercialiser et promouvoir la valeur ajoutée du plan conceptuel du PEI</t>
    </r>
  </si>
  <si>
    <t>L’application de l’outil de planification du concept du PEI dans le cadre du processus de révision du plan directeur permettrait d’identifier des lacunes supplémentaires et de fournir des plans conceptuels détaillés pouvant être intégrés dans une version actualisée du plan directeur d’un parc industriel :</t>
  </si>
  <si>
    <r>
      <rPr>
        <sz val="11"/>
        <color rgb="FF000000"/>
        <rFont val="Calibri"/>
        <family val="2"/>
        <scheme val="minor"/>
      </rPr>
      <t>• Planification avec regroupement d’industries et de quartiers</t>
    </r>
  </si>
  <si>
    <r>
      <rPr>
        <sz val="11"/>
        <color rgb="FF000000"/>
        <rFont val="Calibri"/>
        <family val="2"/>
        <scheme val="minor"/>
      </rPr>
      <t>• Plan avec identification des locataires principaux et leur positionnement dans le parc industriel</t>
    </r>
  </si>
  <si>
    <r>
      <rPr>
        <sz val="11"/>
        <color rgb="FF000000"/>
        <rFont val="Calibri"/>
        <family val="2"/>
        <scheme val="minor"/>
      </rPr>
      <t>• Plan d’encouragement des synergies industrielles</t>
    </r>
  </si>
  <si>
    <r>
      <rPr>
        <sz val="11"/>
        <color rgb="FF000000"/>
        <rFont val="Calibri"/>
        <family val="2"/>
        <scheme val="minor"/>
      </rPr>
      <t>• Plan avec réseau de transport optimisé</t>
    </r>
  </si>
  <si>
    <r>
      <rPr>
        <sz val="11"/>
        <color rgb="FF000000"/>
        <rFont val="Calibri"/>
        <family val="2"/>
        <scheme val="minor"/>
      </rPr>
      <t>• Plan d’atténuation des risques</t>
    </r>
  </si>
  <si>
    <r>
      <rPr>
        <b/>
        <sz val="16"/>
        <color rgb="FF067179"/>
        <rFont val="Calibri"/>
        <family val="2"/>
        <scheme val="minor"/>
      </rPr>
      <t>COMPARER L’OUTIL D’EXAMEN DU PLAN DIRECTEUR DU PEI ET L’OUTIL DE PLANIFICATION DU CONCEPT DU PEI</t>
    </r>
  </si>
  <si>
    <r>
      <rPr>
        <b/>
        <sz val="16"/>
        <color rgb="FF067179"/>
        <rFont val="Calibri"/>
        <family val="2"/>
        <scheme val="minor"/>
      </rPr>
      <t>CAPTURE D’ÉCRAN DE L’OUTIL DE PLANIFICATION DU CONCEPT DU PEI</t>
    </r>
  </si>
  <si>
    <r>
      <rPr>
        <b/>
        <sz val="12"/>
        <color theme="0"/>
        <rFont val="Calibri"/>
        <family val="2"/>
        <scheme val="minor"/>
      </rPr>
      <t>Outil de révision du plan directeur du PEI</t>
    </r>
  </si>
  <si>
    <r>
      <rPr>
        <b/>
        <sz val="12"/>
        <color theme="0"/>
        <rFont val="Calibri"/>
        <family val="2"/>
        <scheme val="minor"/>
      </rPr>
      <t>Outil de planification du concept du PEI</t>
    </r>
  </si>
  <si>
    <r>
      <rPr>
        <b/>
        <sz val="12"/>
        <color theme="1"/>
        <rFont val="Calibri"/>
        <family val="2"/>
        <scheme val="minor"/>
      </rPr>
      <t>Différences</t>
    </r>
  </si>
  <si>
    <r>
      <rPr>
        <sz val="12"/>
        <color theme="1"/>
        <rFont val="Calibri"/>
        <family val="2"/>
        <scheme val="minor"/>
      </rPr>
      <t>Objectifs de l’outil</t>
    </r>
  </si>
  <si>
    <t>Contribuer à la conception et à l’exploitation durables et intégrées des parcs industriels d’un point de vue économique, environnemental et communautaire</t>
  </si>
  <si>
    <r>
      <rPr>
        <sz val="12"/>
        <color theme="1"/>
        <rFont val="Calibri"/>
        <family val="2"/>
        <scheme val="minor"/>
      </rPr>
      <t>Relation avec le schéma directeur</t>
    </r>
  </si>
  <si>
    <t>Examen des plans directeurs existants</t>
  </si>
  <si>
    <r>
      <rPr>
        <sz val="12"/>
        <rFont val="Calibri"/>
        <family val="2"/>
        <scheme val="minor"/>
      </rPr>
      <t>Objectif principal</t>
    </r>
  </si>
  <si>
    <r>
      <rPr>
        <sz val="11"/>
        <rFont val="Calibri"/>
        <family val="2"/>
        <scheme val="minor"/>
      </rPr>
      <t>L’outil de planification du concept du PEI examine en détail la conception réelle du parc industriel et de ses environs, en examinant les entreprises locataires, les synergies associées et les moyens d’optimiser l’emplacement et les opérations des entreprises locataires.</t>
    </r>
  </si>
  <si>
    <r>
      <rPr>
        <sz val="12"/>
        <rFont val="Calibri"/>
        <family val="2"/>
        <scheme val="minor"/>
      </rPr>
      <t>Point de départ recommandé pour l’utilisation de l’outil</t>
    </r>
  </si>
  <si>
    <r>
      <rPr>
        <sz val="11"/>
        <rFont val="Calibri"/>
        <family val="2"/>
        <scheme val="minor"/>
      </rPr>
      <t>• Développement de nouvelles phases de parcs industriels existants
• Développement de nouveaux parcs industriels (greenfield)</t>
    </r>
  </si>
  <si>
    <r>
      <rPr>
        <b/>
        <sz val="12"/>
        <color theme="1"/>
        <rFont val="Calibri"/>
        <family val="2"/>
        <scheme val="minor"/>
      </rPr>
      <t>Similitudes</t>
    </r>
  </si>
  <si>
    <r>
      <rPr>
        <sz val="12"/>
        <color theme="1"/>
        <rFont val="Calibri"/>
        <family val="2"/>
        <scheme val="minor"/>
      </rPr>
      <t>Applicabilité</t>
    </r>
  </si>
  <si>
    <t>Des parcs industriels à différents stades de développement, depuis les terrains vierges (nouveaux parcs industriels), les terrains partiellement aménagés (parcs industriels existants) jusqu’à la réhabilitation de parcs entièrement aménagés.</t>
  </si>
  <si>
    <r>
      <rPr>
        <sz val="12"/>
        <color theme="1"/>
        <rFont val="Calibri"/>
        <family val="2"/>
        <scheme val="minor"/>
      </rPr>
      <t>Utilisateurs ciblés</t>
    </r>
  </si>
  <si>
    <r>
      <rPr>
        <sz val="11"/>
        <color rgb="FF000000"/>
        <rFont val="Calibri"/>
        <family val="2"/>
        <scheme val="minor"/>
      </rPr>
      <t>• Étape 1 : Examen de la situation actuelle et future</t>
    </r>
  </si>
  <si>
    <r>
      <rPr>
        <sz val="11"/>
        <color rgb="FF000000"/>
        <rFont val="Calibri"/>
        <family val="2"/>
        <scheme val="minor"/>
      </rPr>
      <t>• Étape 2 : Examen au regard du cadre international pour les PEI et des implications en matière d’utilisation des sols</t>
    </r>
  </si>
  <si>
    <r>
      <rPr>
        <b/>
        <sz val="14"/>
        <color theme="0"/>
        <rFont val="Calibri"/>
        <family val="2"/>
        <scheme val="minor"/>
      </rPr>
      <t xml:space="preserve">Présentation du plan directeur </t>
    </r>
  </si>
  <si>
    <t>Objectifs du plan directeur</t>
  </si>
  <si>
    <t>Plan de mise en œuvre du parc industriel et de son plan directeur</t>
  </si>
  <si>
    <t>Communication et promotion</t>
  </si>
  <si>
    <t>Coordonnées de la personne à contacter</t>
  </si>
  <si>
    <t>Bref aperçu des objectifs du plan directeur</t>
  </si>
  <si>
    <t>Discussion sur l’alignement du plan directeur sur les plans urbains/régionaux pertinents dont le parc industriel fait partie</t>
  </si>
  <si>
    <t>Procédure et actions clés pour développer et mettre en œuvre le parc industriel et son plan directeur et le tenir à jour (par exemple, qui, quoi, quand, comment)</t>
  </si>
  <si>
    <t>Procédure d’approbation interne et externe du plan directeur du parc industriel</t>
  </si>
  <si>
    <t>Procédure d’adaptation des communications et de divulgation des informations du plan directeur pertinentes pour les différents acteurs clés, couvrant la planification, les infrastructures, les perspectives économiques, environnementales et sociales</t>
  </si>
  <si>
    <t>Description d’une plate-forme permettant de communiquer efficacement sur les résultats obtenus par la propriété intellectuelle dans la mise en œuvre des actions du schéma directeur</t>
  </si>
  <si>
    <t>Coordonnées des parties prenantes souhaitant obtenir de plus amples informations sur le parc industriel</t>
  </si>
  <si>
    <t>Lien vers le site web du parc industriel</t>
  </si>
  <si>
    <r>
      <rPr>
        <sz val="11"/>
        <rFont val="Calibri"/>
        <family val="2"/>
        <scheme val="minor"/>
      </rPr>
      <t>Introduction au parc industriel</t>
    </r>
  </si>
  <si>
    <r>
      <rPr>
        <sz val="11"/>
        <rFont val="Calibri"/>
        <family val="2"/>
        <scheme val="minor"/>
      </rPr>
      <t>Résumé de l’état actuel du développement du parc industriel</t>
    </r>
  </si>
  <si>
    <r>
      <rPr>
        <sz val="11"/>
        <rFont val="Calibri"/>
        <family val="2"/>
        <scheme val="minor"/>
      </rPr>
      <t>Conditions locales</t>
    </r>
  </si>
  <si>
    <r>
      <rPr>
        <sz val="11"/>
        <rFont val="Calibri"/>
        <family val="2"/>
        <scheme val="minor"/>
      </rPr>
      <t>Tableau de correspondance avec les annexes pour les informations détaillées et les études sur les conditions locales (par exemple, enquête géotechnique, études d’impact sur le trafic, levés topographiques, études de génie civil)</t>
    </r>
  </si>
  <si>
    <r>
      <rPr>
        <sz val="11"/>
        <rFont val="Calibri"/>
        <family val="2"/>
        <scheme val="minor"/>
      </rPr>
      <t>Vision et proposition de valeur unique pour le parc industriel</t>
    </r>
  </si>
  <si>
    <r>
      <rPr>
        <sz val="11"/>
        <rFont val="Calibri"/>
        <family val="2"/>
        <scheme val="minor"/>
      </rPr>
      <t>Vision pour le parc industriel, alignée sur l’approche du PEI et la stratégie de développement des entreprises</t>
    </r>
  </si>
  <si>
    <r>
      <rPr>
        <sz val="11"/>
        <rFont val="Calibri"/>
        <family val="2"/>
        <scheme val="minor"/>
      </rPr>
      <t>Proposition de valeur unique et caractéristiques de valeur ajoutée du parc industriel clairement définies</t>
    </r>
  </si>
  <si>
    <r>
      <rPr>
        <sz val="11"/>
        <rFont val="Calibri"/>
        <family val="2"/>
        <scheme val="minor"/>
      </rPr>
      <t>Aperçu de la justification économique (par exemple, expliquer pourquoi la propriété intellectuelle est durable et viable et ce qu’elle apporte à l’économie)</t>
    </r>
  </si>
  <si>
    <r>
      <rPr>
        <sz val="11"/>
        <rFont val="Calibri"/>
        <family val="2"/>
        <scheme val="minor"/>
      </rPr>
      <t>Modèle de gestion et gouvernance du parc industriel</t>
    </r>
  </si>
  <si>
    <r>
      <rPr>
        <sz val="11"/>
        <rFont val="Calibri"/>
        <family val="2"/>
        <scheme val="minor"/>
      </rPr>
      <t>Aperçu des modalités de gouvernance du parc industriel
• Système administratif et organigramme/ hiérarchie
• Prise de décision/délégation de pouvoirs
• Procédures de gouvernance et documentation requise</t>
    </r>
  </si>
  <si>
    <r>
      <rPr>
        <sz val="11"/>
        <rFont val="Calibri"/>
        <family val="2"/>
        <scheme val="minor"/>
      </rPr>
      <t>La mesure dans laquelle la direction de la période d’enquête possède ou contrôle les terres de la période d’enquête doit être clairement indiquée et étayée par des documents</t>
    </r>
  </si>
  <si>
    <r>
      <rPr>
        <sz val="11"/>
        <rFont val="Calibri"/>
        <family val="2"/>
        <scheme val="minor"/>
      </rPr>
      <t>Lettre confirmant la nomination d’un auditeur indépendant</t>
    </r>
  </si>
  <si>
    <r>
      <rPr>
        <sz val="11"/>
        <rFont val="Calibri"/>
        <family val="2"/>
        <scheme val="minor"/>
      </rPr>
      <t>Systèmes de gestion et de suivi et procédures opérationnelles</t>
    </r>
  </si>
  <si>
    <r>
      <rPr>
        <sz val="11"/>
        <rFont val="Calibri"/>
        <family val="2"/>
        <scheme val="minor"/>
      </rPr>
      <t>Développement actuel et futur du parc industriel</t>
    </r>
  </si>
  <si>
    <r>
      <rPr>
        <b/>
        <sz val="14"/>
        <color theme="0"/>
        <rFont val="Calibri"/>
        <family val="2"/>
        <scheme val="minor"/>
      </rPr>
      <t>Aspects clés d’un parc industriel</t>
    </r>
  </si>
  <si>
    <r>
      <rPr>
        <sz val="11"/>
        <rFont val="Calibri"/>
        <family val="2"/>
        <scheme val="minor"/>
      </rPr>
      <t>Stratégie d’entreprise et d’investissement pour le parc industriel</t>
    </r>
  </si>
  <si>
    <r>
      <rPr>
        <sz val="11"/>
        <rFont val="Calibri"/>
        <family val="2"/>
        <scheme val="minor"/>
      </rPr>
      <t>Aperçu des types, de la taille et du nombre d’entreprises existantes et prévues dans le parc industriel :
• Définir les types de groupes qui peuvent être constitués. Cela implique de développer les typologies identifiées et de définir les facteurs de restriction
• Tableau contenant des informations clés pour l’investisseur/l’entreprise, par secteur, tailles minimales et maximales, et définissant la manière dont les besoins de chaque secteur seront satisfaits</t>
    </r>
  </si>
  <si>
    <r>
      <rPr>
        <sz val="11"/>
        <rFont val="Calibri"/>
        <family val="2"/>
        <scheme val="minor"/>
      </rPr>
      <t>Stratégie de rétention et d’attraction des entreprises pour le parc industriel
• Stratégies pour chaque secteur prioritaire
• Décrire les moyens par lesquels le parc industriel répond à ces demandes
• Examen de la valeur potentielle et du nombre d’investissements à attirer et à développer, ainsi que des effets multiplicateurs
• Plan de marketing et de promotion des investissements</t>
    </r>
  </si>
  <si>
    <r>
      <rPr>
        <sz val="11"/>
        <rFont val="Calibri"/>
        <family val="2"/>
        <scheme val="minor"/>
      </rPr>
      <t>Aperçu des investissements réalisés et ciblés dans les infrastructures, les services publics et les entreprises
• Modélisation financière et planification de scénarios (par exemple, financement des opérations et des investissements, analyse coûts-avantages, VAN, ROI, IRR)</t>
    </r>
  </si>
  <si>
    <r>
      <rPr>
        <sz val="11"/>
        <rFont val="Calibri"/>
        <family val="2"/>
        <scheme val="minor"/>
      </rPr>
      <t>Emploi et compétences locales, et impacts sociaux</t>
    </r>
  </si>
  <si>
    <r>
      <rPr>
        <sz val="11"/>
        <rFont val="Calibri"/>
        <family val="2"/>
        <scheme val="minor"/>
      </rPr>
      <t>Aperçu des chiffres de l’emploi existants et prévus pendant la période d’enquête :
• Une estimation des emplois potentiellement générés peut être calculée sur la base de statistiques antérieures par secteur d’activité
• Il est important de présenter les données ventilées par sexe et, dans la mesure du possible, de souligner le nombre d’emplois créés pour les habitants des municipalités locales
• Distinguer les emplois permanents des emplois temporaires, les emplois de construction des emplois en cours d’exploitation, les emplois directs et indirects</t>
    </r>
  </si>
  <si>
    <r>
      <rPr>
        <sz val="11"/>
        <rFont val="Calibri"/>
        <family val="2"/>
        <scheme val="minor"/>
      </rPr>
      <t>Résumé des initiatives de collaboration et de développement communautaires</t>
    </r>
  </si>
  <si>
    <r>
      <rPr>
        <sz val="11"/>
        <rFont val="Calibri"/>
        <family val="2"/>
        <scheme val="minor"/>
      </rPr>
      <t>Résumé de l’impact social de la période d’enquête, y compris les avantages pour la communauté, le logement, l’éducation, les soins de santé, l’accès aux transports publics, la sécurité et la sûreté, la disponibilité des services de base</t>
    </r>
  </si>
  <si>
    <r>
      <rPr>
        <sz val="11"/>
        <rFont val="Calibri"/>
        <family val="2"/>
        <scheme val="minor"/>
      </rPr>
      <t>Résumé de l’analyse des opportunités, de l’impact et des risques, couvrant les aspects économiques, environnementaux et sociaux (par exemple, par le biais d’une analyse SWOT)</t>
    </r>
  </si>
  <si>
    <r>
      <rPr>
        <b/>
        <sz val="14"/>
        <color theme="0"/>
        <rFont val="Calibri"/>
        <family val="2"/>
        <scheme val="minor"/>
      </rPr>
      <t>Ventilation de l’utilisation du sol du parc industriel, par type d’utilisation du sol</t>
    </r>
  </si>
  <si>
    <r>
      <rPr>
        <sz val="11"/>
        <rFont val="Calibri"/>
        <family val="2"/>
        <scheme val="minor"/>
      </rPr>
      <t>Vue d’ensemble</t>
    </r>
  </si>
  <si>
    <r>
      <rPr>
        <sz val="11"/>
        <rFont val="Calibri"/>
        <family val="2"/>
        <scheme val="minor"/>
      </rPr>
      <t>Figure récapitulative avec vue d’ensemble de l’occupation des sols existante et visée dans le parc industriel</t>
    </r>
  </si>
  <si>
    <r>
      <rPr>
        <sz val="11"/>
        <rFont val="Calibri"/>
        <family val="2"/>
        <scheme val="minor"/>
      </rPr>
      <t>Ventilation de l’utilisation des sols par type d’utilisation des sols</t>
    </r>
  </si>
  <si>
    <r>
      <rPr>
        <sz val="11"/>
        <rFont val="Calibri"/>
        <family val="2"/>
        <scheme val="minor"/>
      </rPr>
      <t xml:space="preserve">Brève description et cartes spécifiques des utilisations existantes et visées du parc industriel </t>
    </r>
  </si>
  <si>
    <r>
      <rPr>
        <sz val="11"/>
        <rFont val="Calibri"/>
        <family val="2"/>
        <scheme val="minor"/>
      </rPr>
      <t>Respect des réglementations et des normes nationales</t>
    </r>
  </si>
  <si>
    <r>
      <rPr>
        <sz val="11"/>
        <rFont val="Calibri"/>
        <family val="2"/>
        <scheme val="minor"/>
      </rPr>
      <t>Vue d’ensemble des liens avec les objectifs de développement industriel et les objectifs nationaux, par exemple le cadre de politique industrielle nationale (NIPF), le nouveau sentier de croissance (NGP), le plan de développement national (NDP), les SDG, le cadre pour les PEI, etc</t>
    </r>
  </si>
  <si>
    <r>
      <rPr>
        <sz val="11"/>
        <rFont val="Calibri"/>
        <family val="2"/>
        <scheme val="minor"/>
      </rPr>
      <t>Références aux plans de développement intégré (PDI) existants et pertinents et indication de la manière dont le plan directeur s’intègre au PDI</t>
    </r>
  </si>
  <si>
    <r>
      <rPr>
        <sz val="11"/>
        <rFont val="Calibri"/>
        <family val="2"/>
        <scheme val="minor"/>
      </rPr>
      <t>Tableau récapitulatif avec références croisées aux réglementations et normes nationales applicables en matière environnementale, économique et sociale, y compris une colonne sur la manière dont le parc industriel satisfait à ces réglementations et normes</t>
    </r>
  </si>
  <si>
    <r>
      <rPr>
        <sz val="11"/>
        <rFont val="Calibri"/>
        <family val="2"/>
        <scheme val="minor"/>
      </rPr>
      <t>Respect des normes internationales</t>
    </r>
  </si>
  <si>
    <r>
      <rPr>
        <sz val="11"/>
        <rFont val="Calibri"/>
        <family val="2"/>
        <scheme val="minor"/>
      </rPr>
      <t>Conditions et restrictions spécifiées pour chaque utilisation des terres (par exemple, terres industrielles, terres commerciales, terres allouées aux infrastructures et aux services publics, terres allouées aux zones tampons et aux couloirs de service)</t>
    </r>
  </si>
  <si>
    <r>
      <rPr>
        <sz val="11"/>
        <rFont val="Calibri"/>
        <family val="2"/>
        <scheme val="minor"/>
      </rPr>
      <t>Résumé des industries autorisées et des industries restreintes à s’installer dans un parc industriel</t>
    </r>
  </si>
  <si>
    <r>
      <rPr>
        <sz val="11"/>
        <rFont val="Calibri"/>
        <family val="2"/>
        <scheme val="minor"/>
      </rPr>
      <t>Critères pour les bâtiments et l’aménagement des parcelles</t>
    </r>
  </si>
  <si>
    <r>
      <rPr>
        <sz val="11"/>
        <rFont val="Calibri"/>
        <family val="2"/>
        <scheme val="minor"/>
      </rPr>
      <t>Vue d’ensemble avec un ensemble pratique de critères de construction / de lignes directrices pour les entreprises locataires, couvrant
• Pourcentage maximal d’aménagement du territoire par lot
• Emplacement, nombre, taille, hauteur, nombre d’étages et caractère des bâtiments
• Densité de la zone bâtie autorisée dans les zones spécifiées
• Critères de construction écologique recommandés</t>
    </r>
  </si>
  <si>
    <r>
      <rPr>
        <sz val="11"/>
        <rFont val="Calibri"/>
        <family val="2"/>
        <scheme val="minor"/>
      </rPr>
      <t>Références croisées aux normes et réglementations nationales et internationales applicables en matière de construction</t>
    </r>
  </si>
  <si>
    <r>
      <rPr>
        <sz val="11"/>
        <rFont val="Calibri"/>
        <family val="2"/>
        <scheme val="minor"/>
      </rPr>
      <t>Bref aperçu des bâtiments verts existants et possibles (par exemple, murs verts, réutilisation de l’eau, toits verts)</t>
    </r>
  </si>
  <si>
    <r>
      <rPr>
        <b/>
        <sz val="14"/>
        <color theme="0"/>
        <rFont val="Calibri"/>
        <family val="2"/>
        <scheme val="minor"/>
      </rPr>
      <t xml:space="preserve"> Infrastructures de base</t>
    </r>
  </si>
  <si>
    <t>Résumé des infrastructures de base existantes, prévues et possibles pour le parc industriel et ses entreprises</t>
  </si>
  <si>
    <t>Méthodologie de gestion de projet pour suivre et gérer le développement des infrastructures de base desservant la période d’enquête</t>
  </si>
  <si>
    <t>Infrastructures de base par type</t>
  </si>
  <si>
    <t>Détails et cartes récapitulatives des infrastructures de base existantes, prévues et possibles desservant le parc industriel et ses entreprises</t>
  </si>
  <si>
    <t>Plan de construction et d’entretien des infrastructures de base</t>
  </si>
  <si>
    <t>Réseau routier national/provincial ou local et autres nœuds de transport, transports publics, principaux modes de transport des marchandises, système de transport (terrestre, maritime, aérien et par ferry), chargement et déchargement nationaux et internationaux, connexion avec les infrastructures extérieures</t>
  </si>
  <si>
    <t>Technologies de l’information et de la communication (TIC)</t>
  </si>
  <si>
    <t>Brève description des sources d’eau durables permettant de répondre à la demande en eau</t>
  </si>
  <si>
    <t>Sécurité et clôtures
• Brève description des types existants et possibles d’installations communes de sécurité et d’intervention d’urgence, ainsi que de leur(s) emplacement(s) le(s) plus approprié(s)</t>
  </si>
  <si>
    <t>Brève description de l’emplacement existant et de l’emplacement approprié éventuel des ateliers d’entretien et de réparation communs</t>
  </si>
  <si>
    <r>
      <rPr>
        <b/>
        <sz val="14"/>
        <color theme="0"/>
        <rFont val="Calibri"/>
        <family val="2"/>
        <scheme val="minor"/>
      </rPr>
      <t>Infrastructures environnementales</t>
    </r>
  </si>
  <si>
    <t>Résumé des infrastructures environnementales existantes, prévues et possibles pour le parc industriel et ses entreprises</t>
  </si>
  <si>
    <t>Méthodologie de gestion de projet pour suivre et gérer le développement des infrastructures environnementales desservant la période d’enquête</t>
  </si>
  <si>
    <t>Infrastructures environnementales par type</t>
  </si>
  <si>
    <t>Détails et cartes des infrastructures environnementales existantes, prévues et possibles desservant le parc industriel et ses entreprises locataires</t>
  </si>
  <si>
    <t>Plan de construction et d’entretien des infrastructures environnementales</t>
  </si>
  <si>
    <t>Installations de gestion des déchets solides 
• Description succincte de l’emplacement actuel et de l’emplacement éventuel des zones de collecte des déchets au niveau du parc et des zones communes</t>
  </si>
  <si>
    <t>Surveillance de l’environnement
• Résumé des dispositifs de surveillance environnementale existants dans le plan directeur du parc industriel, couvrant l’élimination des effluents, la qualité de l’air, le bruit, les déchets, l’utilisation de l’énergie, les énergies renouvelables, les facteurs d’émission, les émissions de gaz à effet de serre, l’utilisation de l’eau, les eaux usées domestiques et industrielles, la réutilisation de l’eau, les eaux de pluie, la production de déchets par catégorie (matières recyclables, déchets verts, matières non recyclables)</t>
  </si>
  <si>
    <r>
      <rPr>
        <b/>
        <sz val="14"/>
        <color theme="0"/>
        <rFont val="Calibri"/>
        <family val="2"/>
        <scheme val="minor"/>
      </rPr>
      <t>Infrastructures sociales</t>
    </r>
  </si>
  <si>
    <t>Résumé des infrastructures sociales existantes, prévues et possibles desservant le parc industriel et ses entreprises</t>
  </si>
  <si>
    <t>Méthodologie de gestion de projet pour suivre et gérer le développement des infrastructures sociales desservant la période d’enquête</t>
  </si>
  <si>
    <t>Infrastructures sociales par type</t>
  </si>
  <si>
    <t>Détails et cartes des infrastructures sociales existantes, prévues et possibles desservant le parc industriel et ses entreprises locataires</t>
  </si>
  <si>
    <t>Plan de construction et d’entretien des infrastructures sociales</t>
  </si>
  <si>
    <t>Brève description de l’emplacement actuel et éventuel du logement/de l’hébergement pour les personnes travaillant dans le parc industriel (par exemple, à proximité des trajets quotidiens)</t>
  </si>
  <si>
    <r>
      <rPr>
        <b/>
        <sz val="14"/>
        <color theme="0"/>
        <rFont val="Calibri"/>
        <family val="2"/>
        <scheme val="minor"/>
      </rPr>
      <t>Annexes</t>
    </r>
  </si>
  <si>
    <t>A</t>
  </si>
  <si>
    <t>Détails sur les règlements et normes applicables</t>
  </si>
  <si>
    <t>B</t>
  </si>
  <si>
    <t>Critères détaillés pour l’aménagement des bâtiments et des terrains industriels</t>
  </si>
  <si>
    <t>Détails pertinents sur les critères de construction / lignes directrices pour les entreprises opérant dans le parc industriel</t>
  </si>
  <si>
    <t>Détails pertinents sur les normes et réglementations nationales et internationales applicables en matière de construction</t>
  </si>
  <si>
    <t>C</t>
  </si>
  <si>
    <t>Cartes détaillées, plans et couches thématiques à l’échelle requise</t>
  </si>
  <si>
    <t>Carte détaillée : Plan directeur du site</t>
  </si>
  <si>
    <t>Carte détaillée : Plan d’occupation des sols</t>
  </si>
  <si>
    <t>Carte détaillée : Plan de transport (par exemple, routes, aire de stationnement, points d’entrée/sortie de la propriété intellectuelle, station-service, plan de mobilité, voies piétonnes, sentiers, pistes cyclables)</t>
  </si>
  <si>
    <t>Carte détaillée : Plan de gestion des eaux pluviales</t>
  </si>
  <si>
    <t>Carte détaillée : Plan de gestion des eaux usées</t>
  </si>
  <si>
    <t>Carte détaillée : Plan d’aménagement paysager, de zones tampons et d’espaces verts</t>
  </si>
  <si>
    <t>Carte détaillée : Plan d’infrastructure de base</t>
  </si>
  <si>
    <t>Carte détaillée : Plan d’infrastructure environnementale</t>
  </si>
  <si>
    <t>Carte détaillée : Plan d’infrastructure sociale</t>
  </si>
  <si>
    <t>D</t>
  </si>
  <si>
    <t>Études à l’appui du plan directeur</t>
  </si>
  <si>
    <r>
      <t>Détails sur les</t>
    </r>
    <r>
      <rPr>
        <b/>
        <sz val="11"/>
        <color theme="1"/>
        <rFont val="Calibri"/>
        <family val="2"/>
        <scheme val="minor"/>
      </rPr>
      <t xml:space="preserve"> </t>
    </r>
    <r>
      <rPr>
        <sz val="11"/>
        <color theme="1"/>
        <rFont val="Calibri"/>
        <family val="2"/>
        <scheme val="minor"/>
      </rPr>
      <t>études</t>
    </r>
    <r>
      <rPr>
        <b/>
        <sz val="11"/>
        <color theme="1"/>
        <rFont val="Calibri"/>
        <family val="2"/>
        <scheme val="minor"/>
      </rPr>
      <t xml:space="preserve"> environnementales </t>
    </r>
    <r>
      <rPr>
        <sz val="11"/>
        <color theme="1"/>
        <rFont val="Calibri"/>
        <family val="2"/>
        <scheme val="minor"/>
      </rPr>
      <t>entreprises à l’appui du plan directeur (par exemple, enquêtes géotechniques, études de circulation, levés topographiques, études de génie civil, études sur l’eau, études sur l’approvisionnement en énergie)</t>
    </r>
  </si>
  <si>
    <r>
      <t>Détails sur les</t>
    </r>
    <r>
      <rPr>
        <b/>
        <sz val="11"/>
        <color theme="1"/>
        <rFont val="Calibri"/>
        <family val="2"/>
        <scheme val="minor"/>
      </rPr>
      <t xml:space="preserve"> </t>
    </r>
    <r>
      <rPr>
        <sz val="11"/>
        <color theme="1"/>
        <rFont val="Calibri"/>
        <family val="2"/>
        <scheme val="minor"/>
      </rPr>
      <t>études</t>
    </r>
    <r>
      <rPr>
        <b/>
        <sz val="11"/>
        <color theme="1"/>
        <rFont val="Calibri"/>
        <family val="2"/>
        <scheme val="minor"/>
      </rPr>
      <t xml:space="preserve"> sociales </t>
    </r>
    <r>
      <rPr>
        <sz val="11"/>
        <color theme="1"/>
        <rFont val="Calibri"/>
        <family val="2"/>
        <scheme val="minor"/>
      </rPr>
      <t>entreprises pour soutenir le plan directeur (par exemple, l’évaluation des besoins en compétences, la création d’emplois locaux et les études de développement des compétences)</t>
    </r>
  </si>
  <si>
    <r>
      <t>Détails sur les</t>
    </r>
    <r>
      <rPr>
        <b/>
        <sz val="11"/>
        <color theme="1"/>
        <rFont val="Calibri"/>
        <family val="2"/>
        <scheme val="minor"/>
      </rPr>
      <t xml:space="preserve"> </t>
    </r>
    <r>
      <rPr>
        <sz val="11"/>
        <color theme="1"/>
        <rFont val="Calibri"/>
        <family val="2"/>
        <scheme val="minor"/>
      </rPr>
      <t>études</t>
    </r>
    <r>
      <rPr>
        <b/>
        <sz val="11"/>
        <color theme="1"/>
        <rFont val="Calibri"/>
        <family val="2"/>
        <scheme val="minor"/>
      </rPr>
      <t xml:space="preserve"> économiques </t>
    </r>
    <r>
      <rPr>
        <sz val="11"/>
        <color theme="1"/>
        <rFont val="Calibri"/>
        <family val="2"/>
        <scheme val="minor"/>
      </rPr>
      <t>entreprises pour soutenir le plan directeur (par exemple, évaluation de la demande industrielle, modélisation financière, études de faisabilité)</t>
    </r>
  </si>
  <si>
    <t>E</t>
  </si>
  <si>
    <t>Détails sur les infrastructures de base, environnementales et sociales du parc industriel</t>
  </si>
  <si>
    <t>Si nécessaire, informations détaillées sur les infrastructures existantes, prévues et possibles du parc industriel</t>
  </si>
  <si>
    <r>
      <rPr>
        <sz val="11"/>
        <rFont val="Calibri"/>
        <family val="2"/>
        <scheme val="minor"/>
      </rPr>
      <t>Zones tampons pour séparer les industries et les communautés à haut risque
• Brève explication sur la manière dont la zone tampon peut être utilisée (par exemple, industries légères, services d’utilité publique, zones de biodiversité, loisirs)</t>
    </r>
  </si>
  <si>
    <r>
      <rPr>
        <sz val="11"/>
        <rFont val="Calibri"/>
        <family val="2"/>
        <scheme val="minor"/>
      </rPr>
      <t>Installations portuaires, y compris patio pour camions / aire de stationnement pour les mouvements liés au port et installations pour soutenir les opérations portuaires du parc industriel</t>
    </r>
  </si>
  <si>
    <r>
      <rPr>
        <sz val="11"/>
        <rFont val="Calibri"/>
        <family val="2"/>
        <scheme val="minor"/>
      </rPr>
      <t>Terrains industriels, y compris l’attribution de zones sectorielles spécifiques sur la base de leurs critères de localisation</t>
    </r>
  </si>
  <si>
    <r>
      <rPr>
        <sz val="11"/>
        <rFont val="Calibri"/>
        <family val="2"/>
        <scheme val="minor"/>
      </rPr>
      <t>Terrains disponibles pour les petites et moyennes entreprises (PME)</t>
    </r>
  </si>
  <si>
    <r>
      <rPr>
        <sz val="11"/>
        <rFont val="Calibri"/>
        <family val="2"/>
        <scheme val="minor"/>
      </rPr>
      <t>Terrains alloués aux infrastructures et aux services publics, y compris des zones réservées aux services publics centralisés (par exemple, approvisionnement en eau / traitement / recyclage, approvisionnement en énergie / récupération, gestion des déchets, gaz d’utilité publique)</t>
    </r>
  </si>
  <si>
    <r>
      <rPr>
        <sz val="11"/>
        <rFont val="Calibri"/>
        <family val="2"/>
        <scheme val="minor"/>
      </rPr>
      <t>Terrains adaptés à l’implantation d’industries nuisibles et dangereuses</t>
    </r>
  </si>
  <si>
    <r>
      <rPr>
        <b/>
        <sz val="11"/>
        <rFont val="Calibri"/>
        <family val="2"/>
        <scheme val="minor"/>
      </rPr>
      <t>Sans objet</t>
    </r>
  </si>
  <si>
    <r>
      <rPr>
        <b/>
        <sz val="11"/>
        <color theme="0"/>
        <rFont val="Calibri"/>
        <family val="2"/>
        <scheme val="minor"/>
      </rPr>
      <t>EXAMEN DE BASE DU PLAN DIRECTEUR ACTUEL</t>
    </r>
  </si>
  <si>
    <r>
      <rPr>
        <b/>
        <sz val="11"/>
        <color theme="1"/>
        <rFont val="Calibri"/>
        <family val="2"/>
        <scheme val="minor"/>
      </rPr>
      <t>TOTAL</t>
    </r>
  </si>
  <si>
    <t xml:space="preserve">1. Présentation du plan directeur </t>
  </si>
  <si>
    <r>
      <rPr>
        <b/>
        <sz val="14"/>
        <color theme="0"/>
        <rFont val="Calibri"/>
        <family val="2"/>
        <scheme val="minor"/>
      </rPr>
      <t>Vue d’ensemble du parc industriel</t>
    </r>
  </si>
  <si>
    <t>2. Vue d’ensemble du parc industriel</t>
  </si>
  <si>
    <t>3. Aspects clés d’un parc industriel</t>
  </si>
  <si>
    <r>
      <rPr>
        <b/>
        <sz val="14"/>
        <color theme="0"/>
        <rFont val="Calibri"/>
        <family val="2"/>
        <scheme val="minor"/>
      </rPr>
      <t>Dispositions de contrôle, réglementations et normes pour le développement et l’utilisation des terrains dans les parcs industriels</t>
    </r>
  </si>
  <si>
    <t>6.  Infrastructures de base</t>
  </si>
  <si>
    <t>7. Infrastructures environnementales</t>
  </si>
  <si>
    <t>8. Infrastructures sociales</t>
  </si>
  <si>
    <r>
      <rPr>
        <b/>
        <sz val="11"/>
        <rFont val="Calibri"/>
        <family val="2"/>
        <scheme val="minor"/>
      </rPr>
      <t>Nombre</t>
    </r>
  </si>
  <si>
    <r>
      <rPr>
        <b/>
        <sz val="11"/>
        <rFont val="Calibri"/>
        <family val="2"/>
        <scheme val="minor"/>
      </rPr>
      <t>% de sections</t>
    </r>
  </si>
  <si>
    <r>
      <rPr>
        <b/>
        <sz val="14"/>
        <color theme="0"/>
        <rFont val="Calibri"/>
        <family val="2"/>
        <scheme val="minor"/>
      </rPr>
      <t>Thèmes clés</t>
    </r>
  </si>
  <si>
    <r>
      <rPr>
        <b/>
        <sz val="11"/>
        <color theme="0"/>
        <rFont val="Calibri"/>
        <family val="2"/>
        <scheme val="minor"/>
      </rPr>
      <t>Nombre total de thèmes clés</t>
    </r>
  </si>
  <si>
    <r>
      <rPr>
        <b/>
        <sz val="11"/>
        <color theme="1"/>
        <rFont val="Calibri"/>
        <family val="2"/>
        <scheme val="minor"/>
      </rPr>
      <t>Test (la colonne doit être égale au nombre total de thèmes clés)</t>
    </r>
  </si>
  <si>
    <t>4. Répartition de l’occupation des sols dans le parc industriel</t>
  </si>
  <si>
    <t>5. Dispositions, réglementations et normes en matière de contrôle</t>
  </si>
  <si>
    <t>(ONUDI, Groupe de la Banque mondiale, GIZ)</t>
  </si>
  <si>
    <t>(ONUDI)</t>
  </si>
  <si>
    <r>
      <rPr>
        <b/>
        <sz val="11"/>
        <color theme="1"/>
        <rFont val="Calibri"/>
        <family val="2"/>
        <scheme val="minor"/>
      </rPr>
      <t xml:space="preserve">Incidences possibles sur le plan directeur et l’utilisation des sols </t>
    </r>
    <r>
      <rPr>
        <sz val="11"/>
        <color theme="1"/>
        <rFont val="Calibri"/>
        <family val="2"/>
        <scheme val="minor"/>
      </rPr>
      <t xml:space="preserve">
</t>
    </r>
    <r>
      <rPr>
        <b/>
        <sz val="11"/>
        <color theme="1"/>
        <rFont val="Calibri"/>
        <family val="2"/>
        <scheme val="minor"/>
      </rPr>
      <t>découlant des conditions préalables et des indicateurs de performance du PEI</t>
    </r>
  </si>
  <si>
    <t>• Identifier et documenter l’emplacement le plus approprié et la taille des services publics, des routes et des unités techniques telles que les usines de traitement des déchets et des eaux usées et les opérations, les systèmes d’alimentation et d’énergie.
• Identifier et documenter l’emplacement le plus approprié des zones de collecte des déchets au niveau du parc et des zones communes.
• Identifier et documenter le(s) lieu(x) le(s) plus approprié(s) pour les ateliers d’entretien et de réparation communs.
• Identifier et documenter l’emplacement le plus approprié des installations de sécurité et d’intervention d’urgence au niveau du parc et des installations communes. 
• Identifier et documenter l’emplacement et la taille les plus appropriés des zones tampons, ainsi que les utilisations appropriées des terres
• Identifier et documenter les types et l’emplacement le plus approprié des installations communes aux employés et aux locataires.</t>
  </si>
  <si>
    <r>
      <rPr>
        <sz val="11"/>
        <rFont val="Calibri"/>
        <family val="2"/>
        <scheme val="minor"/>
      </rPr>
      <t>• Identifier, examiner et documenter les risques critiques pour le parc industriel et ses entreprises en termes de probabilité et d’impact.
• Regrouper les entreprises en fonction de leur profil de risque (odeur, bruit, explosion, incendie, sol, émissions atmosphériques, pollution de l’eau).
• Examiner et documenter les risques liés à la colocalisation dans l’industrie.</t>
    </r>
  </si>
  <si>
    <r>
      <rPr>
        <sz val="11"/>
        <rFont val="Calibri"/>
        <family val="2"/>
        <scheme val="minor"/>
      </rPr>
      <t>• Identifier et documenter les éventuels effets négatifs des risques liés au changement climatique. 
• Identifier et documenter les besoins d’adaptation en matière d’infrastructures et de services et les intégrer dans le concept et le plan directeur du PEI</t>
    </r>
  </si>
  <si>
    <r>
      <rPr>
        <sz val="11"/>
        <rFont val="Calibri"/>
        <family val="2"/>
        <scheme val="minor"/>
      </rPr>
      <t xml:space="preserve">Développer et documenter un système de fonctionnement pour se conformer aux réglementations locales/nationales et aux normes internationales applicables au parc industriel. </t>
    </r>
  </si>
  <si>
    <r>
      <rPr>
        <sz val="11"/>
        <rFont val="Calibri"/>
        <family val="2"/>
        <scheme val="minor"/>
      </rPr>
      <t>• Regrouper les grandes entreprises consommatrices d’énergie dans le plan conceptuel du PEI (y compris les entreprises qui émettent de grandes quantités de chaleur résiduelle).
• Permettre le regroupement d’entreprises à forte consommation d’énergie et d’utilisateurs potentiels de chaleur résiduelle, à proximité immédiate du générateur d’énergie.
• Identifier et documenter les couloirs de service pour permettre d’éventuels échanges de chaleur entre les entreprises à forte consommation d’énergie.</t>
    </r>
  </si>
  <si>
    <t>• Identifier l’emplacement le plus approprié pour l’installation d’alimentation en eau de l’industrie dans le parc industriel (par exemple, la Cité des services publics).
• Permettre le regroupement d’entreprises à forte consommation d’eau à proximité d’une installation de traitement de l’eau.
• Permettre le regroupement d’une installation énergétique et d’une installation d’alimentation en eau de l’industrie.
• Identifier et documenter les corridors de services dans le parc industriel afin de permettre l’installation de canalisations pour les échanges d’eau entre les installations d’alimentation en eau de l’industrie, les entreprises à forte consommation d’eau et d’énergie, l’océan, la station d’épuration des eaux usées et les points d’accès aux eaux souterraines.</t>
  </si>
  <si>
    <r>
      <rPr>
        <sz val="11"/>
        <rFont val="Calibri"/>
        <family val="2"/>
        <scheme val="minor"/>
      </rPr>
      <t>Identifier et documenter le(s) site(s) approprié(s) pour les installations d’énergie renouvelable dans le parc industriel avec les conditions les plus favorables (par exemple, soleil, vent, géothermie).</t>
    </r>
  </si>
  <si>
    <r>
      <rPr>
        <sz val="11"/>
        <rFont val="Calibri"/>
        <family val="2"/>
        <scheme val="minor"/>
      </rPr>
      <t>Identifier et documenter les sources d’eau durables pour répondre à la demande en eau, et intégrer les installations/infrastructures nécessaires dans le plan conceptuel du PEI.</t>
    </r>
  </si>
  <si>
    <r>
      <rPr>
        <sz val="11"/>
        <rFont val="Calibri"/>
        <family val="2"/>
        <scheme val="minor"/>
      </rPr>
      <t>• Identifier et documenter l’emplacement approprié de l’installation centralisée de traitement des effluents industriels dans le parc industriel (par exemple, la Cité des services publics). Dans la mesure du possible, combiner l’installation de traitement avec le recyclage de l’eau.
• Permettre le regroupement d’entreprises consommant beaucoup d’eau à proximité d’une installation centralisée de recyclage de l’eau.
• Identifier et documenter les corridors de services dans le parc industriel afin de permettre l’installation de canalisations pour les échanges d’eau entre les installations d’alimentation en eau de l’industrie, les entreprises à forte consommation d’eau et d’énergie, l’océan, la station d’épuration des eaux usées et les points d’accès aux eaux souterraines.</t>
    </r>
  </si>
  <si>
    <r>
      <rPr>
        <sz val="11"/>
        <rFont val="Calibri"/>
        <family val="2"/>
        <scheme val="minor"/>
      </rPr>
      <t>• Identifier et documenter l’emplacement approprié de l’installation d’alimentation en eau de l’industrie / de l’installation de recyclage de l’eau dans le parc industriel (par exemple, la Cité des services publics).
• Permettre le regroupement d’entreprises consommant beaucoup d’eau à proximité d’une installation de recyclage de l’eau.
• Permettre le regroupement d’une installation énergétique et d’une installation industrielle de recyclage des eaux d’alimentation et de l’eau.
• Identifier et documenter les corridors de services dans le parc industriel afin de permettre l’installation de canalisations pour les échanges d’eau entre les installations d’alimentation en eau de l’industrie, les entreprises à forte consommation d’eau et d’énergie, l’océan, la station d’épuration des eaux usées et les points d’accès aux eaux souterraines.</t>
    </r>
  </si>
  <si>
    <r>
      <rPr>
        <sz val="11"/>
        <rFont val="Calibri"/>
        <family val="2"/>
        <scheme val="minor"/>
      </rPr>
      <t>• Permettre le regroupement d’entreprises synergiques et l’implantation d’entreprises de traitement des déchets dans un parc industriel.
• Identifier et documenter les corridors de service et les nœuds de transport pour permettre les mouvements potentiels d’échange de déchets et de sous-produits.</t>
    </r>
  </si>
  <si>
    <r>
      <rPr>
        <sz val="11"/>
        <rFont val="Calibri"/>
        <family val="2"/>
        <scheme val="minor"/>
      </rPr>
      <t>• Identifier, examiner et documenter les risques critiques pour le parc industriel et ses entreprises en termes de probabilité et d’impact.
• Regrouper les entreprises en fonction de leur profil de risque (odeur, bruit, explosion, incendie, sol, émissions atmosphériques, pollution de l’eau).
• Examiner les risques liés à la colocalisation dans l’industrie.</t>
    </r>
  </si>
  <si>
    <r>
      <rPr>
        <sz val="11"/>
        <rFont val="Calibri"/>
        <family val="2"/>
        <scheme val="minor"/>
      </rPr>
      <t>Identifier et documenter le(s) lieu(x) d’implantation optimal(s) des PME (par exemple, une zone spécifique dédiée aux PME) et les infrastructures de soutien (par exemple, des bâtiments locatifs adaptés aux besoins des PME).</t>
    </r>
  </si>
  <si>
    <r>
      <rPr>
        <sz val="11"/>
        <rFont val="Calibri"/>
        <family val="2"/>
        <scheme val="minor"/>
      </rPr>
      <t>Fournir une vue d’ensemble des stratégies de prévention de la pollution et de réduction des émissions dans le plan directeur.</t>
    </r>
  </si>
  <si>
    <r>
      <rPr>
        <sz val="11"/>
        <rFont val="Calibri"/>
        <family val="2"/>
        <scheme val="minor"/>
      </rPr>
      <t>Fournir une vue d’ensemble de l’équipe de gestion du parc qui travaille sur les aspects sociaux liés au parc industriel.</t>
    </r>
  </si>
  <si>
    <r>
      <rPr>
        <sz val="11"/>
        <rFont val="Calibri"/>
        <family val="2"/>
        <scheme val="minor"/>
      </rPr>
      <t xml:space="preserve">Identifier et documenter les types et le(s) lieu(x) approprié(s) pour les infrastructures sociales primaires dans le parc industriel ou à proximité, qui facilitent et encouragent également l’emploi des femmes. Par exemple, des toilettes publiques (pour les hommes et les femmes), des fontaines d’eau potable, des cafétérias à la portée des employés, des espaces de loisirs et des programmes de garde d’enfants. </t>
    </r>
  </si>
  <si>
    <r>
      <rPr>
        <sz val="11"/>
        <rFont val="Calibri"/>
        <family val="2"/>
        <scheme val="minor"/>
      </rPr>
      <t>Inclure dans le plan directeur un aperçu des entreprises dotées d’un système de gestion de la santé et de la sécurité au travail.</t>
    </r>
  </si>
  <si>
    <r>
      <rPr>
        <sz val="11"/>
        <rFont val="Calibri"/>
        <family val="2"/>
        <scheme val="minor"/>
      </rPr>
      <t>Fournir une vue d’ensemble et les résultats du système de gestion des griefs au niveau du parc dans le plan directeur.</t>
    </r>
  </si>
  <si>
    <r>
      <rPr>
        <sz val="11"/>
        <rFont val="Calibri"/>
        <family val="2"/>
        <scheme val="minor"/>
      </rPr>
      <t>Fournir une vue d’ensemble du système de prévention et de réponse au harcèlement au niveau du parc dans le plan directeur.</t>
    </r>
  </si>
  <si>
    <r>
      <rPr>
        <sz val="11"/>
        <rFont val="Calibri"/>
        <family val="2"/>
        <scheme val="minor"/>
      </rPr>
      <t>Fournir une vue d’ensemble de l’approche de l’enquête sur l’infrastructure sociale dans le plan directeur.</t>
    </r>
  </si>
  <si>
    <r>
      <rPr>
        <sz val="11"/>
        <rFont val="Calibri"/>
        <family val="2"/>
        <scheme val="minor"/>
      </rPr>
      <t>Fournir une vue d’ensemble du système de sécurité et de sûreté du parc dans le plan directeur.</t>
    </r>
  </si>
  <si>
    <r>
      <rPr>
        <sz val="11"/>
        <rFont val="Calibri"/>
        <family val="2"/>
        <scheme val="minor"/>
      </rPr>
      <t>Fournir une vue d’ensemble de l’approche de la collaboration communautaire dans le plan directeur.</t>
    </r>
  </si>
  <si>
    <r>
      <rPr>
        <sz val="11"/>
        <rFont val="Calibri"/>
        <family val="2"/>
        <scheme val="minor"/>
      </rPr>
      <t>Fournir une vue d’ensemble de l’approche de l’enquête communautaire dans le plan directeur.</t>
    </r>
  </si>
  <si>
    <r>
      <rPr>
        <sz val="11"/>
        <rFont val="Calibri"/>
        <family val="2"/>
        <scheme val="minor"/>
      </rPr>
      <t>• Fournir une vue d’ensemble des infrastructures vertes existantes et prévues dans le plan directeur.
• Identifier et documenter le(s) lieu(x) approprié(s) pour les infrastructures « vertes ».</t>
    </r>
  </si>
  <si>
    <r>
      <rPr>
        <sz val="11"/>
        <rFont val="Calibri"/>
        <family val="2"/>
        <scheme val="minor"/>
      </rPr>
      <t>Inclure la charte du parc / le code de conduite en annexe du plan directeur.</t>
    </r>
  </si>
  <si>
    <r>
      <rPr>
        <i/>
        <sz val="11"/>
        <rFont val="Calibri"/>
        <family val="2"/>
        <scheme val="minor"/>
      </rPr>
      <t>Ne s’applique pas directement à la planification directrice.</t>
    </r>
  </si>
  <si>
    <r>
      <rPr>
        <sz val="11"/>
        <rFont val="Calibri"/>
        <family val="2"/>
        <scheme val="minor"/>
      </rPr>
      <t>Inclure dans le plan directeur une vue d’ensemble du système de gestion de l’environnement et de l’énergie mis en œuvre par la direction du parc, y compris la procédure de contrôle.</t>
    </r>
  </si>
  <si>
    <r>
      <rPr>
        <sz val="11"/>
        <rFont val="Calibri"/>
        <family val="2"/>
        <scheme val="minor"/>
      </rPr>
      <t>Inclure dans le plan directeur une vue d’ensemble du programme de réduction des émissions de gaz à effet de serre, y compris la procédure de contrôle.</t>
    </r>
  </si>
  <si>
    <r>
      <rPr>
        <sz val="11"/>
        <rFont val="Calibri"/>
        <family val="2"/>
        <scheme val="minor"/>
      </rPr>
      <t>Inclure dans le plan directeur un aperçu des entreprises dotées d’un système de gestion de l’environnement et de l’énergie.</t>
    </r>
  </si>
  <si>
    <r>
      <rPr>
        <sz val="11"/>
        <rFont val="Calibri"/>
        <family val="2"/>
        <scheme val="minor"/>
      </rPr>
      <t>Fournir une vue d’ensemble des installations du parc et du système de mesure et de contrôle de la consommation d’énergie au niveau de l’entreprise dans le plan directeur.</t>
    </r>
  </si>
  <si>
    <r>
      <rPr>
        <sz val="11"/>
        <rFont val="Calibri"/>
        <family val="2"/>
        <scheme val="minor"/>
      </rPr>
      <t>Fournir une vue d’ensemble des méthodes d’approvisionnement local dans le plan directeur.</t>
    </r>
  </si>
  <si>
    <r>
      <rPr>
        <sz val="11"/>
        <rFont val="Calibri"/>
        <family val="2"/>
        <scheme val="minor"/>
      </rPr>
      <t>• Regrouper les grandes entreprises consommatrices d’énergie dans le plan conceptuel du PEI.
• Permettre le regroupement d’entreprises à forte consommation d’énergie, à proximité immédiate du générateur d’énergie.
• Identifier et documenter les couloirs de service pour permettre des échanges potentiels d’énergie entre les entreprises à forte consommation d’énergie et les producteurs d’énergie.</t>
    </r>
  </si>
  <si>
    <t>• Fournir une vue d’ensemble de l’approche de la gestion des déchets dangereux dans le plan directeur
• Identifier et documenter le(s) lieu(x) approprié(s) pour la collecte centralisée des déchets dangereux dans le parc.</t>
  </si>
  <si>
    <r>
      <rPr>
        <sz val="11"/>
        <rFont val="Calibri"/>
        <family val="2"/>
        <scheme val="minor"/>
      </rPr>
      <t>Inclure dans le plan directeur une vue d’ensemble de la (des) méthode(s) utilisée(s) pour enquêter régulièrement auprès des entreprises résidentes.</t>
    </r>
  </si>
  <si>
    <r>
      <rPr>
        <sz val="11"/>
        <rFont val="Calibri"/>
        <family val="2"/>
        <scheme val="minor"/>
      </rPr>
      <t>Inclure dans le plan directeur une vue d’ensemble du plan visant à limiter les incidences sur l’environnement</t>
    </r>
  </si>
  <si>
    <r>
      <rPr>
        <sz val="11"/>
        <rFont val="Calibri"/>
        <family val="2"/>
        <scheme val="minor"/>
      </rPr>
      <t>Identifier et documenter les endroits possibles à conserver comme espace ouvert pour la flore et la faune indigènes.</t>
    </r>
  </si>
  <si>
    <r>
      <rPr>
        <sz val="11"/>
        <rFont val="Calibri"/>
        <family val="2"/>
        <scheme val="minor"/>
      </rPr>
      <t>Description des conditions économiques locales (par exemple, profil économique de la région, y compris l’analyse des entreprises existantes par taille et par secteur et leur impact)</t>
    </r>
  </si>
  <si>
    <r>
      <rPr>
        <sz val="11"/>
        <rFont val="Calibri"/>
        <family val="2"/>
        <scheme val="minor"/>
      </rPr>
      <t>Description des conditions sociales locales (par exemple, chômage, éducation, santé, compétences disponibles, profil de développement humain)</t>
    </r>
  </si>
  <si>
    <r>
      <rPr>
        <sz val="11"/>
        <rFont val="Calibri"/>
        <family val="2"/>
        <scheme val="minor"/>
      </rPr>
      <t>Vue d’ensemble des procédures opérationnelles clés, des systèmes de contrôle et des processus pour le parc industriel et les entreprises, couvrant : 
• Aspects économiques, environnementaux et sociaux
• R&amp;D, développement technologique
• Promotion des PME
• Intervention d’urgence</t>
    </r>
  </si>
  <si>
    <r>
      <rPr>
        <sz val="11"/>
        <rFont val="Calibri"/>
        <family val="2"/>
        <scheme val="minor"/>
      </rPr>
      <t>Vue d’ensemble et carte du développement historique du parc industriel à ce jour et développement par étapes envisagé des terrains industriels restants à court/moyen/long terme</t>
    </r>
  </si>
  <si>
    <r>
      <rPr>
        <sz val="11"/>
        <rFont val="Calibri"/>
        <family val="2"/>
        <scheme val="minor"/>
      </rPr>
      <t>Vue d’ensemble du modèle de gestion de la propriété intellectuelle
• Mandat de gestion et de gouvernance de la propriété intellectuelle
• Buts, objectifs et indicateurs de performance pour la PI
• Structure de gestion et responsabilités 
• Services existants, prévus et possibles fournis aux entreprises
• Modèle d’entreprise pour une gestion autonome de la propriété intellectuelle
• États financiers (par exemple, compte de résultat, bilan, recettes existantes et visées, bénéfices, modèle de calcul des coûts pour la propriété intellectuelle)
• Façons dont le parc industriel gère ses relations avec les parties prenantes</t>
    </r>
  </si>
  <si>
    <r>
      <rPr>
        <sz val="11"/>
        <rFont val="Calibri"/>
        <family val="2"/>
        <scheme val="minor"/>
      </rPr>
      <t>Décrire les moyens par lesquels le parc industriel surveille et gère les principales opportunités et les principaux risques</t>
    </r>
  </si>
  <si>
    <r>
      <rPr>
        <sz val="11"/>
        <rFont val="Calibri"/>
        <family val="2"/>
        <scheme val="minor"/>
      </rPr>
      <t>Tableau récapitulatif avec références croisées aux normes internationales, incluant une colonne sur la manière dont le parc industriel répond à ces réglementations et normes</t>
    </r>
  </si>
  <si>
    <r>
      <rPr>
        <sz val="11"/>
        <rFont val="Calibri"/>
        <family val="2"/>
        <scheme val="minor"/>
      </rPr>
      <t>Terrains affectés aux couloirs de service et aux nœuds de transport</t>
    </r>
  </si>
  <si>
    <r>
      <rPr>
        <sz val="11"/>
        <rFont val="Calibri"/>
        <family val="2"/>
        <scheme val="minor"/>
      </rPr>
      <t>Brève description de la procédure de suivi des réglementations et normes environnementales, économiques et sociales existantes et changeantes applicables au parc industriel</t>
    </r>
  </si>
  <si>
    <t>Détails sur les normes internationales applicables</t>
  </si>
  <si>
    <t>Détails sur les réglementations et normes nationales applicables en matière environnementale, économique et sociale</t>
  </si>
  <si>
    <t>Détails sur l’évaluation des incidences sur l’environnement (EIE) pour les parcs industriels et les entreprises</t>
  </si>
  <si>
    <t>Détails sur le cadre international pour les PEI (ONUDI, Banque mondiale, GIZ, lien Internet)</t>
  </si>
  <si>
    <r>
      <rPr>
        <sz val="11"/>
        <rFont val="Calibri"/>
        <family val="2"/>
        <scheme val="minor"/>
      </rPr>
      <t>Description des conditions environnementales locales (par exemple, climat, vent, disponibilité de l’eau, conditions géographiques)</t>
    </r>
  </si>
  <si>
    <r>
      <rPr>
        <b/>
        <sz val="11"/>
        <rFont val="Calibri"/>
        <family val="2"/>
        <scheme val="minor"/>
      </rPr>
      <t>SÉLECTIONNER pour une action à court terme</t>
    </r>
    <r>
      <rPr>
        <sz val="11"/>
        <rFont val="Calibri"/>
        <family val="2"/>
        <scheme val="minor"/>
      </rPr>
      <t> </t>
    </r>
    <r>
      <rPr>
        <b/>
        <sz val="11"/>
        <rFont val="Calibri"/>
        <family val="2"/>
        <scheme val="minor"/>
      </rPr>
      <t>?</t>
    </r>
  </si>
  <si>
    <r>
      <rPr>
        <b/>
        <sz val="11"/>
        <rFont val="Calibri"/>
        <family val="2"/>
        <scheme val="minor"/>
      </rPr>
      <t>Opportunité d’amélioration</t>
    </r>
    <r>
      <rPr>
        <sz val="11"/>
        <rFont val="Calibri"/>
        <family val="2"/>
        <scheme val="minor"/>
      </rPr>
      <t xml:space="preserve">
(tirer des opportunités 
des étapes 1a, 1b et 2)</t>
    </r>
  </si>
  <si>
    <r>
      <rPr>
        <b/>
        <sz val="11"/>
        <color rgb="FFFFFF00"/>
        <rFont val="Calibri"/>
        <family val="2"/>
        <scheme val="minor"/>
      </rPr>
      <t>Outil de révision du plan directeur du PEI de l’ONUDI</t>
    </r>
  </si>
  <si>
    <r>
      <rPr>
        <b/>
        <sz val="12"/>
        <color theme="0"/>
        <rFont val="Arial"/>
        <family val="2"/>
      </rPr>
      <t>PLAN D’ACTION POUR LES AMÉLIORATIONS PRIORITAIRES DU PLAN DIRECTEUR</t>
    </r>
  </si>
  <si>
    <r>
      <rPr>
        <sz val="11"/>
        <rFont val="Calibri"/>
        <family val="2"/>
        <scheme val="minor"/>
      </rPr>
      <t>Synthèse des compétences existantes et requises pour le développement du parc industriel et de ses entreprises
• Évaluation de la demande de compétences
• Vue d’ensemble des établissements d’enseignement et de formation disponibles et de ceux qui sont en projet</t>
    </r>
  </si>
  <si>
    <r>
      <rPr>
        <sz val="11"/>
        <rFont val="Calibri"/>
        <family val="2"/>
        <scheme val="minor"/>
      </rPr>
      <t>Résumé des performances actuelles et prévues du parc industriel par rapport au cadre international pour les PEI, et efforts déployés pour faire progresser la transformation du parc industriel vers un parc éco-industriel</t>
    </r>
  </si>
  <si>
    <r>
      <rPr>
        <sz val="11"/>
        <rFont val="Calibri"/>
        <family val="2"/>
        <scheme val="minor"/>
      </rPr>
      <t>Résultats prévus et résultats clés attendus du parc industriel</t>
    </r>
  </si>
  <si>
    <r>
      <rPr>
        <b/>
        <sz val="14"/>
        <color theme="1" tint="0.34998626667073579"/>
        <rFont val="Calibri"/>
        <family val="2"/>
        <scheme val="minor"/>
      </rPr>
      <t>Insérer le nom du parc industriel</t>
    </r>
  </si>
  <si>
    <r>
      <rPr>
        <sz val="11"/>
        <color theme="1" tint="0.34998626667073579"/>
        <rFont val="Calibri"/>
        <family val="2"/>
        <scheme val="minor"/>
      </rPr>
      <t>Insérer la date</t>
    </r>
  </si>
  <si>
    <r>
      <rPr>
        <sz val="11"/>
        <color theme="1" tint="0.34998626667073579"/>
        <rFont val="Calibri"/>
        <family val="2"/>
        <scheme val="minor"/>
      </rPr>
      <t>Insérer les organisation(s) / nom(s)</t>
    </r>
  </si>
  <si>
    <r>
      <rPr>
        <b/>
        <sz val="11"/>
        <rFont val="Calibri"/>
        <family val="2"/>
        <scheme val="minor"/>
      </rPr>
      <t>Le benchmark est-il intégré dans votre plan directeur actuel</t>
    </r>
    <r>
      <rPr>
        <sz val="11"/>
        <rFont val="Calibri"/>
        <family val="2"/>
        <scheme val="minor"/>
      </rPr>
      <t> </t>
    </r>
    <r>
      <rPr>
        <b/>
        <sz val="11"/>
        <rFont val="Calibri"/>
        <family val="2"/>
        <scheme val="minor"/>
      </rPr>
      <t>?</t>
    </r>
  </si>
  <si>
    <r>
      <rPr>
        <b/>
        <sz val="11"/>
        <color theme="0"/>
        <rFont val="Calibri"/>
        <family val="2"/>
        <scheme val="minor"/>
      </rPr>
      <t>EXAMEN DE VOTRE PLAN DIRECTEUR ACTUEL</t>
    </r>
  </si>
  <si>
    <r>
      <rPr>
        <b/>
        <sz val="14"/>
        <color theme="0"/>
        <rFont val="Calibri"/>
        <family val="2"/>
        <scheme val="minor"/>
      </rPr>
      <t>EXAMEN DE BASE DE VOTRE PLAN DIRECTEUR ACTUEL</t>
    </r>
  </si>
  <si>
    <t>Identifier et documenter le(s) lieu(x) approprié(s) pour le bureau de gestion du parc, facilement accessible aux parties prenantes à l’intérieur et à l’extérieur du parc (par exemple, à proximité du point d’entrée principal du parc).</t>
  </si>
  <si>
    <t>Entité de gestion du parc chargée de gérer et d’entretenir la propriété du parc industriel, l’infrastructure commune et les services prescrits dans le contrat de location. Elle doit comprendre au moins les éléments suivants :
• Gestion de la propriété, y compris les attributions de parcelles, les réattributions, le développement, le contrôle de l’utilisation des terres.
• Services publics, routes, sécurité (y compris la sécurité informatique) et services/installations d’intervention d’urgence, usines de traitement des eaux usées et opérations, y compris les réseaux de récupération et de distribution de la chaleur et de l’énergie perdues
• Surveillance de l’environnement et activités de conseil
• Aménagement paysager commun, zones tampons, éclairage public, surveillance de la sécurité et nettoyage des rues.
• Fournir des services de facilitation aux entreprises locataires et entre elles (par exemple, des opportunités de mise en réseau, de collaboration et de formation).
• Engagement avec les parties prenantes du parc et les représentants des entreprises.
• Centre/plateforme/activités de relations publiques et de participation communautaire.</t>
  </si>
  <si>
    <r>
      <rPr>
        <sz val="11"/>
        <rFont val="Calibri"/>
        <family val="2"/>
        <scheme val="minor"/>
      </rPr>
      <t>L’entité chargée de la gestion du parc dispose d’un système de contrôle du cadre pour les PEI, de suivi et d’établissement de rapports :
• des progrès des performances environnementales, sociales et économiques au niveau du parc chaque année. 
• des facteurs de risque critiques et réponses correspondantes, au moins pour : 
   o les points de risque de rejet accidentel d’effluents solides, liquides et gazeux dangereux, y compris pendant le transport et l’élimination lorsque des risques d’incendie sont possibles ; et
   o les risques de catastrophes naturelles applicables ; 
   o les performances environnementales ;
   o les performances sociales ;
   o les performances économiques ; et
   o la gestion des risques critiques au niveau du parc.
• Agit en tant qu’institution de contrôle et d’autorisation préalable pour les questions environnementales au nom des organismes de réglementation, conformément à la délégation.
• Peut faire fonctionner une unité centrale de contrôle de l’environnement dotée d’un système d’alerte d’urgence pour les risques environnementaux et autres.</t>
    </r>
  </si>
  <si>
    <r>
      <rPr>
        <sz val="11"/>
        <rFont val="Calibri"/>
        <family val="2"/>
        <scheme val="minor"/>
      </rPr>
      <t>La direction du parc dispose d’un plan, qui doit être mis à jour tous les sept ans, pour réagir aux éventuels effets négatifs du changement climatique (vagues de chaleur et sécheresses, tempêtes et inondations). 
• Tous les besoins d’adaptation en matière d’infrastructures et de services sont identifiés et mis en place pour le parc industriel afin de le protéger contre le changement climatique et les dommages potentiels. 
• L’entité de gestion du parc et les entreprises résidentes disposent de plans et de mesures visant à garantir le fonctionnement continu des systèmes d’infrastructure essentiels au sein du parc (par exemple, les stations d’épuration des eaux usées, les centrales électriques, les installations de recyclage, etc.</t>
    </r>
  </si>
  <si>
    <r>
      <rPr>
        <sz val="11"/>
        <rFont val="Calibri"/>
        <family val="2"/>
        <scheme val="minor"/>
      </rPr>
      <t>L’entité chargée de la gestion du parc étudie les risques liés au changement climatique et met régulièrement à jour ces informations.</t>
    </r>
  </si>
  <si>
    <r>
      <rPr>
        <sz val="11"/>
        <rFont val="Calibri"/>
        <family val="2"/>
        <scheme val="minor"/>
      </rPr>
      <t xml:space="preserve">L’entité chargée de la gestion du parc dispose d’un système permettant de collecter, d’enregistrer et de respecter les réglementations locales/nationales et les normes internationales applicables au parc industriel. La direction du parc veille à ce que les entreprises résidentes respectent les règles et demande et recueille des informations sur le respect des règles que les entreprises partagent avec l’entité chargée de la gestion du parc. </t>
    </r>
  </si>
  <si>
    <r>
      <rPr>
        <sz val="11"/>
        <rFont val="Calibri"/>
        <family val="2"/>
        <scheme val="minor"/>
      </rPr>
      <t>Un plan directeur (ou un document de planification équivalent) a été élaboré pour tout parc industriel nouveau ou existant. Il est revu périodiquement (au moins tous les sept ans) et mis à jour si nécessaire, et comprend les éléments essentiels suivants :
• Sur la base de diverses analyses de risques, d’infrastructures essentielles et efficaces (sur site et hors site, en particulier pour garantir l’accès à un logement décent), de services publics, de réseaux de transport, de questions environnementales et sociales, d’une zone tampon autour du parc, d’une procédure visant à localiser en toute sécurité les industries à haut risque et d’un regroupement d’industries synergiques et similaires.
• Intégration dans le plan directeur des exigences pertinentes spécifiées dans le présent cadre pour les PEI.</t>
    </r>
  </si>
  <si>
    <r>
      <rPr>
        <sz val="11"/>
        <rFont val="Calibri"/>
        <family val="2"/>
        <scheme val="minor"/>
      </rPr>
      <t>• Identifier les infrastructures, les services publics et le réseau de transport essentiels et efficaces.
• Identifier le zonage interne du parc le plus approprié. 
• Déterminer l’emplacement et la taille les plus appropriés des zones tampons.
• Identifier l’emplacement le plus approprié pour les industries à haut risque et regrouper les industries synergiques.</t>
    </r>
  </si>
  <si>
    <r>
      <rPr>
        <sz val="11"/>
        <rFont val="Calibri"/>
        <family val="2"/>
        <scheme val="minor"/>
      </rPr>
      <t>100 % des entreprises du parc industriel doivent avoir signé un contrat de résidence/une charte du parc/un code de conduite (en fonction de ce qui est juridiquement contraignant pour les entreprises du parc selon la législation en vigueur dans le pays) et d’autres dispositions juridiquement contraignantes qui permettent à l’entité de gestion du parc d’assumer ses responsabilités et ses tâches, et de percevoir des frais (parfois absorbés dans les frais de location) pour les services communs. Il peut s’agir d’honoraires transparents pour des services liés à la réalisation des objectifs de performance du PEI.</t>
    </r>
  </si>
  <si>
    <r>
      <rPr>
        <sz val="11"/>
        <rFont val="Calibri"/>
        <family val="2"/>
        <scheme val="minor"/>
      </rPr>
      <t>Au moins 75 % des entreprises résidentes satisfaites de la fourniture de services et d’infrastructures communes par l’entité de gestion du parc (ou l’agence, le cas échéant) sur l’ensemble des répondants.</t>
    </r>
  </si>
  <si>
    <r>
      <rPr>
        <sz val="11"/>
        <rFont val="Calibri"/>
        <family val="2"/>
        <scheme val="minor"/>
      </rPr>
      <t>L’entité chargée de la gestion du parc exploite un système de gestion de l’environnement et de l’énergie conforme aux normes internationales certifiées, contrôle les performances du parc et aide les entreprises résidentes à maintenir leurs propres systèmes de gestion au niveau de l’entreprise. À cette fin, il enregistre toutes les données pertinentes, de préférence sous la responsabilité d’une unité ou d’un groupe spécialisé dans la surveillance et l’enregistrement de l’environnement.</t>
    </r>
  </si>
  <si>
    <r>
      <rPr>
        <sz val="11"/>
        <rFont val="Calibri"/>
        <family val="2"/>
        <scheme val="minor"/>
      </rPr>
      <t>L’entité chargée de la gestion du parc tient des registres actualisés sur les inefficacités et les besoins des entreprises locataires en matière d’énergie, d’eau, de déchets et de matériaux, afin de fournir une base pour le développement de synergies industrielles.</t>
    </r>
  </si>
  <si>
    <r>
      <rPr>
        <sz val="11"/>
        <rFont val="Calibri"/>
        <family val="2"/>
        <scheme val="minor"/>
      </rPr>
      <t>Inclure dans le plan directeur une vue d’ensemble de la tenue de registres sur l’énergie, l’eau, les déchets et les matériaux afin de soutenir le développement de synergies industrielles.</t>
    </r>
  </si>
  <si>
    <r>
      <rPr>
        <sz val="11"/>
        <rFont val="Calibri"/>
        <family val="2"/>
        <scheme val="minor"/>
      </rPr>
      <t>Des programmes de soutien (par exemple, des réseaux d’efficacité énergétique) sont en place pour améliorer l’efficacité énergétique des principales entreprises consommatrices d’énergie dans le parc.</t>
    </r>
  </si>
  <si>
    <r>
      <rPr>
        <sz val="11"/>
        <rFont val="Calibri"/>
        <family val="2"/>
        <scheme val="minor"/>
      </rPr>
      <t>Une stratégie de récupération de la chaleur industrielle est en place pour étudier les possibilités de récupération de la chaleur et de l’énergie pour les principales entreprises consommatrices d’énergie thermique dans le parc. (En général, il s’agit d’entreprises qui utilisent individuellement au moins 10 à 20 % de la consommation totale d’énergie au niveau de l’entreprise).</t>
    </r>
  </si>
  <si>
    <r>
      <rPr>
        <sz val="11"/>
        <rFont val="Calibri"/>
        <family val="2"/>
        <scheme val="minor"/>
      </rPr>
      <t>La gestion du parc fournit le réseau physique pour l’échange de chaleur et d’énergie au niveau du parc et aide les entreprises à se connecter au réseau. Un système de récompense communément accepté pour la fourniture/l’utilisation de chaleur/énergie perdue est en place.</t>
    </r>
  </si>
  <si>
    <r>
      <rPr>
        <sz val="11"/>
        <rFont val="Calibri"/>
        <family val="2"/>
        <scheme val="minor"/>
      </rPr>
      <t>Identifier et documenter dans le plan directeur le(s) lieu(x) approprié(s) pour le réseau physique d’échange de chaleur/d’énergie au niveau du parc.</t>
    </r>
  </si>
  <si>
    <r>
      <rPr>
        <sz val="11"/>
        <rFont val="Calibri"/>
        <family val="2"/>
        <scheme val="minor"/>
      </rPr>
      <t>Approvisionnement en eau et eaux usées</t>
    </r>
  </si>
  <si>
    <t>L’entité chargée de la gestion du parc dispose de plans opérationnels visant à accroître la réutilisation de l’eau au cours des cinq prochaines années. Pour ce faire, il faudrait soit réutiliser les effluents industriels, soit collecter les eaux de pluie ou d’orage.</t>
  </si>
  <si>
    <t xml:space="preserve">L’entité chargée de la gestion du parc fournit le réseau physique pour la réutilisation de l’eau/le ruissellement de l’eau. </t>
  </si>
  <si>
    <r>
      <rPr>
        <sz val="11"/>
        <rFont val="Calibri"/>
        <family val="2"/>
        <scheme val="minor"/>
      </rPr>
      <t>Identifier et documenter le(s) site(s) approprié(s) pour le réseau physique d’eau/de cascade dans le plan directeur.</t>
    </r>
  </si>
  <si>
    <t>Respecter les principes de bonnes pratiques pour la gestion des matières et des déchets dangereux dans le cadre d’accords juridiquement contraignants.</t>
  </si>
  <si>
    <r>
      <rPr>
        <sz val="11"/>
        <rFont val="Calibri"/>
        <family val="2"/>
        <scheme val="minor"/>
      </rPr>
      <t xml:space="preserve">Le respect des principes de l’économie circulaire fait partie du code de conduite du parc et de tout accord juridiquement contraignant entre les entreprises locataires et l’autorité du parc. </t>
    </r>
  </si>
  <si>
    <r>
      <rPr>
        <sz val="11"/>
        <rFont val="Calibri"/>
        <family val="2"/>
        <scheme val="minor"/>
      </rPr>
      <t>Inclure la charte du parc / le code de conduite en annexe du plan directeur, y compris les principes de l’économie circulaire.</t>
    </r>
  </si>
  <si>
    <r>
      <rPr>
        <sz val="11"/>
        <rFont val="Calibri"/>
        <family val="2"/>
        <scheme val="minor"/>
      </rPr>
      <t>Un parc central ou un autre mécanisme est en place pour traiter les déchets qui ne peuvent pas être traités par les entreprises individuelles.</t>
    </r>
  </si>
  <si>
    <r>
      <rPr>
        <sz val="11"/>
        <rFont val="Calibri"/>
        <family val="2"/>
        <scheme val="minor"/>
      </rPr>
      <t>Identifier et documenter le(s) lieu(x) approprié(s) d’une installation de parc central ou d’un autre mécanisme de traitement des déchets.</t>
    </r>
  </si>
  <si>
    <r>
      <rPr>
        <sz val="11"/>
        <rFont val="Calibri"/>
        <family val="2"/>
        <scheme val="minor"/>
      </rPr>
      <t>Un système de surveillance est en place pour contrôler et enregistrer l’origine, le type, le mode et l’itinéraire de transport, ainsi que la destination finale des déchets/matières premières secondaires quittant le parc.</t>
    </r>
  </si>
  <si>
    <r>
      <rPr>
        <sz val="11"/>
        <rFont val="Calibri"/>
        <family val="2"/>
        <scheme val="minor"/>
      </rPr>
      <t>Inclure une vue d’ensemble du système de contrôle des déchets dans le plan directeur.</t>
    </r>
  </si>
  <si>
    <r>
      <rPr>
        <sz val="11"/>
        <rFont val="Calibri"/>
        <family val="2"/>
        <scheme val="minor"/>
      </rPr>
      <t>Un programme est établi avec des preuves claires des mesures prises pour contrôler, atténuer et/ou minimiser les émissions de GES telles que le dioxyde de carbone (CO2), le méthane (CH4) et les oxydes d’azote (NOx).</t>
    </r>
  </si>
  <si>
    <r>
      <rPr>
        <sz val="11"/>
        <rFont val="Calibri"/>
        <family val="2"/>
        <scheme val="minor"/>
      </rPr>
      <t>La réduction des émissions de CO</t>
    </r>
    <r>
      <rPr>
        <vertAlign val="subscript"/>
        <sz val="11"/>
        <rFont val="Calibri"/>
        <family val="2"/>
        <scheme val="minor"/>
      </rPr>
      <t>2</t>
    </r>
    <r>
      <rPr>
        <sz val="11"/>
        <rFont val="Calibri"/>
        <family val="2"/>
        <scheme val="minor"/>
      </rPr>
      <t xml:space="preserve"> fait partie intégrante du code de conduite du parc, qui invite les entreprises à réduire leur empreinte carbone. Le parc reconnaît les actions entreprises dans ce domaine par le biais d’un système de récompenses et d’incitations. </t>
    </r>
  </si>
  <si>
    <r>
      <rPr>
        <sz val="11"/>
        <rFont val="Calibri"/>
        <family val="2"/>
        <scheme val="minor"/>
      </rPr>
      <t>Inclure la charte du parc / le code de conduite en annexe du plan directeur, y compris la réduction des émissions de CO</t>
    </r>
    <r>
      <rPr>
        <vertAlign val="subscript"/>
        <sz val="11"/>
        <rFont val="Calibri"/>
        <family val="2"/>
        <scheme val="minor"/>
      </rPr>
      <t>2</t>
    </r>
  </si>
  <si>
    <t>La direction du parc met en œuvre des mesures de protection de la biodiversité et protège ou crée des zones naturelles/récréatives à l’intérieur et autour du parc.</t>
  </si>
  <si>
    <r>
      <rPr>
        <sz val="11"/>
        <rFont val="Calibri"/>
        <family val="2"/>
        <scheme val="minor"/>
      </rPr>
      <t>Identifier et documenter le(s) lieu(x) approprié(s) pour les zones naturelles/récréatives à l’intérieur et autour du parc.</t>
    </r>
  </si>
  <si>
    <r>
      <rPr>
        <sz val="11"/>
        <rFont val="Calibri"/>
        <family val="2"/>
        <scheme val="minor"/>
      </rPr>
      <t xml:space="preserve">Au moins 10 % de la consommation d’énergie d’une entreprise est couverte par un système de gestion de l’énergie. </t>
    </r>
  </si>
  <si>
    <t>100 % des entreprises gestionnaires et locataires du parc disposent d’un système de comptage.</t>
  </si>
  <si>
    <r>
      <rPr>
        <sz val="11"/>
        <rFont val="Calibri"/>
        <family val="2"/>
        <scheme val="minor"/>
      </rPr>
      <t xml:space="preserve">20 % de la consommation d’énergie de l’entreprise est contrôlée. </t>
    </r>
  </si>
  <si>
    <r>
      <rPr>
        <sz val="11"/>
        <rFont val="Calibri"/>
        <family val="2"/>
        <scheme val="minor"/>
      </rPr>
      <t>La consommation totale d’énergie renouvelable pour la production d’électricité et de chaleur dans le parc industriel est égale ou supérieure à la part d’énergie renouvelable dans le mix électrique national annuel du réseau.</t>
    </r>
  </si>
  <si>
    <t>L’équivalent d’au moins 10 % des émissions totales de CO2 (Scope 1 et 2) au niveau du parc est couvert par le pourcentage d’entreprises ayant une certification qualifiée en matière d’efficacité énergétique (LEED, Industry EDGE, DGNB ou ISO 50001 ou leur équivalent national).</t>
  </si>
  <si>
    <r>
      <rPr>
        <sz val="11"/>
        <rFont val="Calibri"/>
        <family val="2"/>
        <scheme val="minor"/>
      </rPr>
      <t>Inclure dans le plan directeur une vue d’ensemble des approches en matière d’efficacité énergétique au niveau du parc et de l’entreprise.</t>
    </r>
  </si>
  <si>
    <t>100 % de la demande totale en eau des entreprises du parc industriel n’a pas d’impact négatif sur les sources d’eau locales ou les communautés.</t>
  </si>
  <si>
    <r>
      <rPr>
        <sz val="11"/>
        <rFont val="Calibri"/>
        <family val="2"/>
        <scheme val="minor"/>
      </rPr>
      <t xml:space="preserve">100 % des eaux usées industrielles générées par les parcs industriels et les entreprises résidentes sont traitées conformément aux normes environnementales appropriées. </t>
    </r>
  </si>
  <si>
    <r>
      <rPr>
        <sz val="11"/>
        <rFont val="Calibri"/>
        <family val="2"/>
        <scheme val="minor"/>
      </rPr>
      <t>Au moins 25 % du total des eaux usées industrielles des entreprises sont réutilisées de manière responsable à l’intérieur ou à l’extérieur du parc industriel.</t>
    </r>
  </si>
  <si>
    <t>Au moins 25 % des déchets industriels solides non dangereux produits par les entreprises sont réutilisés et recyclés par d’autres entreprises, des communautés voisines ou des municipalités.</t>
  </si>
  <si>
    <r>
      <rPr>
        <sz val="11"/>
        <rFont val="Calibri"/>
        <family val="2"/>
        <scheme val="minor"/>
      </rPr>
      <t>Au moins 20 % des entreprises manufacturières adoptent des pratiques d’économie circulaire, notamment en s’engageant dans des réseaux de symbiose industrielle dans le parc, ou en échangeant activement des matières premières secondaires ou des déchets, ou en adoptant d’autres pratiques d’économie circulaire.</t>
    </r>
  </si>
  <si>
    <r>
      <rPr>
        <sz val="11"/>
        <rFont val="Calibri"/>
        <family val="2"/>
        <scheme val="minor"/>
      </rPr>
      <t xml:space="preserve">100 % des déchets produits par les entreprises du parc industriel sont éliminés en toute sécurité. L’incinération à l’air libre des déchets produits dans un PEI est interdite. </t>
    </r>
  </si>
  <si>
    <r>
      <rPr>
        <sz val="11"/>
        <rFont val="Calibri"/>
        <family val="2"/>
        <scheme val="minor"/>
      </rPr>
      <t>• Inclure dans le plan directeur une vue d’ensemble de l’approche de la gestion des déchets pour le parc industriel.
• Identifier le(s) site(s) approprié(s) pour les entreprises de traitement et de recyclage des déchets dans le parc industriel à l’intérieur et à l’extérieur du parc.</t>
    </r>
  </si>
  <si>
    <t>Au moins 50 % des entreprises du parc ont mis en place des stratégies de prévention de la pollution et de réduction des émissions afin de réduire l’intensité et la masse des rejets de pollution/émissions qui dépassent les réglementations nationales.</t>
  </si>
  <si>
    <t xml:space="preserve">Au moins 30 % des entreprises du parc industriel ont mis en place un cadre de gestion des risques qui : (a) identifie les activités qui ont un impact sur l’environnement, (b) attribue un niveau d’importance à chaque activité, et (c) met en place des mesures d’atténuation appropriées. </t>
  </si>
  <si>
    <t>Les infrastructures sociales primaires essentielles ont été prévues de manière adéquate dans le plan directeur du site et sont pleinement opérationnelles dans le parc. 
• Les perspectives de genre sont intégrées dans la formulation, la gestion et le suivi des plans et des programmes. 
• Il existe une entité particulière (par exemple, une unité de planification ou un groupe facilité de représentants d’entreprises intéressées) qui étudie et planifie les futurs développements / défis de l’environnement social en raison de l’introduction de nouvelles technologies telles que l’"Industrie 4.0" et les processus de production contrôlés par l’IA.</t>
  </si>
  <si>
    <r>
      <rPr>
        <sz val="11"/>
        <rFont val="Calibri"/>
        <family val="2"/>
        <scheme val="minor"/>
      </rPr>
      <t>Au moins 75 % des entreprises employant plus de 250 personnes disposent d’un système de gestion de la santé et de la sécurité au travail.</t>
    </r>
  </si>
  <si>
    <r>
      <rPr>
        <sz val="11"/>
        <rFont val="Calibri"/>
        <family val="2"/>
        <scheme val="minor"/>
      </rPr>
      <t>100 % des griefs reçus par l’entité chargée de la gestion du parc font l’objet d’une réponse motivée dans un délai de 14 jours.</t>
    </r>
  </si>
  <si>
    <r>
      <rPr>
        <sz val="11"/>
        <rFont val="Calibri"/>
        <family val="2"/>
        <scheme val="minor"/>
      </rPr>
      <t xml:space="preserve">Au moins 75 % des griefs reçus par l’entité chargée de la gestion du parc sont réglés dans un délai de 60 jours. </t>
    </r>
  </si>
  <si>
    <r>
      <rPr>
        <sz val="11"/>
        <rFont val="Calibri"/>
        <family val="2"/>
        <scheme val="minor"/>
      </rPr>
      <t>Au moins 75 % des entreprises de plus de 250 salariés ont mis en place un système de prévention et de réponse au harcèlement.</t>
    </r>
  </si>
  <si>
    <r>
      <rPr>
        <sz val="11"/>
        <rFont val="Calibri"/>
        <family val="2"/>
        <scheme val="minor"/>
      </rPr>
      <t>Au moins 80 % des femmes et 80 % des hommes parmi les travailleurs interrogés sont d’accord pour dire que chacun de ces critères de travail décent est respecté.</t>
    </r>
  </si>
  <si>
    <r>
      <rPr>
        <sz val="11"/>
        <rFont val="Calibri"/>
        <family val="2"/>
        <scheme val="minor"/>
      </rPr>
      <t>Inclure dans le plan directeur une vue d’ensemble de l’approche adoptée pour l’enquête auprès des travailleurs.</t>
    </r>
  </si>
  <si>
    <t>75 % des entreprises du parc industriel employant plus de 250 personnes disposent d’un programme de formation et de développement des compétences et des professions.</t>
  </si>
  <si>
    <t>Au moins 50 % des hommes et des femmes sous-représentés dans la main-d’œuvre de la gestion du parc et des entreprises bénéficient de programmes de développement des compétences.</t>
  </si>
  <si>
    <r>
      <rPr>
        <sz val="11"/>
        <rFont val="Calibri"/>
        <family val="2"/>
        <scheme val="minor"/>
      </rPr>
      <t>Inclure dans le plan directeur une vue d’ensemble de l’approche du développement des compétences pour les hommes et les femmes sous-représentés.</t>
    </r>
  </si>
  <si>
    <t>Au moins 80 % des membres de la communauté interrogés sont satisfaits des efforts de communication du parc.</t>
  </si>
  <si>
    <t>Au moins deux activités de sensibilisation sont mises en œuvre chaque année par l’entité de gestion du parc et sont considérées comme positives par plus de 80 % des membres de la communauté interrogés.</t>
  </si>
  <si>
    <t>L’entité chargée de la gestion du parc a mis en place une stratégie visant à maximiser les bénéfices locaux.</t>
  </si>
  <si>
    <r>
      <rPr>
        <sz val="11"/>
        <rFont val="Calibri"/>
        <family val="2"/>
        <scheme val="minor"/>
      </rPr>
      <t>Inclure dans le plan directeur une stratégie visant à maximiser les avantages locaux.</t>
    </r>
  </si>
  <si>
    <t>Une étude de demande et de faisabilité du marché, étayée par un plan d’affaires pour des infrastructures et des services « verts » spécifiques, a été entreprise pour justifier la planification et la mise en œuvre dans le parc industriel.</t>
  </si>
  <si>
    <t>La gestion du parc est financièrement solvable pour exploiter/fournir l’infrastructure et les services du parc.</t>
  </si>
  <si>
    <r>
      <rPr>
        <sz val="11"/>
        <rFont val="Calibri"/>
        <family val="2"/>
        <scheme val="minor"/>
      </rPr>
      <t>• Fournir une vue d’ensemble de l’approche visant à garantir que la gestion du parc est financièrement solvable pour exploiter les infrastructures et les services du parc.
• La conception du parc industriel et de son infrastructure est basée sur les demandes actuelles et anticipées des entreprises locataires, et sur l’utilisation des infrastructures et des services publics déjà existants.</t>
    </r>
  </si>
  <si>
    <t>La gestion du parc doit être économiquement viable en termes de contribution à l’emploi, de technologie et de rôle de catalyseur pour le développement de l’industrie locale.</t>
  </si>
  <si>
    <r>
      <rPr>
        <sz val="11"/>
        <rFont val="Calibri"/>
        <family val="2"/>
        <scheme val="minor"/>
      </rPr>
      <t>Fournir une vue d’ensemble de l’approche visant à garantir la viabilité économique de la gestion du parc en termes de contribution à l’emploi, à la technologie et au rôle de catalyseur du développement de l’industrie locale.</t>
    </r>
  </si>
  <si>
    <t>L’entité chargée de la gestion du parc est responsable de la commercialisation du parc et des concepts de parc (concept de PEI) auprès des investisseurs nationaux et internationaux potentiels.</t>
  </si>
  <si>
    <r>
      <rPr>
        <sz val="11"/>
        <rFont val="Calibri"/>
        <family val="2"/>
        <scheme val="minor"/>
      </rPr>
      <t>La valeur ajoutée et les caractéristiques du PEI sont intégrées dans la conception et le plan directeur du parc industriel, ce qui profite aux entreprises locataires, à la communauté locale et aux autres parties prenantes du parc industriel.</t>
    </r>
  </si>
  <si>
    <t>La direction du parc doit fournir ses services à des coûts réalistes pour couvrir les dépenses opérationnelles.</t>
  </si>
  <si>
    <r>
      <rPr>
        <sz val="11"/>
        <rFont val="Calibri"/>
        <family val="2"/>
        <scheme val="minor"/>
      </rPr>
      <t>Fournir une vue d’ensemble des structures de coûts de la gestion du parc pour ses services dans le plan directeur.</t>
    </r>
  </si>
  <si>
    <t>Au moins 30 % du total des travailleurs de l’entreprise dans le parc industriel sont employés par le biais d’un emploi direct (c’est-à-dire qu’ils ne sont pas employés sur la base d’une rémunération à la production ou par le biais d’une entreprise de fourniture de main-d’œuvre) et de contrats à durée indéterminée.</t>
  </si>
  <si>
    <t>Au moins 25 % des entreprises résidentes font appel à des fournisseurs ou prestataires de services locaux pour au moins 25 % de la valeur totale de leurs achats.</t>
  </si>
  <si>
    <t>Au moins 90 % du budget total des achats de l’entité de gestion du parc sont versés à des prestataires de services locaux dans un rayon de 100 km par l’entité de gestion du parc.</t>
  </si>
  <si>
    <r>
      <rPr>
        <sz val="11"/>
        <rFont val="Calibri"/>
        <family val="2"/>
        <scheme val="minor"/>
      </rPr>
      <t>Au moins 50 % de l’espace est loué ou utilisé par des entreprises résidentes par rapport au nombre total d’espaces disponibles réservés aux entreprises dans le parc.</t>
    </r>
  </si>
  <si>
    <r>
      <rPr>
        <b/>
        <sz val="14"/>
        <color theme="6" tint="-0.249977111117893"/>
        <rFont val="Calibri"/>
        <family val="2"/>
        <scheme val="minor"/>
      </rPr>
      <t>Version de l’outil</t>
    </r>
    <r>
      <rPr>
        <sz val="14"/>
        <color theme="6" tint="-0.249977111117893"/>
        <rFont val="Calibri"/>
        <family val="2"/>
        <scheme val="minor"/>
      </rPr>
      <t> </t>
    </r>
    <r>
      <rPr>
        <b/>
        <sz val="14"/>
        <color theme="6" tint="-0.249977111117893"/>
        <rFont val="Calibri"/>
        <family val="2"/>
        <scheme val="minor"/>
      </rPr>
      <t>:</t>
    </r>
    <r>
      <rPr>
        <sz val="11"/>
        <rFont val="Calibri"/>
        <family val="2"/>
        <scheme val="minor"/>
      </rPr>
      <t xml:space="preserve"> mars 2023</t>
    </r>
  </si>
  <si>
    <r>
      <rPr>
        <sz val="11"/>
        <rFont val="Calibri"/>
        <family val="2"/>
        <scheme val="minor"/>
      </rPr>
      <t>Un plan directeur est un document complet qui guide la planification et le développement d’un parc industriel. Ces plans doivent être intégrés aux plans urbains/régionaux et assurer la continuité avec les infrastructures et les services prévus dans ces plans. Ces plans directeurs de sites doivent être révisés tous les 3 à 5 ans ou en cas de besoin, et les autorisations légales doivent être obtenues.</t>
    </r>
  </si>
  <si>
    <r>
      <rPr>
        <b/>
        <u/>
        <sz val="14"/>
        <color rgb="FF067179"/>
        <rFont val="Calibri"/>
        <family val="2"/>
        <scheme val="minor"/>
      </rPr>
      <t>En résumé, le concept de PEI consiste à créer des parcs industriels plus efficaces en termes de ressources et de coûts, plus compétitifs, plus attractifs pour les investissements et plus résistants aux risques.</t>
    </r>
  </si>
  <si>
    <r>
      <rPr>
        <sz val="11"/>
        <rFont val="Calibri"/>
        <family val="2"/>
        <scheme val="minor"/>
      </rPr>
      <t>Différentes terminologies sont utilisées au niveau international, notamment plan directeur, plan de structure, plan de développement, mais leurs objectifs généraux sont les mêmes.</t>
    </r>
  </si>
  <si>
    <r>
      <rPr>
        <sz val="11"/>
        <rFont val="Calibri"/>
        <family val="2"/>
        <scheme val="minor"/>
      </rPr>
      <t>Résumé de l’analyse du marché et de la demande de terrains industriels
• Identification et analyse des secteurs industriels clés, des marchés et de leurs opportunités en termes de chaîne de valeur, et des lignes de produits possibles (actuelles et futures), y compris toute étude sectorielle spécifique ;
• Priorité aux secteurs industriels et aux chaînes de valeur à fort potentiel
• Cartographie et analyse des tendances mondiales pour les secteurs industriels et les chaînes de valeur prioritaires
• Analyse de la demande de terrains industriels sur le marché, par secteur d’activité</t>
    </r>
  </si>
  <si>
    <t>L’entité chargée de la gestion du parc a mis en place un plan d’évaluation des impacts environnementaux opérationnels et vise à limiter ces impacts sur les services écosystémiques locaux prioritaires.</t>
  </si>
  <si>
    <r>
      <rPr>
        <b/>
        <u/>
        <sz val="11"/>
        <color theme="0"/>
        <rFont val="Calibri"/>
        <family val="2"/>
        <scheme val="minor"/>
      </rPr>
      <t>CADRE INTERNATIONAL POUR LES PEI (UNIDO, BANQUE MONDIALE, GIZ, 2021)</t>
    </r>
  </si>
  <si>
    <r>
      <rPr>
        <sz val="11"/>
        <rFont val="Calibri"/>
        <family val="2"/>
        <scheme val="minor"/>
      </rPr>
      <t>D’une manière générale, les parcs éco-industriels (PEI) peuvent être définis comme des zones industrielles gérées qui encouragent la collaboration entre les industries et les communautés pour des bénéfices communs liés aux performances économiques, sociales et environnementales. Le concept de PEI a évolué pour prendre en compte d’autres aspects interdépendants, tels que la production propre et économe en ressources, la symbiose industrielle, le changement climatique, la pollution, les normes sociales, les infrastructures partagées, l’amélioration de la gestion des risques et le partage des ressources, y compris les terres et les services écosystémiques. Une approche interdisciplinaire est nécessaire pour réaliser de manière optimale le concept de PEI.</t>
    </r>
  </si>
  <si>
    <r>
      <rPr>
        <sz val="11"/>
        <rFont val="Calibri"/>
        <family val="2"/>
        <scheme val="minor"/>
      </rPr>
      <t>• Fournir une vue d’ensemble de l’approche de la formation professionnelle et du développement des compétences dans l’usine mère.
• Identifier le(s) site(s) potentiel(s) d’un centre de formation professionnelle dans le parc industriel.</t>
    </r>
  </si>
  <si>
    <r>
      <rPr>
        <b/>
        <sz val="11"/>
        <rFont val="Calibri"/>
        <family val="2"/>
        <scheme val="minor"/>
      </rPr>
      <t>Quelles sont les opportunités spécifiques à prendre en compte en matière de PEI et d’utilisation des sols</t>
    </r>
    <r>
      <rPr>
        <sz val="11"/>
        <rFont val="Calibri"/>
        <family val="2"/>
        <scheme val="minor"/>
      </rPr>
      <t> </t>
    </r>
    <r>
      <rPr>
        <b/>
        <sz val="11"/>
        <rFont val="Calibri"/>
        <family val="2"/>
        <scheme val="minor"/>
      </rPr>
      <t xml:space="preserve">? </t>
    </r>
    <r>
      <rPr>
        <sz val="11"/>
        <rFont val="Calibri"/>
        <family val="2"/>
        <scheme val="minor"/>
      </rPr>
      <t xml:space="preserve">
</t>
    </r>
    <r>
      <rPr>
        <b/>
        <sz val="11"/>
        <rFont val="Calibri"/>
        <family val="2"/>
        <scheme val="minor"/>
      </rPr>
      <t>pour votre plan directeur</t>
    </r>
    <r>
      <rPr>
        <sz val="11"/>
        <rFont val="Calibri"/>
        <family val="2"/>
        <scheme val="minor"/>
      </rPr>
      <t> </t>
    </r>
    <r>
      <rPr>
        <b/>
        <sz val="11"/>
        <rFont val="Calibri"/>
        <family val="2"/>
        <scheme val="minor"/>
      </rPr>
      <t>?</t>
    </r>
  </si>
  <si>
    <r>
      <rPr>
        <b/>
        <sz val="11"/>
        <rFont val="Calibri"/>
        <family val="2"/>
        <scheme val="minor"/>
      </rPr>
      <t>Envisager l’opportunité d’un processus de hiérarchisation (étape 3)</t>
    </r>
    <r>
      <rPr>
        <sz val="11"/>
        <rFont val="Calibri"/>
        <family val="2"/>
        <scheme val="minor"/>
      </rPr>
      <t> </t>
    </r>
    <r>
      <rPr>
        <b/>
        <sz val="11"/>
        <rFont val="Calibri"/>
        <family val="2"/>
        <scheme val="minor"/>
      </rPr>
      <t>?</t>
    </r>
  </si>
  <si>
    <r>
      <rPr>
        <sz val="11"/>
        <rFont val="Calibri"/>
        <family val="2"/>
        <scheme val="minor"/>
      </rPr>
      <t>L’objectif de cette étape est de vérifier si la documentation actuelle du plan directeur du parc industriel est complète.</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</si>
  <si>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</si>
  <si>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sz val="11"/>
        <rFont val="Calibri"/>
        <family val="2"/>
        <scheme val="minor"/>
      </rPr>
      <t>Parcs industriels existants dotés d’un plan directeur</t>
    </r>
  </si>
  <si>
    <t>Guider l’examen de la durabilité des plans directeurs existants des parcs industriels, sur la base des approches du PEI, et formuler ainsi des suggestions pour renforcer les plans directeurs</t>
  </si>
  <si>
    <t>Les résultats de la planification conceptuelle du PEI sont pris en compte dans le processus de planification générale. Identifier les lacunes et les opportunités supplémentaires pour l’examen du plan directeur du PEI.</t>
  </si>
  <si>
    <r>
      <rPr>
        <sz val="11"/>
        <rFont val="Calibri"/>
        <family val="2"/>
        <scheme val="minor"/>
      </rPr>
      <t>L’outil d’examen du plan directeur du PEI ne s’intéresse pas à ce qui se trouve à l’intérieur des circonscriptions, mais définit plutôt ce qui devrait être inclus dans la documentation du plan directeur et comment les approches du PEI peuvent être incorporées dans le plan directeur.</t>
    </r>
  </si>
  <si>
    <t>Gestion et entités dirigeantes des parcs industriels,
les prestataires de services nationaux et internationaux qui aident les parcs industriels à planifier et à développer des parcs industriels, le personnel des agences de développement</t>
  </si>
  <si>
    <r>
      <rPr>
        <b/>
        <sz val="12"/>
        <color theme="1"/>
        <rFont val="Calibri"/>
        <family val="2"/>
        <scheme val="minor"/>
      </rPr>
      <t>Améliorations prioritaires du plan directeur</t>
    </r>
  </si>
  <si>
    <r>
      <rPr>
        <sz val="12"/>
        <rFont val="Calibri"/>
        <family val="2"/>
        <scheme val="minor"/>
      </rPr>
      <t>AVANT d’élaborer le plan directeur d’un parc industriel, certaines étapes clés doivent être réalisées :
• Examen et sélection des sites possibles pour un parc industriel
• Élaboration d’un dossier commercial et d’une étude de faisabilité pour la création d’un nouveau parc industriel ou l’optimisation d’un parc existant, y compris l’évaluation de la demande nationale et l’alignement sur les stratégies de développement nationales/régionales/locales
• Exigences et soutien pour l’infrastructure hors site et questions contractuelles pour assurer le développement de ces infrastructures.
Ces étapes précédentes ne font pas partie de l’outil d’examen de PEIdu schéma directeur.</t>
    </r>
  </si>
  <si>
    <r>
      <rPr>
        <sz val="12"/>
        <rFont val="Calibri"/>
        <family val="2"/>
        <scheme val="minor"/>
      </rPr>
      <t>Appliquer les étapes sélectionnées de l’outil de planification du concept du PEI de l’ONUDI (facultatif). Cela permettrait d’identifier des lacunes supplémentaires et de fournir des plans conceptuels détaillés qui pourraient être intégrés dans une version actualisée d’un plan directeur de parc industriel.</t>
    </r>
  </si>
  <si>
    <r>
      <rPr>
        <sz val="12"/>
        <rFont val="Calibri"/>
        <family val="2"/>
        <scheme val="minor"/>
      </rPr>
      <t>Cette étape convertit les lacunes identifiées à l’étape 1 en améliorations du plan directeur, éventuellement complétées par les lacunes et les résultats de l’application de l’outil de planification du concept du PEI (étape facultative 2).
Les améliorations identifiées dans le plan directeur sont classées par ordre de priorité à l’aide d’un système d’évaluation qualitative portant sur la conformité juridique, la faisabilité, les avantages, la gestion des risques et l’intérêt des parties prenantes.</t>
    </r>
  </si>
  <si>
    <r>
      <rPr>
        <sz val="12"/>
        <rFont val="Calibri"/>
        <family val="2"/>
        <scheme val="minor"/>
      </rPr>
      <t>L’objectif de cette étape est de définir les améliorations du plan directeur en fonction des priorités établies lors de l’étape précédente, et de consolider le principe « qui fait quoi et quand ».
Cette étape couvre l’examen des éléments suivants
• Facteurs de réussite de la mise en œuvre
• Défis potentiels et comment les relever
• Implications financières potentielles</t>
    </r>
  </si>
  <si>
    <r>
      <rPr>
        <sz val="11"/>
        <rFont val="Calibri"/>
        <family val="2"/>
        <scheme val="minor"/>
      </rPr>
      <t>Défis communs en matière de planification auxquels sont confrontés les parcs industriels :
• Absence de plan directeur ou plan directeur obsolète
• Absence de prise en compte des critères économiques, environnementaux et sociaux
• Manque d’engagement des parties prenantes dans la planification du parc
• Prise en compte limitée des regroupements d’entreprises et des synergies
• Intégration limitée des services publics et des infrastructures
• La zone tampon n’est pas planifiée ou sécurisée correctement
• Absence de prise en compte des scénarios de développement à long terme (par exemple, empiètement des développements urbains au fil du temps, développement de nouvelles technologies et infrastructures, différents scénarios industriels peuvent se développer au fil du temps)
Les plans directeurs des parcs industriels sont souvent élaborés sur la base de processus de planification conventionnels et habituels. Souvent, les plans directeurs conventionnels ne tiennent pas pleinement compte des défis en matière de durabilité ni des opportunités offertes par les approches des parcs éco-industriels (par exemple, les grappes industrielles, les synergies industrielles, les locataires piliers, les services publics et les infrastructures partagés et intégrés).
Les plans directeurs des parcs industriels sont souvent dépassés, car ils ont souvent été élaborés au moment de la création du parc. C’est l’occasion de mettre à jour le plan directeur en fonction des approches du PEI. L’examen de la durabilité et du PEI offre l’occasion de renforcer le plan directeur existant du point de vue du PEI et de la durabilité. De nombreux exemples concrets démontrent que les risques environnementaux et sociaux sont des risques économiques.</t>
    </r>
  </si>
  <si>
    <r>
      <rPr>
        <sz val="11"/>
        <rFont val="Calibri"/>
        <family val="2"/>
        <scheme val="minor"/>
      </rPr>
      <t>L’objectif de cet outil d’examen du plan directeur de PEI est de guider l’examen de la durabilité des plans directeurs existants des parcs industriels, sur la base des concepts des parcs éco-industriels et du cadre international pour les parcs éco-industriels (ONUDI, GBM, GIZ), et de fournir ainsi des suggestions concrètes pour renforcer les plans directeurs.
Objectifs spécifiques :
• Effectuer une analyse des lacunes du plan directeur existant du parc industriel
• Guider les exercices d’identification et de hiérarchisation des options d’amélioration pour les plans directeurs
• Proposer des suggestions concrètes pour mettre à jour et renforcer le plan directeur, y compris un plan d’action</t>
    </r>
  </si>
  <si>
    <r>
      <rPr>
        <sz val="11"/>
        <rFont val="Calibri"/>
        <family val="2"/>
        <scheme val="minor"/>
      </rPr>
      <t>Il est envisagé que l’outil d’examen du plan directeur de PEI soit complété par des experts (inter)nationaux et des agences de développement dans le cadre d’une collaboration très étroite et de sessions interactives avec l’équipe de gestion du parc et les parties prenantes nationales concernées (par exemple, les agences gouvernementales nationales, les municipalités locales, les sociétés de développement privées).
Utilisateurs ciblés de l’outil d’examen du plan directeur de PEI :
• Entités de gestion et de direction des parcs industriels qui :
      o Disposer d’un plan directeur obsolète
      o Avoir un plan directeur « conventionnel » qui ne tient pas suffisamment compte de la durabilité.
      o Souhaiter vérifier les domaines d’opportunité pour renforcer leur plan directeur par le biais de l’approche du PEI
• Les prestataires de services et les agences de développement qui aident les parcs industriels à mettre à jour et/ou à réviser leurs plans directeurs.
On s’attend à ce que la demande pour cet outil concerne principalement les parcs industriels des pays en développement et en transition. Cet outil sera probablement utile à la plupart des parcs industriels, au moins pour vérifier la durabilité, la résilience aux risques et la résistance à l’épreuve du temps de leurs plans directeurs. L’expérience de l’ONUDI avec les parcs industriels montre qu’il existe une demande pour un tel outil une fois que la direction du parc a été sensibilisée aux avantages et à la valeur ajoutée du concept de PEI et aux risques associés à une planification inadéquate ou basée sur l’activité habituelle des parcs industriels.</t>
    </r>
  </si>
  <si>
    <r>
      <rPr>
        <b/>
        <sz val="14"/>
        <color theme="0"/>
        <rFont val="Calibri"/>
        <family val="2"/>
        <scheme val="minor"/>
      </rPr>
      <t>Schéma type d’un plan directeur</t>
    </r>
  </si>
  <si>
    <r>
      <rPr>
        <b/>
        <sz val="11"/>
        <rFont val="Calibri"/>
        <family val="2"/>
        <scheme val="minor"/>
      </rPr>
      <t>Inclus dans votre plan directeur actuel</t>
    </r>
    <r>
      <rPr>
        <sz val="11"/>
        <rFont val="Calibri"/>
        <family val="2"/>
        <scheme val="minor"/>
      </rPr>
      <t> </t>
    </r>
    <r>
      <rPr>
        <b/>
        <sz val="11"/>
        <rFont val="Calibri"/>
        <family val="2"/>
        <scheme val="minor"/>
      </rPr>
      <t>?</t>
    </r>
  </si>
  <si>
    <r>
      <rPr>
        <b/>
        <sz val="11"/>
        <rFont val="Calibri"/>
        <family val="2"/>
        <scheme val="minor"/>
      </rPr>
      <t xml:space="preserve">Notes sur les informations et les lacunes existantes </t>
    </r>
    <r>
      <rPr>
        <sz val="11"/>
        <rFont val="Calibri"/>
        <family val="2"/>
        <scheme val="minor"/>
      </rPr>
      <t xml:space="preserve">
</t>
    </r>
    <r>
      <rPr>
        <b/>
        <sz val="11"/>
        <rFont val="Calibri"/>
        <family val="2"/>
        <scheme val="minor"/>
      </rPr>
      <t>dans votre plan directeur actuel</t>
    </r>
  </si>
  <si>
    <r>
      <rPr>
        <b/>
        <sz val="11"/>
        <rFont val="Calibri"/>
        <family val="2"/>
        <scheme val="minor"/>
      </rPr>
      <t xml:space="preserve">Quelles sont les possibilités d’amélioration </t>
    </r>
    <r>
      <rPr>
        <sz val="11"/>
        <rFont val="Calibri"/>
        <family val="2"/>
        <scheme val="minor"/>
      </rPr>
      <t xml:space="preserve">
</t>
    </r>
    <r>
      <rPr>
        <b/>
        <sz val="11"/>
        <rFont val="Calibri"/>
        <family val="2"/>
        <scheme val="minor"/>
      </rPr>
      <t>pour votre plan directeur</t>
    </r>
    <r>
      <rPr>
        <sz val="11"/>
        <rFont val="Calibri"/>
        <family val="2"/>
        <scheme val="minor"/>
      </rPr>
      <t> </t>
    </r>
    <r>
      <rPr>
        <b/>
        <sz val="11"/>
        <rFont val="Calibri"/>
        <family val="2"/>
        <scheme val="minor"/>
      </rPr>
      <t>?</t>
    </r>
  </si>
  <si>
    <r>
      <rPr>
        <sz val="12"/>
        <rFont val="Calibri"/>
        <family val="2"/>
        <scheme val="minor"/>
      </rPr>
      <t>Établir des priorités dans les améliorations du plan directeur</t>
    </r>
  </si>
  <si>
    <r>
      <rPr>
        <sz val="12"/>
        <rFont val="Calibri"/>
        <family val="2"/>
        <scheme val="minor"/>
      </rPr>
      <t>Plan d’action pour les améliorations prioritaires du plan directeur</t>
    </r>
  </si>
  <si>
    <r>
      <rPr>
        <sz val="12"/>
        <rFont val="Calibri"/>
        <family val="2"/>
        <scheme val="minor"/>
      </rPr>
      <t>Une première étape essentielle consiste à entreprendre une analyse des lacunes de la version actuelle du plan directeur du parc industriel. Cette étape couvre les sous-étapes suivantes :
1a. Révision des thèmes de base de la planification directrice
1b. Examen au regard du cadre international pour les PEI et des implications en matière de plan directeur et d’utilisation des sols
Chacune des sous-étapes énumérées ci-dessus fait l’objet d’une feuille de calcul distincte dans cet outil.</t>
    </r>
  </si>
  <si>
    <r>
      <rPr>
        <sz val="12"/>
        <rFont val="Calibri"/>
        <family val="2"/>
        <scheme val="minor"/>
      </rPr>
      <t>Analyse des lacunes : 
Examen du plan directeur actuel 
du parc industriel</t>
    </r>
  </si>
  <si>
    <r>
      <rPr>
        <sz val="11"/>
        <rFont val="Calibri"/>
        <family val="2"/>
        <scheme val="minor"/>
      </rPr>
      <t>L’objectif de cette étape est de définir les améliorations du plan directeur en fonction des priorités établies lors de l’étape précédente, et de consolider le principe « qui fait quoi et quand ».</t>
    </r>
  </si>
  <si>
    <t>L’objectif de cette étape est de convertir les lacunes identifiées dans les étapes précédentes en améliorations concrètes et pratiques pour le plan directeur du parc industriel.</t>
  </si>
  <si>
    <r>
      <rPr>
        <sz val="11"/>
        <rFont val="Calibri"/>
        <family val="2"/>
        <scheme val="minor"/>
      </rPr>
      <t xml:space="preserve">L’examen du plan directeur du parc industriel d’Ancón a été entrepris en 2016 dans le cadre du programme de partenariat national pour le Pérou.
L’objectif de ce travail était de fournir une analyse détaillée de la durabilité économique, environnementale et sociale du plan directeur d’Ancón, et d’esquisser des pistes pratiques pour le développement durable du parc industriel d’Ancón.
Ce travail résume les questions clés importantes pour le ministère de l’Industrie du Pérou (PRODUCE) en ce qui concerne la conception, la construction et l’exploitation du parc industriel d’Ancón, ainsi qu’une brève explication sur la manière dont ces questions sont abordées dans ce rapport.
Exemples illustrant les recommandations du plan directeur :
• Définir des critères de durabilité pour la construction et le développement d’Ancon en tant que parc industriel durable.
• Optimiser le système d’approvisionnement en eau et de recyclage dans le parc industriel d’Ancon afin de réduire les besoins en dessalement de l’eau de mer et de maximiser la réutilisation de l’eau dans des applications à haute valeur ajoutée.
• Identifier les zones du parc industriel d’Ancon les mieux adaptées à la production d’énergie renouvelable.
• Développer une stratégie pour attirer les PME et les micro-entreprises (vertes) dans le parc industriel d’Ancón.
• Développer une structure de gestion qui permette des synergies de services et des collaborations industrielles.
• Affiner la zone industrielle pour y intégrer le concept de regroupement des industries et définir une zone centralisée pour les services publics
</t>
    </r>
  </si>
  <si>
    <r>
      <rPr>
        <sz val="11"/>
        <rFont val="Calibri"/>
        <family val="2"/>
        <scheme val="minor"/>
      </rPr>
      <t>• Il est important de réviser systématiquement le plan directeur en tenant compte de tous les sujets couverts par cet outil. Le plan directeur d’un parc industriel peut être complexe et couvrir des questions de planification, d’ingénierie, d’économie, d’environnement et de société.
• Un travail préparatoire doit être effectué avant la rencontre avec la direction du parc afin d’assurer un remplissage efficace de l’outil (par exemple, examen de la version actuelle du plan directeur, remplissage de l’outil à l’aide d’informations facilement disponibles).
• L’examen du plan directeur doit être mené conjointement avec une visite du parc industriel afin d’obtenir des informations et des expériences de première main sur la conception, la planification et le développement du parc industriel, ainsi que sur les opportunités et les défis qui y sont associés.</t>
    </r>
  </si>
  <si>
    <r>
      <rPr>
        <sz val="11"/>
        <rFont val="Calibri"/>
        <family val="2"/>
        <scheme val="minor"/>
      </rPr>
      <t>0,5 jour-personne</t>
    </r>
  </si>
  <si>
    <r>
      <rPr>
        <sz val="11"/>
        <rFont val="Calibri"/>
        <family val="2"/>
        <scheme val="minor"/>
      </rPr>
      <t>1 jour-personne</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</si>
  <si>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</si>
  <si>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</si>
  <si>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</si>
  <si>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</si>
  <si>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Expert / consultant PEI</t>
    </r>
  </si>
  <si>
    <r>
      <rPr>
        <sz val="11"/>
        <rFont val="Calibri"/>
        <family val="2"/>
        <scheme val="minor"/>
      </rPr>
      <t>Parties prenantes du gouvernement</t>
    </r>
  </si>
  <si>
    <r>
      <rPr>
        <sz val="11"/>
        <rFont val="Calibri"/>
        <family val="2"/>
        <scheme val="minor"/>
      </rPr>
      <t>0,5 jour-personne</t>
    </r>
  </si>
  <si>
    <r>
      <rPr>
        <sz val="11"/>
        <rFont val="Calibri"/>
        <family val="2"/>
        <scheme val="minor"/>
      </rPr>
      <t>1,5 jour-personne</t>
    </r>
  </si>
  <si>
    <r>
      <rPr>
        <sz val="11"/>
        <rFont val="Calibri"/>
        <family val="2"/>
        <scheme val="minor"/>
      </rPr>
      <t>Parcs industriels (gestion)</t>
    </r>
  </si>
  <si>
    <r>
      <rPr>
        <sz val="11"/>
        <rFont val="Calibri"/>
        <family val="2"/>
        <scheme val="minor"/>
      </rPr>
      <t>6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</si>
  <si>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</si>
  <si>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</si>
  <si>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</si>
  <si>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</si>
  <si>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</si>
  <si>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</si>
  <si>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</si>
  <si>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2,5 jours-personnes</t>
    </r>
  </si>
  <si>
    <r>
      <rPr>
        <sz val="11"/>
        <rFont val="Calibri"/>
        <family val="2"/>
        <scheme val="minor"/>
      </rPr>
      <t>5 jours-personnes</t>
    </r>
  </si>
  <si>
    <r>
      <rPr>
        <sz val="11"/>
        <rFont val="Calibri"/>
        <family val="2"/>
        <scheme val="minor"/>
      </rPr>
      <t>Parties prenantes du gouvernement</t>
    </r>
  </si>
  <si>
    <r>
      <rPr>
        <sz val="11"/>
        <rFont val="Calibri"/>
        <family val="2"/>
        <scheme val="minor"/>
      </rPr>
      <t>0,25 jour-personne</t>
    </r>
  </si>
  <si>
    <r>
      <rPr>
        <sz val="11"/>
        <rFont val="Calibri"/>
        <family val="2"/>
        <scheme val="minor"/>
      </rPr>
      <t>0,5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</si>
  <si>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</si>
  <si>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</si>
  <si>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</si>
  <si>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</si>
  <si>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</si>
  <si>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</si>
  <si>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</si>
  <si>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</si>
  <si>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</si>
  <si>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</si>
  <si>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Parties prenantes du gouvernement</t>
    </r>
  </si>
  <si>
    <r>
      <rPr>
        <sz val="11"/>
        <rFont val="Calibri"/>
        <family val="2"/>
        <scheme val="minor"/>
      </rPr>
      <t>0,25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</si>
  <si>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</si>
  <si>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</si>
  <si>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</si>
  <si>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b/>
        <sz val="11"/>
        <color rgb="FFFFFF00"/>
        <rFont val="Calibri"/>
        <family val="2"/>
        <scheme val="minor"/>
      </rPr>
      <t>Outil de révision du plan directeur du PEI de l’ONUDI</t>
    </r>
  </si>
  <si>
    <r>
      <rPr>
        <b/>
        <sz val="11"/>
        <color rgb="FFFFFF00"/>
        <rFont val="Calibri"/>
        <family val="2"/>
        <scheme val="minor"/>
      </rPr>
      <t>Outil de révision du plan directeur du PEI de l’ONUDI</t>
    </r>
  </si>
  <si>
    <r>
      <rPr>
        <b/>
        <sz val="16"/>
        <color theme="6" tint="-0.249977111117893"/>
        <rFont val="Calibri"/>
        <family val="2"/>
        <scheme val="minor"/>
      </rPr>
      <t>AUTRES LECTURES</t>
    </r>
  </si>
  <si>
    <t>Lien internet pour télécharger la publication</t>
  </si>
  <si>
    <r>
      <rPr>
        <b/>
        <sz val="11"/>
        <color rgb="FFFFFF00"/>
        <rFont val="Calibri"/>
        <family val="2"/>
        <scheme val="minor"/>
      </rPr>
      <t>Outil de révision du plan directeur du PEI de l’ONUDI</t>
    </r>
  </si>
  <si>
    <r>
      <rPr>
        <b/>
        <sz val="11"/>
        <color rgb="FFFFFF00"/>
        <rFont val="Calibri"/>
        <family val="2"/>
        <scheme val="minor"/>
      </rPr>
      <t>Outil de révision du plan directeur du PEI de l’ONUDI</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</si>
  <si>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</si>
  <si>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Dernière mise à jour de cette feuille de calcul</t>
    </r>
    <r>
      <rPr>
        <sz val="11"/>
        <color theme="0"/>
        <rFont val="Calibri"/>
        <family val="2"/>
        <scheme val="minor"/>
      </rPr>
      <t> </t>
    </r>
    <r>
      <rPr>
        <b/>
        <sz val="11"/>
        <color theme="0"/>
        <rFont val="Calibri"/>
        <family val="2"/>
        <scheme val="minor"/>
      </rPr>
      <t>:</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</si>
  <si>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</si>
  <si>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</si>
  <si>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</si>
  <si>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</si>
  <si>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</si>
  <si>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</si>
  <si>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</si>
  <si>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</si>
  <si>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</si>
  <si>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</si>
  <si>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</si>
  <si>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</si>
  <si>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</si>
  <si>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</si>
  <si>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</si>
  <si>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</si>
  <si>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</si>
  <si>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</si>
  <si>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</si>
  <si>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</si>
  <si>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</si>
  <si>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</si>
  <si>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</si>
  <si>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</si>
  <si>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</si>
  <si>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</si>
  <si>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</si>
  <si>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</si>
  <si>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</si>
  <si>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</si>
  <si>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</si>
  <si>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</si>
  <si>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</si>
  <si>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</si>
  <si>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</si>
  <si>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</si>
  <si>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</si>
  <si>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</si>
  <si>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</si>
  <si>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</si>
  <si>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</si>
  <si>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</si>
  <si>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</si>
  <si>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</si>
  <si>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</si>
  <si>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</si>
  <si>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</si>
  <si>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</si>
  <si>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</si>
  <si>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</si>
  <si>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</si>
  <si>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</si>
  <si>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</si>
  <si>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</si>
  <si>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</si>
  <si>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Vue d’ensemble</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</si>
  <si>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</si>
  <si>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</si>
  <si>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</si>
  <si>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</si>
  <si>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</si>
  <si>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</si>
  <si>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</si>
  <si>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</si>
  <si>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</si>
  <si>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</si>
  <si>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</si>
  <si>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</si>
  <si>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Vue d’ensemble</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</si>
  <si>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</si>
  <si>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</si>
  <si>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</si>
  <si>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</si>
  <si>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</si>
  <si>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</si>
  <si>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</si>
  <si>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</si>
  <si>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</si>
  <si>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Vue d’ensemble</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</si>
  <si>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</si>
  <si>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</si>
  <si>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</si>
  <si>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</si>
  <si>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</si>
  <si>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</si>
  <si>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</si>
  <si>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</si>
  <si>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</si>
  <si>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</si>
  <si>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</si>
  <si>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</si>
  <si>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</si>
  <si>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</si>
  <si>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</si>
  <si>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</si>
  <si>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</si>
  <si>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</si>
  <si>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</si>
  <si>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</si>
  <si>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</si>
  <si>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</si>
  <si>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</si>
  <si>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</si>
  <si>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</si>
  <si>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</si>
  <si>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</si>
  <si>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</si>
  <si>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</si>
  <si>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</si>
  <si>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b/>
        <sz val="11"/>
        <color rgb="FFFFFF00"/>
        <rFont val="Calibri"/>
        <family val="2"/>
        <scheme val="minor"/>
      </rPr>
      <t>Outil de révision du plan directeur du PEI de l’ONUDI</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</si>
  <si>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</si>
  <si>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Dernière mise à jour de cette feuille de calcul</t>
    </r>
    <r>
      <rPr>
        <sz val="11"/>
        <color theme="0"/>
        <rFont val="Calibri"/>
        <family val="2"/>
        <scheme val="minor"/>
      </rPr>
      <t> </t>
    </r>
    <r>
      <rPr>
        <b/>
        <sz val="11"/>
        <color theme="0"/>
        <rFont val="Calibri"/>
        <family val="2"/>
        <scheme val="minor"/>
      </rPr>
      <t>:</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</si>
  <si>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</si>
  <si>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b/>
        <sz val="11"/>
        <color theme="0"/>
        <rFont val="Calibri"/>
        <family val="2"/>
        <scheme val="minor"/>
      </rPr>
      <t>Schéma type d’un plan directeur</t>
    </r>
  </si>
  <si>
    <r>
      <rPr>
        <b/>
        <sz val="11"/>
        <rFont val="Calibri"/>
        <family val="2"/>
        <scheme val="minor"/>
      </rPr>
      <t>Oui</t>
    </r>
  </si>
  <si>
    <r>
      <rPr>
        <b/>
        <sz val="11"/>
        <rFont val="Calibri"/>
        <family val="2"/>
        <scheme val="minor"/>
      </rPr>
      <t>En partie</t>
    </r>
  </si>
  <si>
    <r>
      <rPr>
        <b/>
        <sz val="11"/>
        <rFont val="Calibri"/>
        <family val="2"/>
        <scheme val="minor"/>
      </rPr>
      <t>Non</t>
    </r>
  </si>
  <si>
    <r>
      <rPr>
        <b/>
        <sz val="11"/>
        <rFont val="Calibri"/>
        <family val="2"/>
        <scheme val="minor"/>
      </rPr>
      <t>Nombre</t>
    </r>
  </si>
  <si>
    <r>
      <rPr>
        <b/>
        <sz val="11"/>
        <rFont val="Calibri"/>
        <family val="2"/>
        <scheme val="minor"/>
      </rPr>
      <t>% de sections</t>
    </r>
  </si>
  <si>
    <r>
      <rPr>
        <b/>
        <sz val="11"/>
        <rFont val="Calibri"/>
        <family val="2"/>
        <scheme val="minor"/>
      </rPr>
      <t>Nombre</t>
    </r>
  </si>
  <si>
    <r>
      <rPr>
        <b/>
        <sz val="11"/>
        <rFont val="Calibri"/>
        <family val="2"/>
        <scheme val="minor"/>
      </rPr>
      <t>% de sections</t>
    </r>
  </si>
  <si>
    <r>
      <rPr>
        <b/>
        <sz val="11"/>
        <rFont val="Calibri"/>
        <family val="2"/>
        <scheme val="minor"/>
      </rPr>
      <t>Nombre</t>
    </r>
  </si>
  <si>
    <r>
      <rPr>
        <b/>
        <sz val="11"/>
        <rFont val="Calibri"/>
        <family val="2"/>
        <scheme val="minor"/>
      </rPr>
      <t>% de sections</t>
    </r>
  </si>
  <si>
    <r>
      <rPr>
        <b/>
        <sz val="11"/>
        <rFont val="Calibri"/>
        <family val="2"/>
        <scheme val="minor"/>
      </rPr>
      <t>Nombre</t>
    </r>
  </si>
  <si>
    <r>
      <rPr>
        <b/>
        <sz val="11"/>
        <rFont val="Calibri"/>
        <family val="2"/>
        <scheme val="minor"/>
      </rPr>
      <t>% de sections</t>
    </r>
  </si>
  <si>
    <t>Annexes</t>
  </si>
  <si>
    <r>
      <rPr>
        <b/>
        <sz val="11"/>
        <color rgb="FFFFFF00"/>
        <rFont val="Calibri"/>
        <family val="2"/>
        <scheme val="minor"/>
      </rPr>
      <t>Outil de révision du plan directeur du PEI de l’ONUDI</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</si>
  <si>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</si>
  <si>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</si>
  <si>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b/>
        <sz val="11"/>
        <color theme="1"/>
        <rFont val="Calibri"/>
        <family val="2"/>
        <scheme val="minor"/>
      </rPr>
      <t>Sujet</t>
    </r>
  </si>
  <si>
    <r>
      <rPr>
        <b/>
        <sz val="11"/>
        <rFont val="Calibri"/>
        <family val="2"/>
        <scheme val="minor"/>
      </rPr>
      <t>Envisager l’opportunité d’un processus de hiérarchisation (étape 3)</t>
    </r>
    <r>
      <rPr>
        <sz val="11"/>
        <rFont val="Calibri"/>
        <family val="2"/>
        <scheme val="minor"/>
      </rPr>
      <t> </t>
    </r>
    <r>
      <rPr>
        <b/>
        <sz val="11"/>
        <rFont val="Calibri"/>
        <family val="2"/>
        <scheme val="minor"/>
      </rPr>
      <t>?</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</si>
  <si>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</si>
  <si>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</si>
  <si>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</si>
  <si>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</si>
  <si>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</si>
  <si>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</si>
  <si>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Services de gestion des parcs</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</si>
  <si>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</si>
  <si>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</si>
  <si>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</si>
  <si>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</si>
  <si>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</si>
  <si>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</si>
  <si>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</si>
  <si>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</si>
  <si>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</si>
  <si>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</si>
  <si>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</si>
  <si>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</si>
  <si>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</si>
  <si>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</si>
  <si>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</si>
  <si>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</si>
  <si>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</si>
  <si>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Gestion et suivi</t>
  </si>
  <si>
    <r>
      <rPr>
        <sz val="11"/>
        <rFont val="Calibri"/>
        <family val="2"/>
        <scheme val="minor"/>
      </rPr>
      <t>Veuillez sélectionner</t>
    </r>
  </si>
  <si>
    <t>Énergie</t>
  </si>
  <si>
    <r>
      <rPr>
        <sz val="11"/>
        <rFont val="Calibri"/>
        <family val="2"/>
        <scheme val="minor"/>
      </rPr>
      <t>Veuillez sélectionner</t>
    </r>
  </si>
  <si>
    <r>
      <rPr>
        <i/>
        <sz val="11"/>
        <rFont val="Calibri"/>
        <family val="2"/>
        <scheme val="minor"/>
      </rPr>
      <t>Comme ci-dessus.</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</si>
  <si>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</si>
  <si>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</si>
  <si>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</si>
  <si>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Approvisionnement en eau et eaux usées</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</si>
  <si>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</si>
  <si>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</si>
  <si>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</si>
  <si>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Déchets et utilisation des matériaux</t>
  </si>
  <si>
    <r>
      <rPr>
        <sz val="11"/>
        <rFont val="Calibri"/>
        <family val="2"/>
        <scheme val="minor"/>
      </rPr>
      <t>Veuillez sélectionner</t>
    </r>
  </si>
  <si>
    <r>
      <rPr>
        <sz val="11"/>
        <rFont val="Calibri"/>
        <family val="2"/>
        <scheme val="minor"/>
      </rPr>
      <t>• Fournir une vue d’ensemble de l’approche de la gestion des déchets dangereux dans le plan directeur
• Identifier et documenter le(s) lieu(x) approprié(s) pour la collecte centralisée des déchets dangereux dans le parc.</t>
    </r>
  </si>
  <si>
    <r>
      <rPr>
        <sz val="11"/>
        <rFont val="Calibri"/>
        <family val="2"/>
        <scheme val="minor"/>
      </rPr>
      <t>Veuillez sélectionner</t>
    </r>
  </si>
  <si>
    <r>
      <rPr>
        <sz val="11"/>
        <rFont val="Calibri"/>
        <family val="2"/>
        <scheme val="minor"/>
      </rPr>
      <t>• Permettre le regroupement d’entreprises synergiques et l’implantation d’entreprises de traitement des déchets dans un parc industriel.
• Identifier et documenter les corridors de service et les nœuds de transport pour permettre les mouvements potentiels d’échange de déchets et de sous-produits.</t>
    </r>
  </si>
  <si>
    <r>
      <rPr>
        <sz val="11"/>
        <rFont val="Calibri"/>
        <family val="2"/>
        <scheme val="minor"/>
      </rPr>
      <t>Veuillez sélectionner</t>
    </r>
  </si>
  <si>
    <r>
      <rPr>
        <sz val="11"/>
        <rFont val="Calibri"/>
        <family val="2"/>
        <scheme val="minor"/>
      </rPr>
      <t>Veuillez sélectionner</t>
    </r>
  </si>
  <si>
    <t>Changement climatique et environnement naturel</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</si>
  <si>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</si>
  <si>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</si>
  <si>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</si>
  <si>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</si>
  <si>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</si>
  <si>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Systèmes de gestion sociale</t>
  </si>
  <si>
    <r>
      <rPr>
        <sz val="11"/>
        <rFont val="Calibri"/>
        <family val="2"/>
        <scheme val="minor"/>
      </rPr>
      <t>Veuillez sélectionner</t>
    </r>
  </si>
  <si>
    <r>
      <rPr>
        <sz val="11"/>
        <rFont val="Calibri"/>
        <family val="2"/>
        <scheme val="minor"/>
      </rPr>
      <t>Veuillez sélectionner</t>
    </r>
  </si>
  <si>
    <r>
      <rPr>
        <i/>
        <sz val="11"/>
        <rFont val="Calibri"/>
        <family val="2"/>
        <scheme val="minor"/>
      </rPr>
      <t>Comme ci-dessus.</t>
    </r>
  </si>
  <si>
    <r>
      <rPr>
        <sz val="11"/>
        <rFont val="Calibri"/>
        <family val="2"/>
        <scheme val="minor"/>
      </rPr>
      <t>Veuillez sélectionner</t>
    </r>
  </si>
  <si>
    <r>
      <rPr>
        <i/>
        <sz val="11"/>
        <rFont val="Calibri"/>
        <family val="2"/>
        <scheme val="minor"/>
      </rPr>
      <t>Comme ci-dessus.</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</si>
  <si>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</si>
  <si>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</si>
  <si>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</si>
  <si>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Infrastructures sociales</t>
  </si>
  <si>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</si>
  <si>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</si>
  <si>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</si>
  <si>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</si>
  <si>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</si>
  <si>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</si>
  <si>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</si>
  <si>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</si>
  <si>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</si>
  <si>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</si>
  <si>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</si>
  <si>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</si>
  <si>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</si>
  <si>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Création d’emplois</t>
  </si>
  <si>
    <r>
      <rPr>
        <sz val="11"/>
        <rFont val="Calibri"/>
        <family val="2"/>
        <scheme val="minor"/>
      </rPr>
      <t>Veuillez sélectionner</t>
    </r>
  </si>
  <si>
    <r>
      <rPr>
        <i/>
        <sz val="11"/>
        <rFont val="Calibri"/>
        <family val="2"/>
        <scheme val="minor"/>
      </rPr>
      <t>Ne s’applique pas directement à la planification directrice.</t>
    </r>
  </si>
  <si>
    <r>
      <rPr>
        <sz val="11"/>
        <rFont val="Calibri"/>
        <family val="2"/>
        <scheme val="minor"/>
      </rPr>
      <t>Veuillez sélectionner</t>
    </r>
  </si>
  <si>
    <r>
      <rPr>
        <sz val="11"/>
        <rFont val="Calibri"/>
        <family val="2"/>
        <scheme val="minor"/>
      </rPr>
      <t>Veuillez sélectionner</t>
    </r>
  </si>
  <si>
    <t>Création de valeur économique</t>
  </si>
  <si>
    <r>
      <rPr>
        <sz val="11"/>
        <rFont val="Calibri"/>
        <family val="2"/>
        <scheme val="minor"/>
      </rPr>
      <t>Veuillez sélectionner</t>
    </r>
  </si>
  <si>
    <r>
      <rPr>
        <b/>
        <sz val="11"/>
        <color rgb="FFFFFF00"/>
        <rFont val="Calibri"/>
        <family val="2"/>
        <scheme val="minor"/>
      </rPr>
      <t>Outil de révision du plan directeur du PEI de l’ONUDI</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</si>
  <si>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</si>
  <si>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Dernière mise à jour de cette feuille de calcul</t>
    </r>
    <r>
      <rPr>
        <sz val="11"/>
        <color theme="0"/>
        <rFont val="Calibri"/>
        <family val="2"/>
        <scheme val="minor"/>
      </rPr>
      <t> </t>
    </r>
    <r>
      <rPr>
        <b/>
        <sz val="11"/>
        <color theme="0"/>
        <rFont val="Calibri"/>
        <family val="2"/>
        <scheme val="minor"/>
      </rPr>
      <t>:</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</si>
  <si>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</si>
  <si>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b/>
        <sz val="11"/>
        <color rgb="FFFFFF00"/>
        <rFont val="Calibri"/>
        <family val="2"/>
        <scheme val="minor"/>
      </rPr>
      <t>Outil de révision du plan directeur du PEI de l’ONUDI</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</si>
  <si>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</si>
  <si>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Dernière mise à jour de cette feuille de calcul</t>
    </r>
    <r>
      <rPr>
        <sz val="11"/>
        <color theme="0"/>
        <rFont val="Calibri"/>
        <family val="2"/>
        <scheme val="minor"/>
      </rPr>
      <t> </t>
    </r>
    <r>
      <rPr>
        <b/>
        <sz val="11"/>
        <color theme="0"/>
        <rFont val="Calibri"/>
        <family val="2"/>
        <scheme val="minor"/>
      </rPr>
      <t>:</t>
    </r>
  </si>
  <si>
    <r>
      <rPr>
        <b/>
        <sz val="11"/>
        <color theme="0"/>
        <rFont val="Calibri"/>
        <family val="2"/>
        <scheme val="minor"/>
      </rPr>
      <t>Personne(s) mettant à jour la feuille de calcul</t>
    </r>
    <r>
      <rPr>
        <sz val="11"/>
        <color theme="0"/>
        <rFont val="Calibri"/>
        <family val="2"/>
        <scheme val="minor"/>
      </rPr>
      <t> </t>
    </r>
    <r>
      <rPr>
        <b/>
        <sz val="11"/>
        <color theme="0"/>
        <rFont val="Calibri"/>
        <family val="2"/>
        <scheme val="minor"/>
      </rPr>
      <t>:</t>
    </r>
  </si>
  <si>
    <r>
      <rPr>
        <b/>
        <sz val="11"/>
        <rFont val="Calibri"/>
        <family val="2"/>
        <scheme val="minor"/>
      </rPr>
      <t>Sujet</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</si>
  <si>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</si>
  <si>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</si>
  <si>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</si>
  <si>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</si>
  <si>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</si>
  <si>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</si>
  <si>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</si>
  <si>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</si>
  <si>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</si>
  <si>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</si>
  <si>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</si>
  <si>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</si>
  <si>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</si>
  <si>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</si>
  <si>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</si>
  <si>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</si>
  <si>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</si>
  <si>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</si>
  <si>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</si>
  <si>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</si>
  <si>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</si>
  <si>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</si>
  <si>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</si>
  <si>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</si>
  <si>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</si>
  <si>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</si>
  <si>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</si>
  <si>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</si>
  <si>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</si>
  <si>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</si>
  <si>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</si>
  <si>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</si>
  <si>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</si>
  <si>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</si>
  <si>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</si>
  <si>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</si>
  <si>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</si>
  <si>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</si>
  <si>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</si>
  <si>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</si>
  <si>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</si>
  <si>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</si>
  <si>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</si>
  <si>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</si>
  <si>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</si>
  <si>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</si>
  <si>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</si>
  <si>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</si>
  <si>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</si>
  <si>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</si>
  <si>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</si>
  <si>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</si>
  <si>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</si>
  <si>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</si>
  <si>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</si>
  <si>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</si>
  <si>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</si>
  <si>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</si>
  <si>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</si>
  <si>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</si>
  <si>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</si>
  <si>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</si>
  <si>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</si>
  <si>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</si>
  <si>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</si>
  <si>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</si>
  <si>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</si>
  <si>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</si>
  <si>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</si>
  <si>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</si>
  <si>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</si>
  <si>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</si>
  <si>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</si>
  <si>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</si>
  <si>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</si>
  <si>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</si>
  <si>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</si>
  <si>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</si>
  <si>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</si>
  <si>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</si>
  <si>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</si>
  <si>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</si>
  <si>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</si>
  <si>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</si>
  <si>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</si>
  <si>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</si>
  <si>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</si>
  <si>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</si>
  <si>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</si>
  <si>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</si>
  <si>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</si>
  <si>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</si>
  <si>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</si>
  <si>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</si>
  <si>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</si>
  <si>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</si>
  <si>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</si>
  <si>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</si>
  <si>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</si>
  <si>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</si>
  <si>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</si>
  <si>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</si>
  <si>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</si>
  <si>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</si>
  <si>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</si>
  <si>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</si>
  <si>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</si>
  <si>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</si>
  <si>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</si>
  <si>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</si>
  <si>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</si>
  <si>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</si>
  <si>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</si>
  <si>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</si>
  <si>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</si>
  <si>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</si>
  <si>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</si>
  <si>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</si>
  <si>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</si>
  <si>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</si>
  <si>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</si>
  <si>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</si>
  <si>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</si>
  <si>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</si>
  <si>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</si>
  <si>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</si>
  <si>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t>Plan de la zone</t>
  </si>
  <si>
    <t>Veuillez sélectionner</t>
  </si>
  <si>
    <r>
      <t xml:space="preserve">APPLIQUER LES ÉTAPES SÉLECTIONNÉES DE </t>
    </r>
    <r>
      <rPr>
        <sz val="14"/>
        <color theme="0"/>
        <rFont val="Arial"/>
        <family val="2"/>
      </rPr>
      <t xml:space="preserve">
</t>
    </r>
    <r>
      <rPr>
        <b/>
        <sz val="14"/>
        <color theme="0"/>
        <rFont val="Arial"/>
        <family val="2"/>
      </rPr>
      <t>L’OUTIL DE PLANIFICATION DU CONCEPT DU PEI DE L’ONUDI</t>
    </r>
  </si>
  <si>
    <t>ÉTABLISSEMENT DE PRIORITÉS DANS LES AMÉLIORATIONS DU PLAN DIRECTEUR</t>
  </si>
  <si>
    <t>EXAMEN DU PLAN DIRECTEUR DU PARC INDUSTRIEL PAR RAPPORT AU CADRE INTERNATIONAL POUR LES PEI ET AUX IMPLICATIONS DU PLAN DIRECTEUR</t>
  </si>
  <si>
    <r>
      <t xml:space="preserve">RÉVISION DES THÈMES DE BASE </t>
    </r>
    <r>
      <rPr>
        <sz val="14"/>
        <color theme="0"/>
        <rFont val="Arial"/>
        <family val="2"/>
      </rPr>
      <t xml:space="preserve">
</t>
    </r>
    <r>
      <rPr>
        <b/>
        <sz val="14"/>
        <color theme="0"/>
        <rFont val="Arial"/>
        <family val="2"/>
      </rPr>
      <t>DE LA PLANIFICATION DIRECTRICE</t>
    </r>
  </si>
  <si>
    <t>EXEMPLE DE BONNE PRATIQUE DE PLAN DIRECTEUR</t>
  </si>
  <si>
    <r>
      <t>OUTIL DE RÉVISION DU PLAN DIRECTEUR DU PEI</t>
    </r>
    <r>
      <rPr>
        <sz val="20"/>
        <color theme="0"/>
        <rFont val="Arial"/>
        <family val="2"/>
      </rPr>
      <t> </t>
    </r>
    <r>
      <rPr>
        <b/>
        <sz val="20"/>
        <color theme="0"/>
        <rFont val="Arial"/>
        <family val="2"/>
      </rPr>
      <t>:</t>
    </r>
    <r>
      <rPr>
        <sz val="20"/>
        <color theme="0"/>
        <rFont val="Arial"/>
        <family val="2"/>
      </rPr>
      <t xml:space="preserve"> INSTRUCTIONS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</si>
</sst>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9">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20"/>
      <color theme="0"/>
      <name val="Arial"/>
      <family val="2"/>
    </font>
    <font>
      <sz val="10"/>
      <color theme="1"/>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8"/>
      <color theme="0"/>
      <name val="Arial"/>
      <family val="2"/>
    </font>
    <font>
      <b/>
      <sz val="20"/>
      <color theme="0"/>
      <name val="Calibri"/>
      <family val="2"/>
      <scheme val="minor"/>
    </font>
    <font>
      <b/>
      <sz val="14"/>
      <color rgb="FF81BD38"/>
      <name val="Calibri"/>
      <family val="2"/>
      <scheme val="minor"/>
    </font>
    <font>
      <sz val="11"/>
      <color theme="1"/>
      <name val="Calibri"/>
      <family val="2"/>
      <scheme val="minor"/>
    </font>
    <font>
      <b/>
      <sz val="16"/>
      <color theme="6" tint="-0.249977111117893"/>
      <name val="Calibri"/>
      <family val="2"/>
      <scheme val="minor"/>
    </font>
    <font>
      <b/>
      <sz val="16"/>
      <color rgb="FF067179"/>
      <name val="Calibri"/>
      <family val="2"/>
      <scheme val="minor"/>
    </font>
    <font>
      <b/>
      <sz val="14"/>
      <color theme="1" tint="0.34998626667073579"/>
      <name val="Calibri"/>
      <family val="2"/>
      <scheme val="minor"/>
    </font>
    <font>
      <sz val="11"/>
      <color theme="1" tint="0.34998626667073579"/>
      <name val="Calibri"/>
      <family val="2"/>
      <scheme val="minor"/>
    </font>
    <font>
      <b/>
      <sz val="11"/>
      <color theme="1"/>
      <name val="Calibri"/>
      <family val="2"/>
      <scheme val="minor"/>
    </font>
    <font>
      <b/>
      <sz val="10"/>
      <color theme="1" tint="0.34998626667073579"/>
      <name val="Calibri"/>
      <family val="2"/>
      <scheme val="minor"/>
    </font>
    <font>
      <sz val="10"/>
      <color theme="1"/>
      <name val="Calibri"/>
      <family val="2"/>
      <charset val="136"/>
      <scheme val="minor"/>
    </font>
    <font>
      <b/>
      <sz val="12"/>
      <color theme="0"/>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4"/>
      <color rgb="FF000000"/>
      <name val="Calibri"/>
      <family val="2"/>
      <scheme val="minor"/>
    </font>
    <font>
      <b/>
      <sz val="11"/>
      <color rgb="FF000000"/>
      <name val="Calibri"/>
      <family val="2"/>
      <scheme val="minor"/>
    </font>
    <font>
      <b/>
      <sz val="11"/>
      <color rgb="FFFFFF00"/>
      <name val="Calibri"/>
      <family val="2"/>
      <scheme val="minor"/>
    </font>
    <font>
      <b/>
      <sz val="20"/>
      <color theme="6" tint="-0.249977111117893"/>
      <name val="Calibri"/>
      <family val="2"/>
      <scheme val="minor"/>
    </font>
    <font>
      <b/>
      <u/>
      <sz val="12"/>
      <color theme="10"/>
      <name val="Calibri"/>
      <family val="2"/>
      <scheme val="minor"/>
    </font>
    <font>
      <b/>
      <sz val="16"/>
      <color theme="0"/>
      <name val="Arial"/>
      <family val="2"/>
    </font>
    <font>
      <b/>
      <u/>
      <sz val="14"/>
      <color theme="10"/>
      <name val="Calibri"/>
      <family val="2"/>
      <scheme val="minor"/>
    </font>
    <font>
      <sz val="11"/>
      <color rgb="FF000000"/>
      <name val="Calibri"/>
      <family val="2"/>
      <scheme val="minor"/>
    </font>
    <font>
      <b/>
      <sz val="22"/>
      <color rgb="FF067179"/>
      <name val="Calibri"/>
      <family val="2"/>
      <scheme val="minor"/>
    </font>
    <font>
      <b/>
      <sz val="12"/>
      <color theme="0"/>
      <name val="Arial"/>
      <family val="2"/>
    </font>
    <font>
      <vertAlign val="subscript"/>
      <sz val="11"/>
      <name val="Calibri"/>
      <family val="2"/>
      <scheme val="minor"/>
    </font>
    <font>
      <b/>
      <u/>
      <sz val="11"/>
      <color theme="0"/>
      <name val="Calibri"/>
      <family val="2"/>
      <scheme val="minor"/>
    </font>
    <font>
      <sz val="14"/>
      <name val="Calibri"/>
      <family val="2"/>
      <scheme val="minor"/>
    </font>
    <font>
      <b/>
      <u/>
      <sz val="14"/>
      <color rgb="FF067179"/>
      <name val="Calibri"/>
      <family val="2"/>
      <scheme val="minor"/>
    </font>
    <font>
      <sz val="11"/>
      <color theme="6" tint="-0.249977111117893"/>
      <name val="Calibri"/>
      <family val="2"/>
      <scheme val="minor"/>
    </font>
    <font>
      <sz val="14"/>
      <color theme="6" tint="-0.249977111117893"/>
      <name val="Calibri"/>
      <family val="2"/>
      <scheme val="minor"/>
    </font>
    <font>
      <sz val="11"/>
      <color theme="0"/>
      <name val="Calibri"/>
      <family val="2"/>
      <scheme val="minor"/>
    </font>
    <font>
      <sz val="14"/>
      <color theme="0"/>
      <name val="Calibri"/>
      <family val="2"/>
      <scheme val="minor"/>
    </font>
    <font>
      <sz val="22"/>
      <color rgb="FF067179"/>
      <name val="Calibri"/>
      <family val="2"/>
      <scheme val="minor"/>
    </font>
    <font>
      <sz val="14"/>
      <color theme="0"/>
      <name val="Arial"/>
      <family val="2"/>
    </font>
  </fonts>
  <fills count="24">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0" tint="-0.14999847407452621"/>
        <bgColor indexed="64"/>
      </patternFill>
    </fill>
    <fill>
      <patternFill patternType="solid">
        <fgColor rgb="FFFFF6DE"/>
        <bgColor indexed="64"/>
      </patternFill>
    </fill>
    <fill>
      <patternFill patternType="solid">
        <fgColor rgb="FF067179"/>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499984740745262"/>
        <bgColor indexed="64"/>
      </patternFill>
    </fill>
  </fills>
  <borders count="106">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medium">
        <color rgb="FF067179"/>
      </left>
      <right/>
      <top style="medium">
        <color rgb="FF067179"/>
      </top>
      <bottom/>
      <diagonal/>
    </border>
    <border>
      <left/>
      <right/>
      <top style="medium">
        <color rgb="FF067179"/>
      </top>
      <bottom/>
      <diagonal/>
    </border>
    <border>
      <left/>
      <right style="medium">
        <color rgb="FF067179"/>
      </right>
      <top style="medium">
        <color rgb="FF067179"/>
      </top>
      <bottom/>
      <diagonal/>
    </border>
    <border>
      <left style="medium">
        <color rgb="FF067179"/>
      </left>
      <right/>
      <top/>
      <bottom/>
      <diagonal/>
    </border>
    <border>
      <left/>
      <right style="medium">
        <color rgb="FF067179"/>
      </right>
      <top/>
      <bottom/>
      <diagonal/>
    </border>
    <border>
      <left style="medium">
        <color rgb="FF067179"/>
      </left>
      <right/>
      <top/>
      <bottom style="medium">
        <color rgb="FF067179"/>
      </bottom>
      <diagonal/>
    </border>
    <border>
      <left/>
      <right/>
      <top/>
      <bottom style="medium">
        <color rgb="FF067179"/>
      </bottom>
      <diagonal/>
    </border>
    <border>
      <left/>
      <right style="medium">
        <color rgb="FF067179"/>
      </right>
      <top/>
      <bottom style="medium">
        <color rgb="FF067179"/>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medium">
        <color auto="1"/>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top style="medium">
        <color indexed="64"/>
      </top>
      <bottom style="thin">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ck">
        <color auto="1"/>
      </top>
      <bottom/>
      <diagonal/>
    </border>
    <border>
      <left style="thin">
        <color auto="1"/>
      </left>
      <right/>
      <top style="thick">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bottom style="thick">
        <color auto="1"/>
      </bottom>
      <diagonal/>
    </border>
    <border>
      <left style="thin">
        <color auto="1"/>
      </left>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right/>
      <top style="medium">
        <color indexed="64"/>
      </top>
      <bottom style="medium">
        <color indexed="64"/>
      </bottom>
      <diagonal/>
    </border>
    <border>
      <left/>
      <right/>
      <top style="thin">
        <color auto="1"/>
      </top>
      <bottom style="medium">
        <color indexed="64"/>
      </bottom>
      <diagonal/>
    </border>
    <border>
      <left/>
      <right style="medium">
        <color indexed="64"/>
      </right>
      <top/>
      <bottom style="thin">
        <color indexed="64"/>
      </bottom>
      <diagonal/>
    </border>
  </borders>
  <cellStyleXfs count="42">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9" fontId="27" fillId="0" borderId="0" applyFont="0" applyFill="0" applyBorder="0" applyAlignment="0" applyProtection="0"/>
  </cellStyleXfs>
  <cellXfs count="437">
    <xf numFmtId="0" fontId="0" fillId="0" borderId="0" xfId="0"/>
    <xf numFmtId="0" fontId="0" fillId="0" borderId="0" xfId="0" applyAlignment="1">
      <alignment vertical="top"/>
    </xf>
    <xf numFmtId="0" fontId="15" fillId="0" borderId="0" xfId="0" applyFont="1" applyAlignment="1">
      <alignment vertical="center"/>
    </xf>
    <xf numFmtId="0" fontId="2" fillId="0" borderId="0" xfId="0" applyFont="1" applyAlignment="1">
      <alignment vertical="top" wrapText="1"/>
    </xf>
    <xf numFmtId="0" fontId="18" fillId="0" borderId="0" xfId="0" applyFont="1" applyAlignment="1">
      <alignment vertical="top" wrapText="1"/>
    </xf>
    <xf numFmtId="0" fontId="12" fillId="6" borderId="0" xfId="0" applyFont="1" applyFill="1" applyAlignment="1">
      <alignment vertical="center"/>
    </xf>
    <xf numFmtId="0" fontId="15" fillId="0" borderId="21" xfId="0" applyFont="1" applyBorder="1" applyAlignment="1">
      <alignment vertical="center"/>
    </xf>
    <xf numFmtId="0" fontId="20" fillId="0" borderId="0" xfId="0" applyFont="1" applyAlignment="1">
      <alignment vertical="center"/>
    </xf>
    <xf numFmtId="0" fontId="16" fillId="0" borderId="21" xfId="0" applyFont="1" applyBorder="1" applyAlignment="1">
      <alignment vertical="center"/>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12" fillId="6" borderId="0" xfId="0" applyFont="1" applyFill="1" applyAlignment="1">
      <alignment horizontal="left" vertical="center" wrapText="1"/>
    </xf>
    <xf numFmtId="0" fontId="2" fillId="0" borderId="0" xfId="0" applyFont="1" applyAlignment="1">
      <alignment vertical="top"/>
    </xf>
    <xf numFmtId="0" fontId="2" fillId="0" borderId="0" xfId="0" applyFont="1" applyAlignment="1">
      <alignment horizontal="left"/>
    </xf>
    <xf numFmtId="0" fontId="2" fillId="0" borderId="0" xfId="0" applyFont="1" applyAlignment="1">
      <alignment horizontal="left" vertical="center"/>
    </xf>
    <xf numFmtId="0" fontId="2" fillId="0" borderId="20" xfId="0" applyFont="1" applyBorder="1" applyAlignment="1">
      <alignment vertical="top"/>
    </xf>
    <xf numFmtId="0" fontId="2" fillId="0" borderId="0" xfId="0" applyFont="1" applyAlignment="1">
      <alignment vertical="center" wrapText="1"/>
    </xf>
    <xf numFmtId="0" fontId="12" fillId="6" borderId="0" xfId="0" applyFont="1" applyFill="1" applyAlignment="1">
      <alignment horizontal="left" vertical="center"/>
    </xf>
    <xf numFmtId="0" fontId="0" fillId="0" borderId="0" xfId="0" applyAlignment="1">
      <alignment vertical="center"/>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0" fillId="6" borderId="0" xfId="0" applyFill="1" applyAlignment="1">
      <alignment wrapText="1"/>
    </xf>
    <xf numFmtId="0" fontId="25" fillId="6" borderId="0" xfId="0" applyFont="1" applyFill="1" applyAlignment="1">
      <alignment vertical="center"/>
    </xf>
    <xf numFmtId="0" fontId="23" fillId="3" borderId="0" xfId="0" applyFont="1" applyFill="1" applyAlignment="1">
      <alignment horizontal="left" vertical="center" wrapText="1"/>
    </xf>
    <xf numFmtId="0" fontId="0" fillId="3" borderId="0" xfId="0" applyFill="1" applyAlignment="1">
      <alignment wrapText="1"/>
    </xf>
    <xf numFmtId="0" fontId="0" fillId="0" borderId="0" xfId="0" applyAlignment="1">
      <alignment wrapText="1"/>
    </xf>
    <xf numFmtId="0" fontId="0" fillId="0" borderId="20" xfId="0" applyBorder="1" applyAlignment="1">
      <alignment horizontal="left" vertical="top" wrapText="1"/>
    </xf>
    <xf numFmtId="0" fontId="5" fillId="0" borderId="0" xfId="40" applyBorder="1" applyAlignment="1">
      <alignment vertical="center" wrapText="1"/>
    </xf>
    <xf numFmtId="0" fontId="0" fillId="0" borderId="21" xfId="0" applyBorder="1" applyAlignment="1">
      <alignment wrapText="1"/>
    </xf>
    <xf numFmtId="0" fontId="0" fillId="0" borderId="0" xfId="0" applyAlignment="1">
      <alignment horizontal="left" vertical="top" wrapText="1"/>
    </xf>
    <xf numFmtId="0" fontId="5" fillId="0" borderId="0" xfId="40" applyAlignment="1">
      <alignment vertical="center" wrapText="1"/>
    </xf>
    <xf numFmtId="0" fontId="26" fillId="0" borderId="0" xfId="0" applyFont="1" applyAlignment="1">
      <alignment vertical="center" wrapText="1"/>
    </xf>
    <xf numFmtId="0" fontId="26" fillId="0" borderId="20" xfId="0" applyFont="1" applyBorder="1" applyAlignment="1">
      <alignment vertical="center" wrapText="1"/>
    </xf>
    <xf numFmtId="0" fontId="26" fillId="0" borderId="21" xfId="0" applyFont="1" applyBorder="1" applyAlignment="1">
      <alignment vertical="center" wrapText="1"/>
    </xf>
    <xf numFmtId="0" fontId="0" fillId="0" borderId="0" xfId="0" applyAlignment="1">
      <alignment horizontal="left"/>
    </xf>
    <xf numFmtId="0" fontId="0" fillId="0" borderId="0" xfId="0" applyAlignment="1">
      <alignment horizontal="left" vertical="center"/>
    </xf>
    <xf numFmtId="0" fontId="2" fillId="0" borderId="0" xfId="0" applyFont="1" applyAlignment="1">
      <alignment vertical="center"/>
    </xf>
    <xf numFmtId="0" fontId="0" fillId="0" borderId="21" xfId="0" applyBorder="1" applyAlignment="1">
      <alignment horizontal="left"/>
    </xf>
    <xf numFmtId="0" fontId="0" fillId="0" borderId="0" xfId="0" applyAlignment="1">
      <alignment horizontal="left" vertical="center" wrapText="1"/>
    </xf>
    <xf numFmtId="0" fontId="0" fillId="0" borderId="0" xfId="0" applyAlignment="1">
      <alignment vertical="top" wrapText="1"/>
    </xf>
    <xf numFmtId="0" fontId="0" fillId="0" borderId="20" xfId="0"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20" xfId="0" applyBorder="1"/>
    <xf numFmtId="0" fontId="0" fillId="0" borderId="23" xfId="0" applyBorder="1" applyAlignment="1">
      <alignment horizontal="left" vertical="center"/>
    </xf>
    <xf numFmtId="0" fontId="0" fillId="0" borderId="21" xfId="0" applyBorder="1"/>
    <xf numFmtId="0" fontId="0" fillId="0" borderId="22" xfId="0" applyBorder="1" applyAlignment="1">
      <alignment horizontal="left"/>
    </xf>
    <xf numFmtId="0" fontId="0" fillId="0" borderId="0" xfId="0" applyAlignment="1">
      <alignment vertical="center" wrapText="1"/>
    </xf>
    <xf numFmtId="0" fontId="7" fillId="7" borderId="0" xfId="0" applyFont="1" applyFill="1" applyAlignment="1">
      <alignment horizontal="left"/>
    </xf>
    <xf numFmtId="0" fontId="2" fillId="0" borderId="39" xfId="0" applyFont="1" applyBorder="1" applyAlignment="1">
      <alignment horizontal="left" vertical="center"/>
    </xf>
    <xf numFmtId="0" fontId="2" fillId="0" borderId="40" xfId="0" applyFont="1" applyBorder="1" applyAlignment="1">
      <alignment vertical="center"/>
    </xf>
    <xf numFmtId="0" fontId="11" fillId="0" borderId="0" xfId="0" applyFont="1" applyAlignment="1">
      <alignment vertical="center" wrapText="1"/>
    </xf>
    <xf numFmtId="0" fontId="11" fillId="0" borderId="23" xfId="0" applyFont="1" applyBorder="1" applyAlignment="1">
      <alignment vertical="center" wrapText="1"/>
    </xf>
    <xf numFmtId="0" fontId="20" fillId="0" borderId="0" xfId="0" applyFont="1" applyAlignment="1">
      <alignment vertical="center" wrapText="1"/>
    </xf>
    <xf numFmtId="0" fontId="11" fillId="0" borderId="21" xfId="0" applyFont="1" applyBorder="1" applyAlignment="1">
      <alignment vertical="center" wrapText="1"/>
    </xf>
    <xf numFmtId="0" fontId="11" fillId="0" borderId="24" xfId="0" applyFont="1" applyBorder="1" applyAlignment="1">
      <alignment vertical="center" wrapText="1"/>
    </xf>
    <xf numFmtId="0" fontId="28" fillId="0" borderId="0" xfId="0" applyFont="1" applyAlignment="1">
      <alignment vertical="top"/>
    </xf>
    <xf numFmtId="0" fontId="29" fillId="0" borderId="0" xfId="0" applyFont="1" applyAlignment="1">
      <alignment vertical="top"/>
    </xf>
    <xf numFmtId="0" fontId="27" fillId="0" borderId="0" xfId="0" applyFont="1" applyAlignment="1">
      <alignment vertical="center" wrapText="1"/>
    </xf>
    <xf numFmtId="0" fontId="23" fillId="10" borderId="0" xfId="0" applyFont="1" applyFill="1" applyAlignment="1">
      <alignment horizontal="right" vertical="center"/>
    </xf>
    <xf numFmtId="0" fontId="19" fillId="0" borderId="0" xfId="0" applyFont="1" applyAlignment="1">
      <alignment vertical="top"/>
    </xf>
    <xf numFmtId="0" fontId="23" fillId="6" borderId="0" xfId="0" applyFont="1" applyFill="1" applyAlignment="1">
      <alignment horizontal="right" vertical="center"/>
    </xf>
    <xf numFmtId="0" fontId="24" fillId="6" borderId="0" xfId="0" applyFont="1" applyFill="1" applyAlignment="1">
      <alignment horizontal="center" vertical="center" wrapText="1"/>
    </xf>
    <xf numFmtId="0" fontId="34" fillId="0" borderId="0" xfId="0" applyFont="1" applyAlignment="1">
      <alignment vertical="top" wrapText="1"/>
    </xf>
    <xf numFmtId="0" fontId="1" fillId="0" borderId="0" xfId="0" applyFont="1" applyAlignment="1">
      <alignment horizontal="left" vertical="center"/>
    </xf>
    <xf numFmtId="0" fontId="2" fillId="9" borderId="1" xfId="0" applyFont="1" applyFill="1" applyBorder="1" applyAlignment="1">
      <alignment vertical="center" wrapText="1"/>
    </xf>
    <xf numFmtId="0" fontId="2" fillId="9" borderId="1" xfId="0" applyFont="1" applyFill="1" applyBorder="1" applyAlignment="1">
      <alignment horizontal="left" vertical="center" wrapText="1"/>
    </xf>
    <xf numFmtId="0" fontId="8" fillId="22" borderId="1" xfId="0" applyFont="1" applyFill="1" applyBorder="1" applyAlignment="1">
      <alignment horizontal="center" vertical="center" wrapText="1"/>
    </xf>
    <xf numFmtId="0" fontId="37" fillId="22" borderId="48" xfId="0" applyFont="1" applyFill="1" applyBorder="1" applyAlignment="1">
      <alignment horizontal="center" vertical="center" wrapText="1"/>
    </xf>
    <xf numFmtId="0" fontId="38" fillId="22" borderId="1" xfId="0" applyFont="1" applyFill="1" applyBorder="1" applyAlignment="1">
      <alignment horizontal="center" vertical="center"/>
    </xf>
    <xf numFmtId="0" fontId="40" fillId="0" borderId="0" xfId="0" applyFont="1" applyAlignment="1">
      <alignment horizontal="left" vertical="center" readingOrder="1"/>
    </xf>
    <xf numFmtId="0" fontId="5" fillId="0" borderId="0" xfId="40" applyAlignment="1">
      <alignment horizontal="left" vertical="center" readingOrder="1"/>
    </xf>
    <xf numFmtId="0" fontId="32" fillId="0" borderId="0" xfId="0" applyFont="1" applyAlignment="1">
      <alignment vertical="center"/>
    </xf>
    <xf numFmtId="0" fontId="41" fillId="7" borderId="0" xfId="0" applyFont="1" applyFill="1"/>
    <xf numFmtId="0" fontId="42" fillId="0" borderId="0" xfId="0" applyFont="1" applyAlignment="1">
      <alignment vertical="top"/>
    </xf>
    <xf numFmtId="0" fontId="41" fillId="7" borderId="0" xfId="0" applyFont="1" applyFill="1" applyAlignment="1">
      <alignment vertical="center"/>
    </xf>
    <xf numFmtId="0" fontId="8" fillId="8" borderId="1" xfId="0" applyFont="1" applyFill="1" applyBorder="1" applyAlignment="1">
      <alignment horizontal="center" vertical="center" wrapText="1"/>
    </xf>
    <xf numFmtId="0" fontId="35" fillId="16" borderId="1" xfId="0" applyFont="1" applyFill="1" applyBorder="1" applyAlignment="1">
      <alignment horizontal="left" vertical="center" wrapText="1"/>
    </xf>
    <xf numFmtId="0" fontId="35" fillId="17" borderId="1" xfId="0" applyFont="1" applyFill="1" applyBorder="1" applyAlignment="1">
      <alignment horizontal="left" vertical="center" wrapText="1"/>
    </xf>
    <xf numFmtId="0" fontId="35" fillId="18" borderId="1" xfId="0" applyFont="1" applyFill="1" applyBorder="1" applyAlignment="1">
      <alignment horizontal="left" vertical="center" wrapText="1"/>
    </xf>
    <xf numFmtId="0" fontId="35" fillId="20" borderId="1" xfId="0" applyFont="1" applyFill="1" applyBorder="1" applyAlignment="1">
      <alignment horizontal="left" vertical="center" wrapText="1"/>
    </xf>
    <xf numFmtId="0" fontId="36" fillId="14" borderId="58" xfId="0" applyFont="1" applyFill="1" applyBorder="1" applyAlignment="1">
      <alignment horizontal="left" vertical="center"/>
    </xf>
    <xf numFmtId="0" fontId="35" fillId="16" borderId="49" xfId="0" applyFont="1" applyFill="1" applyBorder="1" applyAlignment="1">
      <alignment horizontal="left" vertical="center" wrapText="1"/>
    </xf>
    <xf numFmtId="0" fontId="35" fillId="17" borderId="49" xfId="0" applyFont="1" applyFill="1" applyBorder="1" applyAlignment="1">
      <alignment horizontal="left" vertical="center" wrapText="1"/>
    </xf>
    <xf numFmtId="0" fontId="35" fillId="18" borderId="49" xfId="0" applyFont="1" applyFill="1" applyBorder="1" applyAlignment="1">
      <alignment horizontal="left" vertical="center" wrapText="1"/>
    </xf>
    <xf numFmtId="0" fontId="35" fillId="20" borderId="49"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0" fillId="14" borderId="1" xfId="0" applyFont="1" applyFill="1" applyBorder="1" applyAlignment="1">
      <alignment vertical="center"/>
    </xf>
    <xf numFmtId="0" fontId="10" fillId="14" borderId="59" xfId="0" applyFont="1" applyFill="1" applyBorder="1" applyAlignment="1">
      <alignment vertical="center"/>
    </xf>
    <xf numFmtId="0" fontId="10" fillId="14" borderId="49" xfId="0" applyFont="1" applyFill="1" applyBorder="1" applyAlignment="1">
      <alignment horizontal="left" vertical="center"/>
    </xf>
    <xf numFmtId="0" fontId="32" fillId="8" borderId="59"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5" fillId="0" borderId="0" xfId="0" applyFont="1" applyAlignment="1">
      <alignment horizontal="center" vertical="center" wrapText="1"/>
    </xf>
    <xf numFmtId="0" fontId="8" fillId="0" borderId="0" xfId="0" applyFont="1" applyAlignment="1">
      <alignment horizontal="center" vertical="center" wrapText="1"/>
    </xf>
    <xf numFmtId="0" fontId="10" fillId="0" borderId="0" xfId="0" applyFont="1" applyAlignment="1">
      <alignment horizontal="left" vertical="center"/>
    </xf>
    <xf numFmtId="0" fontId="2" fillId="0" borderId="0" xfId="0" applyFont="1" applyAlignment="1">
      <alignment horizontal="left" vertical="center" wrapText="1" indent="1"/>
    </xf>
    <xf numFmtId="0" fontId="14" fillId="0" borderId="0" xfId="0" applyFont="1" applyAlignment="1">
      <alignment horizontal="left" vertical="center" wrapText="1" indent="1"/>
    </xf>
    <xf numFmtId="0" fontId="1" fillId="0" borderId="0" xfId="0" applyFont="1" applyAlignment="1">
      <alignment vertical="center"/>
    </xf>
    <xf numFmtId="0" fontId="35" fillId="0" borderId="0" xfId="0" applyFont="1" applyAlignment="1">
      <alignment horizontal="left" vertical="center" wrapText="1"/>
    </xf>
    <xf numFmtId="0" fontId="2" fillId="0" borderId="0" xfId="0" applyFont="1" applyAlignment="1">
      <alignment horizontal="left" vertical="center" readingOrder="1"/>
    </xf>
    <xf numFmtId="0" fontId="46" fillId="0" borderId="0" xfId="0" applyFont="1" applyAlignment="1">
      <alignment horizontal="left" vertical="center" readingOrder="1"/>
    </xf>
    <xf numFmtId="0" fontId="1" fillId="0" borderId="0" xfId="0" applyFont="1" applyAlignment="1">
      <alignment vertical="center" wrapText="1"/>
    </xf>
    <xf numFmtId="0" fontId="35" fillId="10" borderId="1" xfId="0" applyFont="1" applyFill="1" applyBorder="1" applyAlignment="1">
      <alignment horizontal="center" vertical="center" wrapText="1"/>
    </xf>
    <xf numFmtId="0" fontId="0" fillId="0" borderId="1" xfId="0" applyBorder="1" applyAlignment="1">
      <alignment vertical="center" wrapText="1"/>
    </xf>
    <xf numFmtId="0" fontId="22" fillId="0" borderId="0" xfId="0" applyFont="1" applyAlignment="1">
      <alignment vertical="center" wrapText="1"/>
    </xf>
    <xf numFmtId="0" fontId="2" fillId="0" borderId="1" xfId="0" applyFont="1" applyBorder="1" applyAlignment="1">
      <alignment vertical="center" wrapText="1"/>
    </xf>
    <xf numFmtId="0" fontId="47" fillId="0" borderId="0" xfId="0" applyFont="1" applyAlignment="1">
      <alignment vertical="top"/>
    </xf>
    <xf numFmtId="0" fontId="10" fillId="10" borderId="48" xfId="0" applyFont="1" applyFill="1" applyBorder="1" applyAlignment="1">
      <alignment horizontal="left" vertical="center"/>
    </xf>
    <xf numFmtId="0" fontId="2" fillId="3" borderId="48" xfId="0" applyFont="1" applyFill="1" applyBorder="1" applyAlignment="1">
      <alignment horizontal="left" vertical="center" wrapText="1"/>
    </xf>
    <xf numFmtId="0" fontId="0" fillId="0" borderId="44" xfId="0" applyBorder="1" applyAlignment="1">
      <alignment horizontal="left" vertical="center" wrapText="1"/>
    </xf>
    <xf numFmtId="0" fontId="0" fillId="0" borderId="48" xfId="0" applyBorder="1" applyAlignment="1">
      <alignment horizontal="left" vertical="center" wrapText="1"/>
    </xf>
    <xf numFmtId="0" fontId="10" fillId="10" borderId="54" xfId="0" applyFont="1" applyFill="1" applyBorder="1" applyAlignment="1">
      <alignment horizontal="left" vertical="center"/>
    </xf>
    <xf numFmtId="0" fontId="23" fillId="10" borderId="44" xfId="0" applyFont="1" applyFill="1" applyBorder="1" applyAlignment="1">
      <alignment horizontal="left" vertical="center" wrapText="1"/>
    </xf>
    <xf numFmtId="0" fontId="0" fillId="0" borderId="50" xfId="0" applyBorder="1" applyAlignment="1">
      <alignment horizontal="left" vertical="center" wrapText="1"/>
    </xf>
    <xf numFmtId="0" fontId="0" fillId="0" borderId="57" xfId="0" applyBorder="1" applyAlignment="1">
      <alignment horizontal="left" vertical="center" wrapText="1"/>
    </xf>
    <xf numFmtId="0" fontId="23" fillId="10" borderId="48" xfId="0" applyFont="1"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44" xfId="0" applyBorder="1" applyAlignment="1">
      <alignment vertical="center" wrapText="1"/>
    </xf>
    <xf numFmtId="0" fontId="5" fillId="0" borderId="44" xfId="40" applyBorder="1" applyAlignment="1">
      <alignment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2" fillId="9" borderId="50" xfId="0" applyFont="1" applyFill="1" applyBorder="1" applyAlignment="1">
      <alignment horizontal="center" vertical="center" wrapText="1"/>
    </xf>
    <xf numFmtId="0" fontId="12" fillId="6" borderId="0" xfId="0" applyFont="1" applyFill="1" applyAlignment="1">
      <alignment vertical="center" wrapText="1"/>
    </xf>
    <xf numFmtId="9" fontId="0" fillId="0" borderId="49" xfId="41" applyFont="1" applyBorder="1" applyAlignment="1">
      <alignment horizontal="center" vertical="center" wrapText="1"/>
    </xf>
    <xf numFmtId="0" fontId="0" fillId="0" borderId="74" xfId="0" applyBorder="1" applyAlignment="1">
      <alignment horizontal="center" vertical="center" wrapText="1"/>
    </xf>
    <xf numFmtId="9" fontId="0" fillId="0" borderId="75" xfId="41" applyFont="1" applyBorder="1" applyAlignment="1">
      <alignment horizontal="center" vertical="center" wrapText="1"/>
    </xf>
    <xf numFmtId="0" fontId="32" fillId="0" borderId="50" xfId="0" applyFont="1" applyBorder="1" applyAlignment="1">
      <alignment horizontal="center" vertical="center" wrapText="1"/>
    </xf>
    <xf numFmtId="0" fontId="0" fillId="0" borderId="74" xfId="0" applyBorder="1" applyAlignment="1">
      <alignment vertical="center" wrapText="1"/>
    </xf>
    <xf numFmtId="0" fontId="8" fillId="8" borderId="82" xfId="0" applyFont="1" applyFill="1" applyBorder="1" applyAlignment="1">
      <alignment horizontal="center" vertical="center" wrapText="1"/>
    </xf>
    <xf numFmtId="0" fontId="8" fillId="8" borderId="84" xfId="0" applyFont="1" applyFill="1" applyBorder="1" applyAlignment="1">
      <alignment horizontal="center" vertical="center" wrapText="1"/>
    </xf>
    <xf numFmtId="0" fontId="8" fillId="8" borderId="85" xfId="0" applyFont="1" applyFill="1" applyBorder="1" applyAlignment="1">
      <alignment horizontal="center" vertical="center" wrapText="1"/>
    </xf>
    <xf numFmtId="0" fontId="8" fillId="8" borderId="83" xfId="0" applyFont="1" applyFill="1" applyBorder="1" applyAlignment="1">
      <alignment horizontal="center" vertical="center" wrapText="1"/>
    </xf>
    <xf numFmtId="0" fontId="32" fillId="8" borderId="88" xfId="0" applyFont="1" applyFill="1" applyBorder="1" applyAlignment="1">
      <alignment vertical="center" wrapText="1"/>
    </xf>
    <xf numFmtId="9" fontId="32" fillId="8" borderId="90" xfId="41" applyFont="1" applyFill="1" applyBorder="1" applyAlignment="1">
      <alignment horizontal="center" vertical="center" wrapText="1"/>
    </xf>
    <xf numFmtId="0" fontId="32" fillId="8" borderId="91" xfId="0" applyFont="1" applyFill="1" applyBorder="1" applyAlignment="1">
      <alignment horizontal="center" vertical="center" wrapText="1"/>
    </xf>
    <xf numFmtId="0" fontId="0" fillId="0" borderId="78" xfId="0" applyBorder="1" applyAlignment="1">
      <alignment vertical="center" wrapText="1"/>
    </xf>
    <xf numFmtId="0" fontId="0" fillId="0" borderId="92" xfId="0" applyBorder="1" applyAlignment="1">
      <alignment horizontal="center" vertical="center" wrapText="1"/>
    </xf>
    <xf numFmtId="0" fontId="0" fillId="0" borderId="78" xfId="0" applyBorder="1" applyAlignment="1">
      <alignment horizontal="center" vertical="center" wrapText="1"/>
    </xf>
    <xf numFmtId="9" fontId="0" fillId="0" borderId="80" xfId="41" applyFont="1" applyBorder="1" applyAlignment="1">
      <alignment horizontal="center" vertical="center" wrapText="1"/>
    </xf>
    <xf numFmtId="0" fontId="0" fillId="0" borderId="93" xfId="0" applyBorder="1" applyAlignment="1">
      <alignment horizontal="center" vertical="center" wrapText="1"/>
    </xf>
    <xf numFmtId="9" fontId="0" fillId="0" borderId="92" xfId="41" applyFont="1" applyBorder="1" applyAlignment="1">
      <alignment horizontal="center" vertical="center" wrapText="1"/>
    </xf>
    <xf numFmtId="0" fontId="0" fillId="0" borderId="82" xfId="0" applyBorder="1" applyAlignment="1">
      <alignment vertical="center" wrapText="1"/>
    </xf>
    <xf numFmtId="0" fontId="0" fillId="0" borderId="83" xfId="0" applyBorder="1" applyAlignment="1">
      <alignment horizontal="center" vertical="center" wrapText="1"/>
    </xf>
    <xf numFmtId="0" fontId="0" fillId="0" borderId="82" xfId="0" applyBorder="1" applyAlignment="1">
      <alignment horizontal="center" vertical="center" wrapText="1"/>
    </xf>
    <xf numFmtId="9" fontId="0" fillId="0" borderId="84" xfId="41" applyFont="1" applyBorder="1" applyAlignment="1">
      <alignment horizontal="center" vertical="center" wrapText="1"/>
    </xf>
    <xf numFmtId="0" fontId="0" fillId="0" borderId="85" xfId="0" applyBorder="1" applyAlignment="1">
      <alignment horizontal="center" vertical="center" wrapText="1"/>
    </xf>
    <xf numFmtId="9" fontId="0" fillId="0" borderId="83" xfId="41" applyFont="1" applyBorder="1" applyAlignment="1">
      <alignment horizontal="center" vertical="center" wrapText="1"/>
    </xf>
    <xf numFmtId="0" fontId="32" fillId="8" borderId="89" xfId="0" applyFont="1" applyFill="1" applyBorder="1" applyAlignment="1">
      <alignment horizontal="center" vertical="center" wrapText="1"/>
    </xf>
    <xf numFmtId="0" fontId="32" fillId="8" borderId="86" xfId="0" applyFont="1" applyFill="1" applyBorder="1" applyAlignment="1">
      <alignment horizontal="center" vertical="center" wrapText="1"/>
    </xf>
    <xf numFmtId="9" fontId="32" fillId="8" borderId="94" xfId="41" applyFont="1" applyFill="1" applyBorder="1" applyAlignment="1">
      <alignment horizontal="center" vertical="center" wrapText="1"/>
    </xf>
    <xf numFmtId="9" fontId="32" fillId="8" borderId="87" xfId="41" applyFont="1" applyFill="1" applyBorder="1" applyAlignment="1">
      <alignment horizontal="center" vertical="center" wrapText="1"/>
    </xf>
    <xf numFmtId="0" fontId="32" fillId="8" borderId="95" xfId="0" applyFont="1" applyFill="1" applyBorder="1" applyAlignment="1">
      <alignment horizontal="center" vertical="center" wrapText="1"/>
    </xf>
    <xf numFmtId="0" fontId="2" fillId="9" borderId="48" xfId="0" applyFont="1" applyFill="1" applyBorder="1" applyAlignment="1">
      <alignment horizontal="left" vertical="center" wrapText="1"/>
    </xf>
    <xf numFmtId="0" fontId="10" fillId="14" borderId="59" xfId="0" applyFont="1" applyFill="1" applyBorder="1" applyAlignment="1">
      <alignment horizontal="left" vertical="center"/>
    </xf>
    <xf numFmtId="0" fontId="32" fillId="8" borderId="49" xfId="0" applyFont="1" applyFill="1" applyBorder="1" applyAlignment="1">
      <alignment horizontal="center" vertical="center" wrapText="1"/>
    </xf>
    <xf numFmtId="0" fontId="8" fillId="4" borderId="98" xfId="0" applyFont="1" applyFill="1" applyBorder="1" applyAlignment="1">
      <alignment horizontal="center" vertical="center" wrapText="1"/>
    </xf>
    <xf numFmtId="0" fontId="10" fillId="10" borderId="44" xfId="0" applyFont="1" applyFill="1" applyBorder="1" applyAlignment="1">
      <alignment horizontal="center" vertical="top"/>
    </xf>
    <xf numFmtId="0" fontId="10" fillId="10" borderId="44" xfId="0" applyFont="1" applyFill="1" applyBorder="1" applyAlignment="1">
      <alignment horizontal="left" vertical="top"/>
    </xf>
    <xf numFmtId="0" fontId="10" fillId="10" borderId="48" xfId="0" applyFont="1" applyFill="1" applyBorder="1" applyAlignment="1">
      <alignment horizontal="center" vertical="top"/>
    </xf>
    <xf numFmtId="0" fontId="10" fillId="10" borderId="48" xfId="0" applyFont="1" applyFill="1" applyBorder="1" applyAlignment="1">
      <alignment horizontal="left" vertical="top"/>
    </xf>
    <xf numFmtId="0" fontId="0" fillId="0" borderId="48" xfId="0" applyBorder="1" applyAlignment="1">
      <alignment horizontal="center" vertical="top"/>
    </xf>
    <xf numFmtId="0" fontId="2" fillId="3" borderId="48" xfId="0" applyFont="1" applyFill="1" applyBorder="1" applyAlignment="1">
      <alignment horizontal="left" vertical="top" wrapText="1"/>
    </xf>
    <xf numFmtId="0" fontId="10" fillId="10" borderId="54" xfId="0" applyFont="1" applyFill="1" applyBorder="1" applyAlignment="1">
      <alignment horizontal="center" vertical="top"/>
    </xf>
    <xf numFmtId="0" fontId="10" fillId="10" borderId="54" xfId="0" applyFont="1" applyFill="1" applyBorder="1" applyAlignment="1">
      <alignment horizontal="left" vertical="top"/>
    </xf>
    <xf numFmtId="0" fontId="0" fillId="0" borderId="1" xfId="0" applyBorder="1" applyAlignment="1">
      <alignment horizontal="center" vertical="top" wrapText="1"/>
    </xf>
    <xf numFmtId="0" fontId="0" fillId="0" borderId="1" xfId="0" applyBorder="1" applyAlignment="1">
      <alignment vertical="top" wrapText="1"/>
    </xf>
    <xf numFmtId="0" fontId="2" fillId="9" borderId="44" xfId="0" applyFont="1" applyFill="1" applyBorder="1" applyAlignment="1">
      <alignment horizontal="center" vertical="center" wrapText="1"/>
    </xf>
    <xf numFmtId="0" fontId="0" fillId="0" borderId="44" xfId="0" applyBorder="1" applyAlignment="1">
      <alignment horizontal="center" vertical="top"/>
    </xf>
    <xf numFmtId="0" fontId="2" fillId="3" borderId="44" xfId="0" applyFont="1" applyFill="1" applyBorder="1" applyAlignment="1">
      <alignment horizontal="left" vertical="top" wrapText="1"/>
    </xf>
    <xf numFmtId="0" fontId="2" fillId="0" borderId="1" xfId="0" applyFont="1" applyBorder="1" applyAlignment="1">
      <alignment horizontal="left" vertical="center" wrapText="1"/>
    </xf>
    <xf numFmtId="0" fontId="0" fillId="9" borderId="0" xfId="0" applyFill="1" applyAlignment="1">
      <alignment vertical="top"/>
    </xf>
    <xf numFmtId="0" fontId="48" fillId="6" borderId="0" xfId="0" applyFont="1" applyFill="1" applyAlignment="1">
      <alignmen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9" borderId="44" xfId="0" applyFont="1" applyFill="1" applyBorder="1" applyAlignment="1">
      <alignment horizontal="left" vertical="center" wrapText="1"/>
    </xf>
    <xf numFmtId="0" fontId="2" fillId="9" borderId="54" xfId="0" applyFont="1" applyFill="1" applyBorder="1" applyAlignment="1">
      <alignment horizontal="left" vertical="center" wrapText="1"/>
    </xf>
    <xf numFmtId="0" fontId="2" fillId="9" borderId="48" xfId="0" applyFont="1" applyFill="1" applyBorder="1" applyAlignment="1">
      <alignment horizontal="center" vertical="center" wrapText="1"/>
    </xf>
    <xf numFmtId="0" fontId="0" fillId="0" borderId="56" xfId="0" applyBorder="1" applyAlignment="1">
      <alignment vertical="top"/>
    </xf>
    <xf numFmtId="0" fontId="0" fillId="0" borderId="56" xfId="0" applyBorder="1" applyAlignment="1">
      <alignment vertical="center"/>
    </xf>
    <xf numFmtId="0" fontId="10" fillId="14" borderId="53" xfId="0" applyFont="1" applyFill="1" applyBorder="1" applyAlignment="1">
      <alignment horizontal="left" vertical="center"/>
    </xf>
    <xf numFmtId="0" fontId="0" fillId="0" borderId="49" xfId="0" applyBorder="1" applyAlignment="1">
      <alignment horizontal="left" vertical="center" wrapText="1"/>
    </xf>
    <xf numFmtId="0" fontId="0" fillId="0" borderId="58" xfId="0" applyBorder="1" applyAlignment="1">
      <alignment horizontal="left" vertical="center" wrapText="1"/>
    </xf>
    <xf numFmtId="0" fontId="2" fillId="0" borderId="49" xfId="0" applyFont="1" applyBorder="1" applyAlignment="1">
      <alignment horizontal="left" vertical="center" wrapText="1"/>
    </xf>
    <xf numFmtId="0" fontId="2" fillId="0" borderId="58" xfId="0" applyFont="1" applyBorder="1" applyAlignment="1">
      <alignment horizontal="left" vertical="center" wrapText="1"/>
    </xf>
    <xf numFmtId="0" fontId="14" fillId="0" borderId="58" xfId="0" applyFont="1" applyBorder="1" applyAlignment="1">
      <alignment horizontal="left" vertical="center" wrapText="1"/>
    </xf>
    <xf numFmtId="0" fontId="0" fillId="15" borderId="59" xfId="0" applyFill="1" applyBorder="1" applyAlignment="1">
      <alignment horizontal="left" vertical="center" wrapText="1"/>
    </xf>
    <xf numFmtId="0" fontId="10" fillId="16" borderId="59" xfId="0" applyFont="1" applyFill="1" applyBorder="1" applyAlignment="1">
      <alignment horizontal="left" vertical="center"/>
    </xf>
    <xf numFmtId="0" fontId="10" fillId="17" borderId="59" xfId="0" applyFont="1" applyFill="1" applyBorder="1" applyAlignment="1">
      <alignment horizontal="left" vertical="center"/>
    </xf>
    <xf numFmtId="0" fontId="2" fillId="0" borderId="51" xfId="0" applyFont="1" applyBorder="1" applyAlignment="1">
      <alignment horizontal="left" vertical="center" wrapText="1"/>
    </xf>
    <xf numFmtId="0" fontId="2" fillId="0" borderId="45" xfId="0" applyFont="1" applyBorder="1" applyAlignment="1">
      <alignment horizontal="left" vertical="center" wrapText="1"/>
    </xf>
    <xf numFmtId="0" fontId="0" fillId="0" borderId="45" xfId="0" applyBorder="1" applyAlignment="1">
      <alignment horizontal="left" vertical="center" wrapText="1"/>
    </xf>
    <xf numFmtId="0" fontId="0" fillId="11" borderId="98" xfId="0" applyFill="1" applyBorder="1" applyAlignment="1">
      <alignment horizontal="left" vertical="center" wrapText="1"/>
    </xf>
    <xf numFmtId="0" fontId="10" fillId="18" borderId="59" xfId="0" applyFont="1" applyFill="1" applyBorder="1" applyAlignment="1">
      <alignment horizontal="left" vertical="center"/>
    </xf>
    <xf numFmtId="0" fontId="2" fillId="19" borderId="98" xfId="0" applyFont="1" applyFill="1" applyBorder="1" applyAlignment="1">
      <alignment horizontal="left" vertical="center" wrapText="1"/>
    </xf>
    <xf numFmtId="0" fontId="0" fillId="0" borderId="51" xfId="0" applyBorder="1" applyAlignment="1">
      <alignment horizontal="left" vertical="center" wrapText="1"/>
    </xf>
    <xf numFmtId="0" fontId="2" fillId="19" borderId="101" xfId="0" applyFont="1" applyFill="1" applyBorder="1" applyAlignment="1">
      <alignment horizontal="left" vertical="center" wrapText="1"/>
    </xf>
    <xf numFmtId="0" fontId="14" fillId="0" borderId="1" xfId="0" applyFont="1" applyBorder="1" applyAlignment="1">
      <alignment horizontal="left" vertical="center" wrapText="1"/>
    </xf>
    <xf numFmtId="0" fontId="10" fillId="20" borderId="59" xfId="0" applyFont="1" applyFill="1" applyBorder="1" applyAlignment="1">
      <alignment horizontal="left" vertical="center"/>
    </xf>
    <xf numFmtId="0" fontId="2" fillId="21" borderId="98" xfId="0" applyFont="1" applyFill="1" applyBorder="1" applyAlignment="1">
      <alignment horizontal="left" vertical="center" wrapText="1"/>
    </xf>
    <xf numFmtId="0" fontId="2" fillId="21" borderId="59" xfId="0" applyFont="1" applyFill="1" applyBorder="1" applyAlignment="1">
      <alignment horizontal="left" vertical="center" wrapText="1"/>
    </xf>
    <xf numFmtId="0" fontId="0" fillId="21" borderId="101" xfId="0" applyFill="1" applyBorder="1" applyAlignment="1">
      <alignment horizontal="left" vertical="center" wrapText="1"/>
    </xf>
    <xf numFmtId="0" fontId="0" fillId="21" borderId="60" xfId="0" applyFill="1" applyBorder="1" applyAlignment="1">
      <alignment horizontal="left" vertical="center" wrapText="1"/>
    </xf>
    <xf numFmtId="0" fontId="2" fillId="0" borderId="96" xfId="0" applyFont="1" applyBorder="1" applyAlignment="1">
      <alignment horizontal="left" vertical="center" wrapText="1"/>
    </xf>
    <xf numFmtId="0" fontId="2" fillId="0" borderId="70" xfId="0" applyFont="1" applyBorder="1" applyAlignment="1">
      <alignment horizontal="left" vertical="center" wrapText="1"/>
    </xf>
    <xf numFmtId="0" fontId="8" fillId="4" borderId="105" xfId="0" applyFont="1" applyFill="1" applyBorder="1" applyAlignment="1">
      <alignment horizontal="center" vertical="center" wrapText="1"/>
    </xf>
    <xf numFmtId="0" fontId="8" fillId="4" borderId="69" xfId="0" applyFont="1" applyFill="1" applyBorder="1" applyAlignment="1">
      <alignment horizontal="center" vertical="center" wrapText="1"/>
    </xf>
    <xf numFmtId="0" fontId="2" fillId="9" borderId="58" xfId="0" applyFont="1" applyFill="1" applyBorder="1" applyAlignment="1">
      <alignment horizontal="center" vertical="center" wrapText="1"/>
    </xf>
    <xf numFmtId="0" fontId="2" fillId="9" borderId="61" xfId="0" applyFont="1" applyFill="1" applyBorder="1" applyAlignment="1">
      <alignment horizontal="center" vertical="center" wrapText="1"/>
    </xf>
    <xf numFmtId="0" fontId="2" fillId="9" borderId="53" xfId="0" applyFont="1" applyFill="1" applyBorder="1" applyAlignment="1">
      <alignment horizontal="left" vertical="center" wrapText="1"/>
    </xf>
    <xf numFmtId="0" fontId="22" fillId="16" borderId="53" xfId="0" applyFont="1" applyFill="1" applyBorder="1" applyAlignment="1">
      <alignment horizontal="left" vertical="center" wrapText="1"/>
    </xf>
    <xf numFmtId="0" fontId="22" fillId="16" borderId="58" xfId="0" applyFont="1" applyFill="1" applyBorder="1" applyAlignment="1">
      <alignment horizontal="center" vertical="center" wrapText="1"/>
    </xf>
    <xf numFmtId="0" fontId="22" fillId="17" borderId="53" xfId="0" applyFont="1" applyFill="1" applyBorder="1" applyAlignment="1">
      <alignment horizontal="left" vertical="center" wrapText="1"/>
    </xf>
    <xf numFmtId="0" fontId="22" fillId="17" borderId="58" xfId="0" applyFont="1" applyFill="1" applyBorder="1" applyAlignment="1">
      <alignment horizontal="center" vertical="center" wrapText="1"/>
    </xf>
    <xf numFmtId="0" fontId="22" fillId="18" borderId="53" xfId="0" applyFont="1" applyFill="1" applyBorder="1" applyAlignment="1">
      <alignment horizontal="left" vertical="center" wrapText="1"/>
    </xf>
    <xf numFmtId="0" fontId="22" fillId="18" borderId="58" xfId="0" applyFont="1" applyFill="1" applyBorder="1" applyAlignment="1">
      <alignment horizontal="center" vertical="center" wrapText="1"/>
    </xf>
    <xf numFmtId="0" fontId="22" fillId="20" borderId="53" xfId="0" applyFont="1" applyFill="1" applyBorder="1" applyAlignment="1">
      <alignment horizontal="left" vertical="center" wrapText="1"/>
    </xf>
    <xf numFmtId="0" fontId="22" fillId="20" borderId="58" xfId="0" applyFont="1" applyFill="1" applyBorder="1" applyAlignment="1">
      <alignment horizontal="center" vertical="center" wrapText="1"/>
    </xf>
    <xf numFmtId="0" fontId="2" fillId="9" borderId="104"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0" fontId="51" fillId="10" borderId="48" xfId="0" applyFont="1" applyFill="1" applyBorder="1" applyAlignment="1">
      <alignment horizontal="left" vertical="center"/>
    </xf>
    <xf numFmtId="0" fontId="51" fillId="10" borderId="1" xfId="0" applyFont="1" applyFill="1" applyBorder="1" applyAlignment="1">
      <alignment horizontal="center" vertical="center"/>
    </xf>
    <xf numFmtId="0" fontId="2" fillId="9" borderId="59" xfId="0" applyFont="1" applyFill="1" applyBorder="1" applyAlignment="1">
      <alignment horizontal="center" vertical="center" wrapText="1"/>
    </xf>
    <xf numFmtId="0" fontId="22" fillId="16" borderId="97" xfId="0" applyFont="1" applyFill="1" applyBorder="1" applyAlignment="1">
      <alignment horizontal="center" vertical="center" wrapText="1"/>
    </xf>
    <xf numFmtId="0" fontId="22" fillId="17" borderId="97" xfId="0" applyFont="1" applyFill="1" applyBorder="1" applyAlignment="1">
      <alignment horizontal="center" vertical="center" wrapText="1"/>
    </xf>
    <xf numFmtId="0" fontId="22" fillId="18" borderId="97" xfId="0" applyFont="1" applyFill="1" applyBorder="1" applyAlignment="1">
      <alignment horizontal="center" vertical="center" wrapText="1"/>
    </xf>
    <xf numFmtId="0" fontId="22" fillId="20" borderId="97" xfId="0" applyFont="1" applyFill="1" applyBorder="1" applyAlignment="1">
      <alignment horizontal="center" vertical="center" wrapText="1"/>
    </xf>
    <xf numFmtId="0" fontId="2" fillId="9" borderId="60" xfId="0" applyFont="1" applyFill="1" applyBorder="1" applyAlignment="1">
      <alignment horizontal="center" vertical="center" wrapText="1"/>
    </xf>
    <xf numFmtId="0" fontId="22" fillId="0" borderId="0" xfId="0" applyFont="1" applyAlignment="1">
      <alignment vertical="top"/>
    </xf>
    <xf numFmtId="0" fontId="22" fillId="0" borderId="20" xfId="0" applyFont="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4" borderId="2"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9"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4" borderId="16" xfId="0" applyFont="1" applyFill="1" applyBorder="1" applyAlignment="1">
      <alignment horizontal="left"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8" fillId="8" borderId="25"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6" xfId="0" applyFont="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19" fillId="0" borderId="0" xfId="0" applyFont="1" applyAlignment="1">
      <alignment horizontal="center" vertical="center"/>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2" fillId="0" borderId="41" xfId="0" applyFont="1" applyBorder="1" applyAlignment="1">
      <alignment horizontal="left" vertical="top" wrapText="1"/>
    </xf>
    <xf numFmtId="0" fontId="2" fillId="0" borderId="42" xfId="0" applyFont="1" applyBorder="1" applyAlignment="1">
      <alignment horizontal="left" vertical="top"/>
    </xf>
    <xf numFmtId="0" fontId="2" fillId="0" borderId="43" xfId="0" applyFont="1" applyBorder="1" applyAlignment="1">
      <alignment horizontal="left" vertical="top"/>
    </xf>
    <xf numFmtId="0" fontId="2" fillId="0" borderId="9" xfId="0" applyFont="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2" fillId="0" borderId="23" xfId="0" applyFont="1" applyBorder="1" applyAlignment="1">
      <alignment horizontal="left" vertical="center" wrapText="1"/>
    </xf>
    <xf numFmtId="0" fontId="2" fillId="0" borderId="0" xfId="0" applyFont="1" applyAlignment="1">
      <alignment horizontal="left" vertical="top" wrapText="1"/>
    </xf>
    <xf numFmtId="0" fontId="2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top" wrapText="1"/>
    </xf>
    <xf numFmtId="0" fontId="0" fillId="0" borderId="0" xfId="0" applyAlignment="1">
      <alignment horizontal="center" wrapText="1"/>
    </xf>
    <xf numFmtId="0" fontId="21" fillId="0" borderId="0" xfId="0" applyFont="1" applyAlignment="1">
      <alignment horizontal="center"/>
    </xf>
    <xf numFmtId="0" fontId="39" fillId="0" borderId="0" xfId="0" applyFont="1" applyAlignment="1">
      <alignment horizontal="left" vertical="center" wrapText="1" readingOrder="1"/>
    </xf>
    <xf numFmtId="0" fontId="0" fillId="0" borderId="0" xfId="0" applyAlignment="1">
      <alignment horizontal="left" vertical="top" wrapText="1"/>
    </xf>
    <xf numFmtId="0" fontId="52" fillId="0" borderId="0" xfId="0" applyFont="1" applyAlignment="1">
      <alignment horizontal="left" vertical="top"/>
    </xf>
    <xf numFmtId="0" fontId="39" fillId="0" borderId="0" xfId="0" applyFont="1" applyAlignment="1">
      <alignment horizontal="left" vertical="center" readingOrder="1"/>
    </xf>
    <xf numFmtId="0" fontId="1" fillId="0" borderId="0" xfId="0" applyFont="1" applyAlignment="1">
      <alignment horizontal="left" vertical="top" wrapText="1"/>
    </xf>
    <xf numFmtId="0" fontId="37" fillId="8" borderId="62" xfId="0" applyFont="1" applyFill="1" applyBorder="1" applyAlignment="1">
      <alignment horizontal="center" vertical="top"/>
    </xf>
    <xf numFmtId="0" fontId="37" fillId="8" borderId="63" xfId="0" applyFont="1" applyFill="1" applyBorder="1" applyAlignment="1">
      <alignment horizontal="center" vertical="top"/>
    </xf>
    <xf numFmtId="0" fontId="37" fillId="8" borderId="64" xfId="0" applyFont="1" applyFill="1" applyBorder="1" applyAlignment="1">
      <alignment horizontal="center" vertical="top"/>
    </xf>
    <xf numFmtId="0" fontId="5" fillId="8" borderId="65" xfId="40" applyFill="1" applyBorder="1" applyAlignment="1">
      <alignment horizontal="center" vertical="top"/>
    </xf>
    <xf numFmtId="0" fontId="43" fillId="8" borderId="66" xfId="40" applyFont="1" applyFill="1" applyBorder="1" applyAlignment="1">
      <alignment horizontal="center" vertical="top"/>
    </xf>
    <xf numFmtId="0" fontId="43" fillId="8" borderId="67" xfId="40" applyFont="1" applyFill="1" applyBorder="1" applyAlignment="1">
      <alignment horizontal="center" vertical="top"/>
    </xf>
    <xf numFmtId="0" fontId="30" fillId="9" borderId="45" xfId="0" applyFont="1" applyFill="1" applyBorder="1" applyAlignment="1">
      <alignment horizontal="left" vertical="center"/>
    </xf>
    <xf numFmtId="0" fontId="30" fillId="9" borderId="47" xfId="0" applyFont="1" applyFill="1" applyBorder="1" applyAlignment="1">
      <alignment horizontal="left" vertical="center"/>
    </xf>
    <xf numFmtId="17" fontId="31" fillId="9" borderId="55" xfId="0" quotePrefix="1" applyNumberFormat="1" applyFont="1" applyFill="1" applyBorder="1" applyAlignment="1">
      <alignment horizontal="left" vertical="center"/>
    </xf>
    <xf numFmtId="17" fontId="31" fillId="9" borderId="56" xfId="0" quotePrefix="1" applyNumberFormat="1" applyFont="1" applyFill="1" applyBorder="1" applyAlignment="1">
      <alignment horizontal="left" vertical="center"/>
    </xf>
    <xf numFmtId="0" fontId="31" fillId="9" borderId="51" xfId="0" applyFont="1" applyFill="1" applyBorder="1" applyAlignment="1">
      <alignment horizontal="left" vertical="center"/>
    </xf>
    <xf numFmtId="0" fontId="31" fillId="9" borderId="57" xfId="0" applyFont="1" applyFill="1" applyBorder="1" applyAlignment="1">
      <alignment horizontal="left" vertical="center"/>
    </xf>
    <xf numFmtId="0" fontId="2" fillId="9" borderId="44" xfId="0" applyFont="1" applyFill="1" applyBorder="1" applyAlignment="1">
      <alignment horizontal="left" vertical="center" wrapText="1"/>
    </xf>
    <xf numFmtId="0" fontId="2" fillId="9" borderId="48" xfId="0" applyFont="1" applyFill="1" applyBorder="1" applyAlignment="1">
      <alignment horizontal="left" vertical="center" wrapText="1"/>
    </xf>
    <xf numFmtId="0" fontId="10" fillId="13" borderId="51"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2" fillId="9" borderId="44" xfId="0" applyFont="1" applyFill="1" applyBorder="1" applyAlignment="1">
      <alignment horizontal="center" vertical="center" wrapText="1"/>
    </xf>
    <xf numFmtId="0" fontId="2" fillId="9" borderId="48" xfId="0" applyFont="1" applyFill="1" applyBorder="1" applyAlignment="1">
      <alignment horizontal="center" vertical="center" wrapText="1"/>
    </xf>
    <xf numFmtId="0" fontId="2" fillId="9" borderId="54" xfId="0" applyFont="1" applyFill="1" applyBorder="1" applyAlignment="1">
      <alignment horizontal="center" vertical="center" wrapText="1"/>
    </xf>
    <xf numFmtId="0" fontId="0" fillId="0" borderId="44" xfId="0" applyBorder="1" applyAlignment="1">
      <alignment horizontal="center" vertical="top" wrapText="1"/>
    </xf>
    <xf numFmtId="0" fontId="0" fillId="0" borderId="54" xfId="0" applyBorder="1" applyAlignment="1">
      <alignment horizontal="center" vertical="top" wrapText="1"/>
    </xf>
    <xf numFmtId="0" fontId="0" fillId="0" borderId="48" xfId="0" applyBorder="1" applyAlignment="1">
      <alignment horizontal="center" vertical="top" wrapText="1"/>
    </xf>
    <xf numFmtId="0" fontId="0" fillId="0" borderId="44" xfId="0" applyBorder="1" applyAlignment="1">
      <alignment horizontal="left" vertical="top" wrapText="1"/>
    </xf>
    <xf numFmtId="0" fontId="0" fillId="0" borderId="48" xfId="0" applyBorder="1" applyAlignment="1">
      <alignment horizontal="left" vertical="top" wrapText="1"/>
    </xf>
    <xf numFmtId="0" fontId="2" fillId="9" borderId="54" xfId="0" applyFont="1" applyFill="1" applyBorder="1" applyAlignment="1">
      <alignment horizontal="left" vertical="center" wrapText="1"/>
    </xf>
    <xf numFmtId="0" fontId="0" fillId="0" borderId="44" xfId="0" applyBorder="1" applyAlignment="1">
      <alignment horizontal="center" vertical="top"/>
    </xf>
    <xf numFmtId="0" fontId="0" fillId="0" borderId="54" xfId="0" applyBorder="1" applyAlignment="1">
      <alignment horizontal="center" vertical="top"/>
    </xf>
    <xf numFmtId="0" fontId="0" fillId="0" borderId="48" xfId="0" applyBorder="1" applyAlignment="1">
      <alignment horizontal="center" vertical="top"/>
    </xf>
    <xf numFmtId="0" fontId="2" fillId="3" borderId="44" xfId="0" applyFont="1" applyFill="1" applyBorder="1" applyAlignment="1">
      <alignment horizontal="left" vertical="top" wrapText="1"/>
    </xf>
    <xf numFmtId="0" fontId="2" fillId="3" borderId="54" xfId="0" applyFont="1" applyFill="1" applyBorder="1" applyAlignment="1">
      <alignment horizontal="left" vertical="top" wrapText="1"/>
    </xf>
    <xf numFmtId="0" fontId="2" fillId="3" borderId="48" xfId="0" applyFont="1" applyFill="1" applyBorder="1" applyAlignment="1">
      <alignment horizontal="left" vertical="top" wrapText="1"/>
    </xf>
    <xf numFmtId="0" fontId="10" fillId="23" borderId="54" xfId="0" applyFont="1" applyFill="1" applyBorder="1" applyAlignment="1">
      <alignment horizontal="center" vertical="center" wrapText="1"/>
    </xf>
    <xf numFmtId="0" fontId="10" fillId="23" borderId="48" xfId="0" applyFont="1" applyFill="1" applyBorder="1" applyAlignment="1">
      <alignment horizontal="center" vertical="center" wrapText="1"/>
    </xf>
    <xf numFmtId="0" fontId="10" fillId="23" borderId="1" xfId="0" applyFont="1"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45" xfId="0" applyBorder="1" applyAlignment="1">
      <alignment horizontal="left" vertical="top" wrapText="1"/>
    </xf>
    <xf numFmtId="0" fontId="0" fillId="0" borderId="55" xfId="0" applyBorder="1" applyAlignment="1">
      <alignment horizontal="left" vertical="top" wrapText="1"/>
    </xf>
    <xf numFmtId="0" fontId="0" fillId="0" borderId="51" xfId="0" applyBorder="1" applyAlignment="1">
      <alignment horizontal="left" vertical="top" wrapText="1"/>
    </xf>
    <xf numFmtId="0" fontId="0" fillId="0" borderId="44" xfId="0" applyBorder="1" applyAlignment="1">
      <alignment vertical="top" wrapText="1"/>
    </xf>
    <xf numFmtId="0" fontId="0" fillId="0" borderId="49" xfId="0" applyBorder="1" applyAlignment="1">
      <alignment horizontal="left" vertical="top" wrapText="1"/>
    </xf>
    <xf numFmtId="0" fontId="0" fillId="0" borderId="1" xfId="0" applyBorder="1" applyAlignment="1">
      <alignment horizontal="left" vertical="top" wrapText="1"/>
    </xf>
    <xf numFmtId="0" fontId="32" fillId="0" borderId="50" xfId="0" applyFont="1" applyBorder="1" applyAlignment="1">
      <alignment horizontal="center" vertical="center" wrapText="1"/>
    </xf>
    <xf numFmtId="0" fontId="8" fillId="8" borderId="53" xfId="0" applyFont="1" applyFill="1" applyBorder="1" applyAlignment="1">
      <alignment horizontal="center" vertical="center" wrapText="1"/>
    </xf>
    <xf numFmtId="0" fontId="8" fillId="8" borderId="72" xfId="0" applyFont="1" applyFill="1" applyBorder="1" applyAlignment="1">
      <alignment horizontal="center" vertical="center" wrapText="1"/>
    </xf>
    <xf numFmtId="0" fontId="8" fillId="8" borderId="73" xfId="0" applyFont="1" applyFill="1" applyBorder="1" applyAlignment="1">
      <alignment horizontal="center" vertical="center" wrapText="1"/>
    </xf>
    <xf numFmtId="0" fontId="30" fillId="9" borderId="46" xfId="0" applyFont="1" applyFill="1" applyBorder="1" applyAlignment="1">
      <alignment horizontal="left" vertical="center"/>
    </xf>
    <xf numFmtId="0" fontId="23" fillId="23" borderId="78" xfId="0" applyFont="1" applyFill="1" applyBorder="1" applyAlignment="1">
      <alignment horizontal="center" vertical="center" wrapText="1"/>
    </xf>
    <xf numFmtId="0" fontId="23" fillId="23" borderId="79" xfId="0" applyFont="1" applyFill="1" applyBorder="1" applyAlignment="1">
      <alignment horizontal="center" vertical="center" wrapText="1"/>
    </xf>
    <xf numFmtId="0" fontId="23" fillId="23" borderId="80" xfId="0" applyFont="1" applyFill="1" applyBorder="1" applyAlignment="1">
      <alignment horizontal="center" vertical="center" wrapText="1"/>
    </xf>
    <xf numFmtId="0" fontId="23" fillId="23" borderId="76" xfId="0" applyFont="1" applyFill="1" applyBorder="1" applyAlignment="1">
      <alignment horizontal="center" vertical="center" wrapText="1"/>
    </xf>
    <xf numFmtId="0" fontId="23" fillId="23" borderId="81" xfId="0" applyFont="1" applyFill="1" applyBorder="1" applyAlignment="1">
      <alignment horizontal="center" vertical="center" wrapText="1"/>
    </xf>
    <xf numFmtId="0" fontId="23" fillId="23" borderId="88" xfId="0" applyFont="1" applyFill="1" applyBorder="1" applyAlignment="1">
      <alignment horizontal="center" vertical="center" wrapText="1"/>
    </xf>
    <xf numFmtId="0" fontId="23" fillId="23" borderId="77" xfId="0" applyFont="1" applyFill="1" applyBorder="1" applyAlignment="1">
      <alignment horizontal="center" vertical="center" wrapText="1"/>
    </xf>
    <xf numFmtId="0" fontId="23" fillId="23" borderId="55" xfId="0" applyFont="1" applyFill="1" applyBorder="1" applyAlignment="1">
      <alignment horizontal="center" vertical="center" wrapText="1"/>
    </xf>
    <xf numFmtId="0" fontId="23" fillId="23" borderId="89" xfId="0" applyFont="1" applyFill="1" applyBorder="1" applyAlignment="1">
      <alignment horizontal="center" vertical="center" wrapText="1"/>
    </xf>
    <xf numFmtId="17" fontId="31" fillId="9" borderId="0" xfId="0" quotePrefix="1" applyNumberFormat="1" applyFont="1" applyFill="1" applyAlignment="1">
      <alignment horizontal="left" vertical="center"/>
    </xf>
    <xf numFmtId="0" fontId="31" fillId="9" borderId="52" xfId="0" applyFont="1" applyFill="1" applyBorder="1" applyAlignment="1">
      <alignment horizontal="left" vertical="center"/>
    </xf>
    <xf numFmtId="0" fontId="30" fillId="9" borderId="0" xfId="0" applyFont="1" applyFill="1" applyAlignment="1">
      <alignment horizontal="left" vertical="center" wrapText="1"/>
    </xf>
    <xf numFmtId="0" fontId="30" fillId="9" borderId="56" xfId="0" applyFont="1" applyFill="1" applyBorder="1" applyAlignment="1">
      <alignment horizontal="left" vertical="center" wrapText="1"/>
    </xf>
    <xf numFmtId="164" fontId="33" fillId="9" borderId="0" xfId="0" applyNumberFormat="1" applyFont="1" applyFill="1" applyAlignment="1">
      <alignment horizontal="left" vertical="center" wrapText="1"/>
    </xf>
    <xf numFmtId="164" fontId="33" fillId="9" borderId="56" xfId="0" applyNumberFormat="1" applyFont="1" applyFill="1" applyBorder="1" applyAlignment="1">
      <alignment horizontal="left" vertical="center" wrapText="1"/>
    </xf>
    <xf numFmtId="0" fontId="33" fillId="9" borderId="0" xfId="0" applyFont="1" applyFill="1" applyAlignment="1">
      <alignment horizontal="left" vertical="center" wrapText="1"/>
    </xf>
    <xf numFmtId="0" fontId="33" fillId="9" borderId="56" xfId="0" applyFont="1" applyFill="1" applyBorder="1" applyAlignment="1">
      <alignment horizontal="left" vertical="center" wrapText="1"/>
    </xf>
    <xf numFmtId="0" fontId="0" fillId="11" borderId="101" xfId="0" applyFill="1" applyBorder="1" applyAlignment="1">
      <alignment horizontal="left" vertical="center" wrapText="1"/>
    </xf>
    <xf numFmtId="0" fontId="0" fillId="11" borderId="102" xfId="0" applyFill="1" applyBorder="1" applyAlignment="1">
      <alignment horizontal="left" vertical="center" wrapText="1"/>
    </xf>
    <xf numFmtId="0" fontId="0" fillId="11" borderId="98" xfId="0" applyFill="1" applyBorder="1" applyAlignment="1">
      <alignment horizontal="left" vertical="center" wrapText="1"/>
    </xf>
    <xf numFmtId="0" fontId="2" fillId="11" borderId="101" xfId="0" applyFont="1" applyFill="1" applyBorder="1" applyAlignment="1">
      <alignment horizontal="left" vertical="center" wrapText="1"/>
    </xf>
    <xf numFmtId="0" fontId="2" fillId="11" borderId="98" xfId="0" applyFont="1" applyFill="1" applyBorder="1" applyAlignment="1">
      <alignment horizontal="left" vertical="center" wrapText="1"/>
    </xf>
    <xf numFmtId="0" fontId="2" fillId="11" borderId="102" xfId="0" applyFont="1" applyFill="1" applyBorder="1" applyAlignment="1">
      <alignment horizontal="left" vertical="center" wrapText="1"/>
    </xf>
    <xf numFmtId="0" fontId="2" fillId="15" borderId="101" xfId="0" applyFont="1" applyFill="1" applyBorder="1" applyAlignment="1">
      <alignment horizontal="left" vertical="center" wrapText="1"/>
    </xf>
    <xf numFmtId="0" fontId="2" fillId="15" borderId="98" xfId="0" applyFont="1" applyFill="1" applyBorder="1" applyAlignment="1">
      <alignment horizontal="left" vertical="center" wrapText="1"/>
    </xf>
    <xf numFmtId="0" fontId="0" fillId="15" borderId="101" xfId="0" applyFill="1" applyBorder="1" applyAlignment="1">
      <alignment horizontal="left" vertical="center" wrapText="1"/>
    </xf>
    <xf numFmtId="0" fontId="0" fillId="15" borderId="102" xfId="0" applyFill="1" applyBorder="1" applyAlignment="1">
      <alignment horizontal="left" vertical="center" wrapText="1"/>
    </xf>
    <xf numFmtId="0" fontId="0" fillId="15" borderId="98" xfId="0" applyFill="1" applyBorder="1" applyAlignment="1">
      <alignment horizontal="left" vertical="center" wrapText="1"/>
    </xf>
    <xf numFmtId="0" fontId="23" fillId="13" borderId="99" xfId="0" applyFont="1" applyFill="1" applyBorder="1" applyAlignment="1">
      <alignment horizontal="center" vertical="top"/>
    </xf>
    <xf numFmtId="0" fontId="23" fillId="13" borderId="103" xfId="0" applyFont="1" applyFill="1" applyBorder="1" applyAlignment="1">
      <alignment horizontal="center" vertical="top"/>
    </xf>
    <xf numFmtId="0" fontId="23" fillId="13" borderId="100" xfId="0" applyFont="1" applyFill="1" applyBorder="1" applyAlignment="1">
      <alignment horizontal="center" vertical="top"/>
    </xf>
    <xf numFmtId="0" fontId="0" fillId="19" borderId="101" xfId="0" applyFill="1" applyBorder="1" applyAlignment="1">
      <alignment horizontal="left" vertical="center" wrapText="1"/>
    </xf>
    <xf numFmtId="0" fontId="0" fillId="19" borderId="102" xfId="0" applyFill="1" applyBorder="1" applyAlignment="1">
      <alignment horizontal="left" vertical="center" wrapText="1"/>
    </xf>
    <xf numFmtId="0" fontId="0" fillId="19" borderId="98" xfId="0" applyFill="1" applyBorder="1" applyAlignment="1">
      <alignment horizontal="left" vertical="center" wrapText="1"/>
    </xf>
    <xf numFmtId="0" fontId="2" fillId="21" borderId="101" xfId="0" applyFont="1" applyFill="1" applyBorder="1" applyAlignment="1">
      <alignment horizontal="left" vertical="center" wrapText="1"/>
    </xf>
    <xf numFmtId="0" fontId="2" fillId="21" borderId="102" xfId="0" applyFont="1" applyFill="1" applyBorder="1" applyAlignment="1">
      <alignment horizontal="left" vertical="center" wrapText="1"/>
    </xf>
    <xf numFmtId="0" fontId="0" fillId="21" borderId="101" xfId="0" applyFill="1" applyBorder="1" applyAlignment="1">
      <alignment horizontal="left" vertical="center" wrapText="1"/>
    </xf>
    <xf numFmtId="0" fontId="0" fillId="21" borderId="98" xfId="0" applyFill="1" applyBorder="1" applyAlignment="1">
      <alignment horizontal="left" vertical="center" wrapText="1"/>
    </xf>
    <xf numFmtId="0" fontId="41" fillId="7" borderId="0" xfId="0" applyFont="1" applyFill="1" applyAlignment="1">
      <alignment horizontal="left"/>
    </xf>
    <xf numFmtId="0" fontId="50" fillId="12" borderId="68" xfId="40" applyFont="1" applyFill="1" applyBorder="1" applyAlignment="1">
      <alignment horizontal="center" vertical="center" wrapText="1"/>
    </xf>
    <xf numFmtId="0" fontId="50" fillId="12" borderId="69" xfId="40" applyFont="1" applyFill="1" applyBorder="1" applyAlignment="1">
      <alignment horizontal="center" vertical="center" wrapText="1"/>
    </xf>
    <xf numFmtId="0" fontId="50" fillId="12" borderId="71" xfId="40" applyFont="1" applyFill="1" applyBorder="1" applyAlignment="1">
      <alignment horizontal="center" vertical="center" wrapText="1"/>
    </xf>
    <xf numFmtId="0" fontId="13" fillId="6" borderId="0" xfId="0" applyFont="1" applyFill="1" applyAlignment="1">
      <alignment horizontal="left" vertical="center" wrapText="1"/>
    </xf>
    <xf numFmtId="0" fontId="45" fillId="0" borderId="0" xfId="40" applyFont="1" applyAlignment="1">
      <alignment horizontal="left" vertical="top"/>
    </xf>
    <xf numFmtId="0" fontId="37" fillId="8" borderId="1" xfId="0" applyFont="1" applyFill="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31" fillId="9" borderId="55" xfId="0" applyFont="1" applyFill="1" applyBorder="1" applyAlignment="1">
      <alignment horizontal="left" vertical="center"/>
    </xf>
    <xf numFmtId="0" fontId="31" fillId="9" borderId="56" xfId="0" applyFont="1" applyFill="1" applyBorder="1" applyAlignment="1">
      <alignment horizontal="left" vertical="center"/>
    </xf>
    <xf numFmtId="0" fontId="35" fillId="10" borderId="1" xfId="0" applyFont="1" applyFill="1" applyBorder="1" applyAlignment="1">
      <alignment horizontal="center" vertical="center"/>
    </xf>
    <xf numFmtId="0" fontId="23" fillId="10" borderId="49" xfId="0" applyFont="1" applyFill="1" applyBorder="1" applyAlignment="1">
      <alignment horizontal="center" vertical="center" wrapText="1"/>
    </xf>
    <xf numFmtId="0" fontId="23" fillId="10" borderId="50" xfId="0" applyFont="1" applyFill="1" applyBorder="1" applyAlignment="1">
      <alignment horizontal="center" vertical="center" wrapText="1"/>
    </xf>
    <xf numFmtId="15" fontId="31" fillId="9" borderId="55" xfId="0" applyNumberFormat="1" applyFont="1" applyFill="1" applyBorder="1" applyAlignment="1">
      <alignment horizontal="left" vertical="center"/>
    </xf>
    <xf numFmtId="15" fontId="31" fillId="9" borderId="0" xfId="0" applyNumberFormat="1" applyFont="1" applyFill="1" applyAlignment="1">
      <alignment horizontal="left" vertical="center"/>
    </xf>
    <xf numFmtId="15" fontId="31" fillId="9" borderId="56" xfId="0" applyNumberFormat="1" applyFont="1" applyFill="1" applyBorder="1" applyAlignment="1">
      <alignment horizontal="left" vertical="center"/>
    </xf>
    <xf numFmtId="0" fontId="35" fillId="12"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35" fillId="10" borderId="45"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10" fillId="10" borderId="49" xfId="0" applyFont="1" applyFill="1" applyBorder="1" applyAlignment="1">
      <alignment horizontal="center" vertical="center" wrapText="1"/>
    </xf>
    <xf numFmtId="0" fontId="10" fillId="10" borderId="53"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37" fillId="22" borderId="49" xfId="0" applyFont="1" applyFill="1" applyBorder="1" applyAlignment="1">
      <alignment horizontal="center" vertical="center" wrapText="1"/>
    </xf>
    <xf numFmtId="0" fontId="37" fillId="22" borderId="50" xfId="0" applyFont="1" applyFill="1" applyBorder="1" applyAlignment="1">
      <alignment horizontal="center" vertical="center" wrapText="1"/>
    </xf>
    <xf numFmtId="0" fontId="23" fillId="7" borderId="0" xfId="0" applyFont="1" applyFill="1" applyAlignment="1">
      <alignment horizontal="left"/>
    </xf>
    <xf numFmtId="0" fontId="48" fillId="6" borderId="0" xfId="0" applyFont="1" applyFill="1" applyAlignment="1">
      <alignment horizontal="left" vertical="center" wrapText="1"/>
    </xf>
    <xf numFmtId="17" fontId="31" fillId="9" borderId="55" xfId="0" applyNumberFormat="1" applyFont="1" applyFill="1" applyBorder="1" applyAlignment="1">
      <alignment horizontal="left" vertical="center"/>
    </xf>
    <xf numFmtId="17" fontId="31" fillId="9" borderId="56" xfId="0" applyNumberFormat="1" applyFont="1" applyFill="1" applyBorder="1" applyAlignment="1">
      <alignment horizontal="left" vertical="center"/>
    </xf>
    <xf numFmtId="0" fontId="44" fillId="6" borderId="0" xfId="0" applyFont="1" applyFill="1" applyAlignment="1">
      <alignment horizontal="left" vertical="center"/>
    </xf>
  </cellXfs>
  <cellStyles count="42">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Hyperlink" xfId="5" builtinId="8" hidden="1"/>
    <cellStyle name="Hyperlink" xfId="7" builtinId="8" hidden="1"/>
    <cellStyle name="Hyperlink" xfId="9" builtinId="8" hidden="1"/>
    <cellStyle name="Hyperlink" xfId="11"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cellStyle name="Normal" xfId="0" builtinId="0"/>
    <cellStyle name="Percent" xfId="41" builtinId="5"/>
    <cellStyle name="spezieller Hinweis" xfId="13" xr:uid="{00000000-0005-0000-0000-000029000000}"/>
  </cellStyles>
  <dxfs count="1">
    <dxf>
      <font>
        <strike val="0"/>
        <color theme="1"/>
      </font>
    </dxf>
  </dxfs>
  <tableStyles count="0" defaultTableStyle="TableStyleMedium2" defaultPivotStyle="PivotStyleLight16"/>
  <colors>
    <mruColors>
      <color rgb="FFFFF6DE"/>
      <color rgb="FFFFFF79"/>
      <color rgb="FF067179"/>
      <color rgb="FFFFF6E7"/>
      <color rgb="FF0096D6"/>
      <color rgb="FF7D508C"/>
      <color rgb="FFBEF8FC"/>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solidFill>
                  <a:srgbClr val="FF0000"/>
                </a:solidFill>
              </a:rPr>
              <a:t>Insérer le nom du parc industriel</a:t>
            </a:r>
          </a:p>
          <a:p>
            <a:pPr>
              <a:defRPr sz="1800" b="1"/>
            </a:pPr>
            <a:r>
              <a:rPr lang="fr-fr" sz="1800" b="1"/>
              <a:t>Fraction des thèmes clés typiques du schéma directeur couverts par la version actuelle du schéma directeur</a:t>
            </a:r>
            <a:endParaRPr lang="en-GB" sz="1800" b="1"/>
          </a:p>
        </c:rich>
      </c:tx>
      <c:layout>
        <c:manualLayout>
          <c:xMode val="edge"/>
          <c:yMode val="edge"/>
          <c:x val="0.25046333614121857"/>
          <c:y val="1.63655048059250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93083551929505"/>
          <c:y val="0.1363704992484116"/>
          <c:w val="0.68668492868466779"/>
          <c:h val="0.65869736368932108"/>
        </c:manualLayout>
      </c:layout>
      <c:barChart>
        <c:barDir val="bar"/>
        <c:grouping val="percentStacked"/>
        <c:varyColors val="0"/>
        <c:ser>
          <c:idx val="0"/>
          <c:order val="0"/>
          <c:tx>
            <c:strRef>
              <c:f>'1a. Graphique'!$D$43</c:f>
              <c:strCache>
                <c:ptCount val="1"/>
                <c:pt idx="0">
                  <c:v>Oui</c:v>
                </c:pt>
              </c:strCache>
            </c:strRef>
          </c:tx>
          <c:spPr>
            <a:solidFill>
              <a:srgbClr val="00B050"/>
            </a:solidFill>
            <a:ln>
              <a:noFill/>
            </a:ln>
            <a:effectLst/>
          </c:spPr>
          <c:invertIfNegative val="0"/>
          <c:cat>
            <c:strRef>
              <c:f>'1a. Graphique'!$B$45:$B$54</c:f>
              <c:strCache>
                <c:ptCount val="10"/>
                <c:pt idx="0">
                  <c:v>1. Présentation du plan directeur </c:v>
                </c:pt>
                <c:pt idx="1">
                  <c:v>2. Vue d’ensemble du parc industriel</c:v>
                </c:pt>
                <c:pt idx="2">
                  <c:v>3. Aspects clés d’un parc industriel</c:v>
                </c:pt>
                <c:pt idx="3">
                  <c:v>4. Répartition de l’occupation des sols dans le parc industriel</c:v>
                </c:pt>
                <c:pt idx="4">
                  <c:v>5. Dispositions, réglementations et normes en matière de contrôle</c:v>
                </c:pt>
                <c:pt idx="5">
                  <c:v>6.  Infrastructures de base</c:v>
                </c:pt>
                <c:pt idx="6">
                  <c:v>7. Infrastructures environnementales</c:v>
                </c:pt>
                <c:pt idx="7">
                  <c:v>8. Infrastructures sociales</c:v>
                </c:pt>
                <c:pt idx="8">
                  <c:v>Annexes</c:v>
                </c:pt>
                <c:pt idx="9">
                  <c:v>TOTAL</c:v>
                </c:pt>
              </c:strCache>
            </c:strRef>
          </c:cat>
          <c:val>
            <c:numRef>
              <c:f>'1a. Graphique'!$E$45:$E$54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A2-465C-B173-84AD8F0FFFBE}"/>
            </c:ext>
          </c:extLst>
        </c:ser>
        <c:ser>
          <c:idx val="1"/>
          <c:order val="1"/>
          <c:tx>
            <c:strRef>
              <c:f>'1a. Graphique'!$F$43</c:f>
              <c:strCache>
                <c:ptCount val="1"/>
                <c:pt idx="0">
                  <c:v>En partie</c:v>
                </c:pt>
              </c:strCache>
            </c:strRef>
          </c:tx>
          <c:spPr>
            <a:solidFill>
              <a:schemeClr val="accent1">
                <a:lumMod val="40000"/>
                <a:lumOff val="60000"/>
              </a:schemeClr>
            </a:solidFill>
            <a:ln>
              <a:noFill/>
            </a:ln>
            <a:effectLst/>
          </c:spPr>
          <c:invertIfNegative val="0"/>
          <c:cat>
            <c:strRef>
              <c:f>'1a. Graphique'!$B$45:$B$54</c:f>
              <c:strCache>
                <c:ptCount val="10"/>
                <c:pt idx="0">
                  <c:v>1. Présentation du plan directeur </c:v>
                </c:pt>
                <c:pt idx="1">
                  <c:v>2. Vue d’ensemble du parc industriel</c:v>
                </c:pt>
                <c:pt idx="2">
                  <c:v>3. Aspects clés d’un parc industriel</c:v>
                </c:pt>
                <c:pt idx="3">
                  <c:v>4. Répartition de l’occupation des sols dans le parc industriel</c:v>
                </c:pt>
                <c:pt idx="4">
                  <c:v>5. Dispositions, réglementations et normes en matière de contrôle</c:v>
                </c:pt>
                <c:pt idx="5">
                  <c:v>6.  Infrastructures de base</c:v>
                </c:pt>
                <c:pt idx="6">
                  <c:v>7. Infrastructures environnementales</c:v>
                </c:pt>
                <c:pt idx="7">
                  <c:v>8. Infrastructures sociales</c:v>
                </c:pt>
                <c:pt idx="8">
                  <c:v>Annexes</c:v>
                </c:pt>
                <c:pt idx="9">
                  <c:v>TOTAL</c:v>
                </c:pt>
              </c:strCache>
            </c:strRef>
          </c:cat>
          <c:val>
            <c:numRef>
              <c:f>'1a. Graphique'!$G$45:$G$54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2A2-465C-B173-84AD8F0FFFBE}"/>
            </c:ext>
          </c:extLst>
        </c:ser>
        <c:ser>
          <c:idx val="2"/>
          <c:order val="2"/>
          <c:tx>
            <c:strRef>
              <c:f>'1a. Graphique'!$H$43</c:f>
              <c:strCache>
                <c:ptCount val="1"/>
                <c:pt idx="0">
                  <c:v>Non</c:v>
                </c:pt>
              </c:strCache>
            </c:strRef>
          </c:tx>
          <c:spPr>
            <a:solidFill>
              <a:schemeClr val="accent6">
                <a:lumMod val="40000"/>
                <a:lumOff val="60000"/>
              </a:schemeClr>
            </a:solidFill>
            <a:ln>
              <a:noFill/>
            </a:ln>
            <a:effectLst/>
          </c:spPr>
          <c:invertIfNegative val="0"/>
          <c:cat>
            <c:strRef>
              <c:f>'1a. Graphique'!$B$45:$B$54</c:f>
              <c:strCache>
                <c:ptCount val="10"/>
                <c:pt idx="0">
                  <c:v>1. Présentation du plan directeur </c:v>
                </c:pt>
                <c:pt idx="1">
                  <c:v>2. Vue d’ensemble du parc industriel</c:v>
                </c:pt>
                <c:pt idx="2">
                  <c:v>3. Aspects clés d’un parc industriel</c:v>
                </c:pt>
                <c:pt idx="3">
                  <c:v>4. Répartition de l’occupation des sols dans le parc industriel</c:v>
                </c:pt>
                <c:pt idx="4">
                  <c:v>5. Dispositions, réglementations et normes en matière de contrôle</c:v>
                </c:pt>
                <c:pt idx="5">
                  <c:v>6.  Infrastructures de base</c:v>
                </c:pt>
                <c:pt idx="6">
                  <c:v>7. Infrastructures environnementales</c:v>
                </c:pt>
                <c:pt idx="7">
                  <c:v>8. Infrastructures sociales</c:v>
                </c:pt>
                <c:pt idx="8">
                  <c:v>Annexes</c:v>
                </c:pt>
                <c:pt idx="9">
                  <c:v>TOTAL</c:v>
                </c:pt>
              </c:strCache>
            </c:strRef>
          </c:cat>
          <c:val>
            <c:numRef>
              <c:f>'1a. Graphique'!$I$45:$I$54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2A2-465C-B173-84AD8F0FFFBE}"/>
            </c:ext>
          </c:extLst>
        </c:ser>
        <c:ser>
          <c:idx val="3"/>
          <c:order val="3"/>
          <c:tx>
            <c:strRef>
              <c:f>'1a. Graphique'!$J$43</c:f>
              <c:strCache>
                <c:ptCount val="1"/>
                <c:pt idx="0">
                  <c:v>À confirmer</c:v>
                </c:pt>
              </c:strCache>
            </c:strRef>
          </c:tx>
          <c:spPr>
            <a:solidFill>
              <a:schemeClr val="bg1">
                <a:lumMod val="65000"/>
              </a:schemeClr>
            </a:solidFill>
            <a:ln>
              <a:noFill/>
            </a:ln>
            <a:effectLst/>
          </c:spPr>
          <c:invertIfNegative val="0"/>
          <c:cat>
            <c:strRef>
              <c:f>'1a. Graphique'!$B$45:$B$54</c:f>
              <c:strCache>
                <c:ptCount val="10"/>
                <c:pt idx="0">
                  <c:v>1. Présentation du plan directeur </c:v>
                </c:pt>
                <c:pt idx="1">
                  <c:v>2. Vue d’ensemble du parc industriel</c:v>
                </c:pt>
                <c:pt idx="2">
                  <c:v>3. Aspects clés d’un parc industriel</c:v>
                </c:pt>
                <c:pt idx="3">
                  <c:v>4. Répartition de l’occupation des sols dans le parc industriel</c:v>
                </c:pt>
                <c:pt idx="4">
                  <c:v>5. Dispositions, réglementations et normes en matière de contrôle</c:v>
                </c:pt>
                <c:pt idx="5">
                  <c:v>6.  Infrastructures de base</c:v>
                </c:pt>
                <c:pt idx="6">
                  <c:v>7. Infrastructures environnementales</c:v>
                </c:pt>
                <c:pt idx="7">
                  <c:v>8. Infrastructures sociales</c:v>
                </c:pt>
                <c:pt idx="8">
                  <c:v>Annexes</c:v>
                </c:pt>
                <c:pt idx="9">
                  <c:v>TOTAL</c:v>
                </c:pt>
              </c:strCache>
            </c:strRef>
          </c:cat>
          <c:val>
            <c:numRef>
              <c:f>'1a. Graphique'!$K$45:$K$54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2A2-465C-B173-84AD8F0FFFBE}"/>
            </c:ext>
          </c:extLst>
        </c:ser>
        <c:ser>
          <c:idx val="4"/>
          <c:order val="4"/>
          <c:tx>
            <c:strRef>
              <c:f>'1a. Graphique'!$L$43</c:f>
              <c:strCache>
                <c:ptCount val="1"/>
                <c:pt idx="0">
                  <c:v>Sans objet</c:v>
                </c:pt>
              </c:strCache>
            </c:strRef>
          </c:tx>
          <c:spPr>
            <a:solidFill>
              <a:schemeClr val="bg1">
                <a:lumMod val="85000"/>
              </a:schemeClr>
            </a:solidFill>
            <a:ln>
              <a:noFill/>
            </a:ln>
            <a:effectLst/>
          </c:spPr>
          <c:invertIfNegative val="0"/>
          <c:cat>
            <c:strRef>
              <c:f>'1a. Graphique'!$B$45:$B$54</c:f>
              <c:strCache>
                <c:ptCount val="10"/>
                <c:pt idx="0">
                  <c:v>1. Présentation du plan directeur </c:v>
                </c:pt>
                <c:pt idx="1">
                  <c:v>2. Vue d’ensemble du parc industriel</c:v>
                </c:pt>
                <c:pt idx="2">
                  <c:v>3. Aspects clés d’un parc industriel</c:v>
                </c:pt>
                <c:pt idx="3">
                  <c:v>4. Répartition de l’occupation des sols dans le parc industriel</c:v>
                </c:pt>
                <c:pt idx="4">
                  <c:v>5. Dispositions, réglementations et normes en matière de contrôle</c:v>
                </c:pt>
                <c:pt idx="5">
                  <c:v>6.  Infrastructures de base</c:v>
                </c:pt>
                <c:pt idx="6">
                  <c:v>7. Infrastructures environnementales</c:v>
                </c:pt>
                <c:pt idx="7">
                  <c:v>8. Infrastructures sociales</c:v>
                </c:pt>
                <c:pt idx="8">
                  <c:v>Annexes</c:v>
                </c:pt>
                <c:pt idx="9">
                  <c:v>TOTAL</c:v>
                </c:pt>
              </c:strCache>
            </c:strRef>
          </c:cat>
          <c:val>
            <c:numRef>
              <c:f>'1a. Graphique'!$M$45:$M$54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F2A2-465C-B173-84AD8F0FFFBE}"/>
            </c:ext>
          </c:extLst>
        </c:ser>
        <c:dLbls>
          <c:showLegendKey val="0"/>
          <c:showVal val="0"/>
          <c:showCatName val="0"/>
          <c:showSerName val="0"/>
          <c:showPercent val="0"/>
          <c:showBubbleSize val="0"/>
        </c:dLbls>
        <c:gapWidth val="150"/>
        <c:overlap val="100"/>
        <c:axId val="21263536"/>
        <c:axId val="21266032"/>
      </c:barChart>
      <c:catAx>
        <c:axId val="21263536"/>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r-fr" sz="1400" b="1"/>
                  <a:t>Schéma type d’un plan directeur</a:t>
                </a:r>
              </a:p>
            </c:rich>
          </c:tx>
          <c:layout>
            <c:manualLayout>
              <c:xMode val="edge"/>
              <c:yMode val="edge"/>
              <c:x val="6.392027475539813E-3"/>
              <c:y val="0.2821230284062759"/>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1266032"/>
        <c:crosses val="autoZero"/>
        <c:auto val="1"/>
        <c:lblAlgn val="ctr"/>
        <c:lblOffset val="100"/>
        <c:noMultiLvlLbl val="0"/>
      </c:catAx>
      <c:valAx>
        <c:axId val="21266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r-fr" sz="1400" b="1"/>
                  <a:t>Fraction des thèmes typiques du plan directeur couverts par la version actuelle du plan directeur du parc industriel</a:t>
                </a:r>
                <a:endParaRPr lang="en-GB" sz="1400" b="1"/>
              </a:p>
            </c:rich>
          </c:tx>
          <c:layout>
            <c:manualLayout>
              <c:xMode val="edge"/>
              <c:yMode val="edge"/>
              <c:x val="0.30708997203159938"/>
              <c:y val="0.8532011461608315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1263536"/>
        <c:crosses val="autoZero"/>
        <c:crossBetween val="between"/>
      </c:valAx>
      <c:spPr>
        <a:noFill/>
        <a:ln>
          <a:noFill/>
        </a:ln>
        <a:effectLst/>
      </c:spPr>
    </c:plotArea>
    <c:legend>
      <c:legendPos val="b"/>
      <c:layout>
        <c:manualLayout>
          <c:xMode val="edge"/>
          <c:yMode val="edge"/>
          <c:x val="0.42957019741057662"/>
          <c:y val="0.92468571438902447"/>
          <c:w val="0.38191454167447408"/>
          <c:h val="5.310983661662675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1a. Basic review Master Plan'!A1"/><Relationship Id="rId7" Type="http://schemas.openxmlformats.org/officeDocument/2006/relationships/image" Target="../media/image3.jpeg"/><Relationship Id="rId12" Type="http://schemas.openxmlformats.org/officeDocument/2006/relationships/hyperlink" Target="https://hub.unido.org/eco-industrial-parks-tools" TargetMode="External"/><Relationship Id="rId2" Type="http://schemas.openxmlformats.org/officeDocument/2006/relationships/image" Target="../media/image1.emf"/><Relationship Id="rId16" Type="http://schemas.openxmlformats.org/officeDocument/2006/relationships/image" Target="../media/image9.jpeg"/><Relationship Id="rId1" Type="http://schemas.openxmlformats.org/officeDocument/2006/relationships/hyperlink" Target="#'1. Pre-selection'!A1"/><Relationship Id="rId6" Type="http://schemas.openxmlformats.org/officeDocument/2006/relationships/hyperlink" Target="https://openknowledge.worldbank.org/handle/10986/35110"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8.jpeg"/><Relationship Id="rId10" Type="http://schemas.openxmlformats.org/officeDocument/2006/relationships/hyperlink" Target="https://openknowledge.worldbank.org/handle/10986/30458"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18.jpeg"/><Relationship Id="rId2" Type="http://schemas.openxmlformats.org/officeDocument/2006/relationships/image" Target="../media/image10.jpeg"/><Relationship Id="rId1" Type="http://schemas.openxmlformats.org/officeDocument/2006/relationships/hyperlink" Target="#'2. Summary (Company level)'!A1"/><Relationship Id="rId6" Type="http://schemas.openxmlformats.org/officeDocument/2006/relationships/image" Target="../media/image14.png"/><Relationship Id="rId11" Type="http://schemas.openxmlformats.org/officeDocument/2006/relationships/image" Target="../media/image17.jpeg"/><Relationship Id="rId5" Type="http://schemas.openxmlformats.org/officeDocument/2006/relationships/image" Target="../media/image13.png"/><Relationship Id="rId10" Type="http://schemas.microsoft.com/office/2007/relationships/hdphoto" Target="../media/hdphoto2.wdp"/><Relationship Id="rId4" Type="http://schemas.openxmlformats.org/officeDocument/2006/relationships/image" Target="../media/image12.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1.jpeg"/><Relationship Id="rId7" Type="http://schemas.openxmlformats.org/officeDocument/2006/relationships/image" Target="../media/image24.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3.png"/><Relationship Id="rId5" Type="http://schemas.openxmlformats.org/officeDocument/2006/relationships/hyperlink" Target="#'2. Summary (Company level)'!A1"/><Relationship Id="rId10" Type="http://schemas.openxmlformats.org/officeDocument/2006/relationships/image" Target="../media/image27.jpeg"/><Relationship Id="rId4" Type="http://schemas.openxmlformats.org/officeDocument/2006/relationships/image" Target="../media/image22.jpeg"/><Relationship Id="rId9"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2. Summary (Company level)'!A1"/></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hyperlink" Target="#'2. Summary (Company level)'!A1"/></Relationships>
</file>

<file path=xl/drawings/_rels/drawing9.xml.rels><?xml version="1.0" encoding="UTF-8" standalone="yes"?>
<Relationships xmlns="http://schemas.openxmlformats.org/package/2006/relationships"><Relationship Id="rId1" Type="http://schemas.openxmlformats.org/officeDocument/2006/relationships/hyperlink" Target="#'2. Summary (Company level)'!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bg1"/>
              </a:solidFill>
              <a:effectLst/>
              <a:latin typeface="+mn-lt"/>
              <a:ea typeface="+mn-ea"/>
              <a:cs typeface="+mn-cs"/>
            </a:rPr>
            <a:t>DÉMARRAGE</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1649217" y="88397"/>
          <a:ext cx="1987815" cy="477331"/>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1287</xdr:colOff>
      <xdr:row>18</xdr:row>
      <xdr:rowOff>67684</xdr:rowOff>
    </xdr:from>
    <xdr:to>
      <xdr:col>30</xdr:col>
      <xdr:colOff>67244</xdr:colOff>
      <xdr:row>20</xdr:row>
      <xdr:rowOff>56030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93258" y="4662096"/>
          <a:ext cx="2396780" cy="40296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bg1"/>
              </a:solidFill>
              <a:effectLst/>
              <a:latin typeface="+mn-lt"/>
              <a:ea typeface="+mn-ea"/>
              <a:cs typeface="+mn-cs"/>
            </a:rPr>
            <a:t>CLIQUEZ ICI POUR COMMENCER</a:t>
          </a:r>
          <a:endParaRPr lang="en-GB" sz="1800" u="none">
            <a:solidFill>
              <a:schemeClr val="bg1"/>
            </a:solidFill>
            <a:effectLst/>
          </a:endParaRPr>
        </a:p>
      </xdr:txBody>
    </xdr:sp>
    <xdr:clientData fPrintsWithSheet="0"/>
  </xdr:twoCellAnchor>
  <xdr:twoCellAnchor editAs="oneCell">
    <xdr:from>
      <xdr:col>67</xdr:col>
      <xdr:colOff>132522</xdr:colOff>
      <xdr:row>109</xdr:row>
      <xdr:rowOff>115956</xdr:rowOff>
    </xdr:from>
    <xdr:to>
      <xdr:col>74</xdr:col>
      <xdr:colOff>2974</xdr:colOff>
      <xdr:row>117</xdr:row>
      <xdr:rowOff>96246</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109</xdr:row>
      <xdr:rowOff>133408</xdr:rowOff>
    </xdr:from>
    <xdr:to>
      <xdr:col>35</xdr:col>
      <xdr:colOff>58413</xdr:colOff>
      <xdr:row>117</xdr:row>
      <xdr:rowOff>75731</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33</xdr:col>
      <xdr:colOff>44449</xdr:colOff>
      <xdr:row>132</xdr:row>
      <xdr:rowOff>11924</xdr:rowOff>
    </xdr:from>
    <xdr:to>
      <xdr:col>44</xdr:col>
      <xdr:colOff>3434</xdr:colOff>
      <xdr:row>135</xdr:row>
      <xdr:rowOff>35868</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5570854" y="35332317"/>
          <a:ext cx="1819747" cy="305884"/>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u="sng">
                <a:solidFill>
                  <a:srgbClr val="0070C0"/>
                </a:solidFill>
              </a:rPr>
              <a:t>EIP@unido.org</a:t>
            </a:r>
          </a:p>
        </xdr:txBody>
      </xdr:sp>
    </xdr:grpSp>
    <xdr:clientData/>
  </xdr:twoCellAnchor>
  <xdr:twoCellAnchor>
    <xdr:from>
      <xdr:col>55</xdr:col>
      <xdr:colOff>83366</xdr:colOff>
      <xdr:row>83</xdr:row>
      <xdr:rowOff>144048</xdr:rowOff>
    </xdr:from>
    <xdr:to>
      <xdr:col>57</xdr:col>
      <xdr:colOff>20590</xdr:colOff>
      <xdr:row>102</xdr:row>
      <xdr:rowOff>25587</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9758045" y="20813298"/>
          <a:ext cx="291009" cy="3242503"/>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50</xdr:col>
      <xdr:colOff>180037</xdr:colOff>
      <xdr:row>71</xdr:row>
      <xdr:rowOff>202644</xdr:rowOff>
    </xdr:from>
    <xdr:to>
      <xdr:col>53</xdr:col>
      <xdr:colOff>179738</xdr:colOff>
      <xdr:row>74</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70</xdr:row>
      <xdr:rowOff>0</xdr:rowOff>
    </xdr:from>
    <xdr:to>
      <xdr:col>17</xdr:col>
      <xdr:colOff>2902</xdr:colOff>
      <xdr:row>71</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110</xdr:row>
      <xdr:rowOff>94617</xdr:rowOff>
    </xdr:from>
    <xdr:to>
      <xdr:col>26</xdr:col>
      <xdr:colOff>57978</xdr:colOff>
      <xdr:row>114</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fr-fr" sz="1100"/>
            <a:t>Cliquez sur l’icône pour ouvrir le lien web de la publication</a:t>
          </a:r>
          <a:endParaRPr lang="en-GB" sz="1100"/>
        </a:p>
      </xdr:txBody>
    </xdr:sp>
    <xdr:clientData/>
  </xdr:twoCellAnchor>
  <xdr:twoCellAnchor editAs="oneCell">
    <xdr:from>
      <xdr:col>46</xdr:col>
      <xdr:colOff>74544</xdr:colOff>
      <xdr:row>109</xdr:row>
      <xdr:rowOff>132522</xdr:rowOff>
    </xdr:from>
    <xdr:to>
      <xdr:col>55</xdr:col>
      <xdr:colOff>15654</xdr:colOff>
      <xdr:row>117</xdr:row>
      <xdr:rowOff>96668</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109</xdr:row>
      <xdr:rowOff>104775</xdr:rowOff>
    </xdr:from>
    <xdr:to>
      <xdr:col>15</xdr:col>
      <xdr:colOff>135255</xdr:colOff>
      <xdr:row>117</xdr:row>
      <xdr:rowOff>95254</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xdr:from>
      <xdr:col>6</xdr:col>
      <xdr:colOff>31672</xdr:colOff>
      <xdr:row>55</xdr:row>
      <xdr:rowOff>10229</xdr:rowOff>
    </xdr:from>
    <xdr:to>
      <xdr:col>9</xdr:col>
      <xdr:colOff>166144</xdr:colOff>
      <xdr:row>56</xdr:row>
      <xdr:rowOff>7055</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26505" y="16082785"/>
          <a:ext cx="663639"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38</xdr:row>
      <xdr:rowOff>26708</xdr:rowOff>
    </xdr:from>
    <xdr:to>
      <xdr:col>17</xdr:col>
      <xdr:colOff>2902</xdr:colOff>
      <xdr:row>40</xdr:row>
      <xdr:rowOff>50428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47303" y="12615130"/>
          <a:ext cx="395195" cy="5548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33</xdr:row>
      <xdr:rowOff>0</xdr:rowOff>
    </xdr:from>
    <xdr:to>
      <xdr:col>35</xdr:col>
      <xdr:colOff>161105</xdr:colOff>
      <xdr:row>33</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66</xdr:row>
      <xdr:rowOff>3174</xdr:rowOff>
    </xdr:from>
    <xdr:to>
      <xdr:col>9</xdr:col>
      <xdr:colOff>152033</xdr:colOff>
      <xdr:row>67</xdr:row>
      <xdr:rowOff>0</xdr:rowOff>
    </xdr:to>
    <xdr:sp macro="" textlink="">
      <xdr:nvSpPr>
        <xdr:cNvPr id="50" name="Isosceles Triangle 49">
          <a:extLst>
            <a:ext uri="{FF2B5EF4-FFF2-40B4-BE49-F238E27FC236}">
              <a16:creationId xmlns:a16="http://schemas.microsoft.com/office/drawing/2014/main" id="{DBE3EF68-2DA0-4222-B7CA-FB23480AC7C6}"/>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60</xdr:row>
      <xdr:rowOff>179668</xdr:rowOff>
    </xdr:from>
    <xdr:to>
      <xdr:col>54</xdr:col>
      <xdr:colOff>4</xdr:colOff>
      <xdr:row>63</xdr:row>
      <xdr:rowOff>17906</xdr:rowOff>
    </xdr:to>
    <xdr:sp macro="" textlink="">
      <xdr:nvSpPr>
        <xdr:cNvPr id="52" name="Isosceles Triangle 51">
          <a:extLst>
            <a:ext uri="{FF2B5EF4-FFF2-40B4-BE49-F238E27FC236}">
              <a16:creationId xmlns:a16="http://schemas.microsoft.com/office/drawing/2014/main" id="{DBFF3061-FB89-49EA-8DAD-8D4CF98CB5D6}"/>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60</xdr:row>
      <xdr:rowOff>22848</xdr:rowOff>
    </xdr:from>
    <xdr:to>
      <xdr:col>17</xdr:col>
      <xdr:colOff>7945</xdr:colOff>
      <xdr:row>62</xdr:row>
      <xdr:rowOff>49743</xdr:rowOff>
    </xdr:to>
    <xdr:sp macro="" textlink="">
      <xdr:nvSpPr>
        <xdr:cNvPr id="53" name="Isosceles Triangle 52">
          <a:extLst>
            <a:ext uri="{FF2B5EF4-FFF2-40B4-BE49-F238E27FC236}">
              <a16:creationId xmlns:a16="http://schemas.microsoft.com/office/drawing/2014/main" id="{55AE03AC-8BF7-4168-97BA-29720E57D24B}"/>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1</xdr:col>
      <xdr:colOff>112621</xdr:colOff>
      <xdr:row>81</xdr:row>
      <xdr:rowOff>96423</xdr:rowOff>
    </xdr:from>
    <xdr:to>
      <xdr:col>14</xdr:col>
      <xdr:colOff>132733</xdr:colOff>
      <xdr:row>91</xdr:row>
      <xdr:rowOff>160750</xdr:rowOff>
    </xdr:to>
    <xdr:pic>
      <xdr:nvPicPr>
        <xdr:cNvPr id="2" name="Picture 1">
          <a:extLst>
            <a:ext uri="{FF2B5EF4-FFF2-40B4-BE49-F238E27FC236}">
              <a16:creationId xmlns:a16="http://schemas.microsoft.com/office/drawing/2014/main" id="{5FB1384C-C97C-4E0B-BB8E-52E87DA1830D}"/>
            </a:ext>
          </a:extLst>
        </xdr:cNvPr>
        <xdr:cNvPicPr>
          <a:picLocks noChangeAspect="1"/>
        </xdr:cNvPicPr>
      </xdr:nvPicPr>
      <xdr:blipFill>
        <a:blip xmlns:r="http://schemas.openxmlformats.org/officeDocument/2006/relationships" r:embed="rId14"/>
        <a:stretch>
          <a:fillRect/>
        </a:stretch>
      </xdr:blipFill>
      <xdr:spPr>
        <a:xfrm>
          <a:off x="236446" y="19308348"/>
          <a:ext cx="2385487" cy="2883727"/>
        </a:xfrm>
        <a:prstGeom prst="rect">
          <a:avLst/>
        </a:prstGeom>
      </xdr:spPr>
    </xdr:pic>
    <xdr:clientData/>
  </xdr:twoCellAnchor>
  <xdr:twoCellAnchor editAs="oneCell">
    <xdr:from>
      <xdr:col>1</xdr:col>
      <xdr:colOff>136072</xdr:colOff>
      <xdr:row>99</xdr:row>
      <xdr:rowOff>57603</xdr:rowOff>
    </xdr:from>
    <xdr:to>
      <xdr:col>9</xdr:col>
      <xdr:colOff>60929</xdr:colOff>
      <xdr:row>100</xdr:row>
      <xdr:rowOff>59478</xdr:rowOff>
    </xdr:to>
    <xdr:pic>
      <xdr:nvPicPr>
        <xdr:cNvPr id="35" name="Picture 34">
          <a:extLst>
            <a:ext uri="{FF2B5EF4-FFF2-40B4-BE49-F238E27FC236}">
              <a16:creationId xmlns:a16="http://schemas.microsoft.com/office/drawing/2014/main" id="{C76356AF-0846-431B-9B37-5F6024D0B7C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9897" y="22250853"/>
          <a:ext cx="1377102" cy="323396"/>
        </a:xfrm>
        <a:prstGeom prst="rect">
          <a:avLst/>
        </a:prstGeom>
        <a:noFill/>
      </xdr:spPr>
    </xdr:pic>
    <xdr:clientData/>
  </xdr:twoCellAnchor>
  <xdr:twoCellAnchor editAs="oneCell">
    <xdr:from>
      <xdr:col>2</xdr:col>
      <xdr:colOff>29937</xdr:colOff>
      <xdr:row>101</xdr:row>
      <xdr:rowOff>57603</xdr:rowOff>
    </xdr:from>
    <xdr:to>
      <xdr:col>9</xdr:col>
      <xdr:colOff>59963</xdr:colOff>
      <xdr:row>101</xdr:row>
      <xdr:rowOff>316061</xdr:rowOff>
    </xdr:to>
    <xdr:pic>
      <xdr:nvPicPr>
        <xdr:cNvPr id="36" name="Picture 35">
          <a:extLst>
            <a:ext uri="{FF2B5EF4-FFF2-40B4-BE49-F238E27FC236}">
              <a16:creationId xmlns:a16="http://schemas.microsoft.com/office/drawing/2014/main" id="{4E8A4828-E3BE-4925-9BF8-F150DBF8D93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4737" y="22612803"/>
          <a:ext cx="1301296" cy="268407"/>
        </a:xfrm>
        <a:prstGeom prst="rect">
          <a:avLst/>
        </a:prstGeom>
        <a:noFill/>
      </xdr:spPr>
    </xdr:pic>
    <xdr:clientData/>
  </xdr:twoCellAnchor>
  <xdr:twoCellAnchor>
    <xdr:from>
      <xdr:col>50</xdr:col>
      <xdr:colOff>160174</xdr:colOff>
      <xdr:row>38</xdr:row>
      <xdr:rowOff>84979</xdr:rowOff>
    </xdr:from>
    <xdr:to>
      <xdr:col>53</xdr:col>
      <xdr:colOff>169399</xdr:colOff>
      <xdr:row>40</xdr:row>
      <xdr:rowOff>92987</xdr:rowOff>
    </xdr:to>
    <xdr:sp macro="" textlink="">
      <xdr:nvSpPr>
        <xdr:cNvPr id="30" name="Isosceles Triangle 29">
          <a:extLst>
            <a:ext uri="{FF2B5EF4-FFF2-40B4-BE49-F238E27FC236}">
              <a16:creationId xmlns:a16="http://schemas.microsoft.com/office/drawing/2014/main" id="{EA8B20B1-73D5-4DE4-9C1E-4F0001D3D3C6}"/>
            </a:ext>
          </a:extLst>
        </xdr:cNvPr>
        <xdr:cNvSpPr/>
      </xdr:nvSpPr>
      <xdr:spPr>
        <a:xfrm rot="16200000">
          <a:off x="9238107" y="12666896"/>
          <a:ext cx="379483" cy="55215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35908</xdr:colOff>
      <xdr:row>44</xdr:row>
      <xdr:rowOff>7407</xdr:rowOff>
    </xdr:from>
    <xdr:to>
      <xdr:col>9</xdr:col>
      <xdr:colOff>170380</xdr:colOff>
      <xdr:row>45</xdr:row>
      <xdr:rowOff>4233</xdr:rowOff>
    </xdr:to>
    <xdr:sp macro="" textlink="">
      <xdr:nvSpPr>
        <xdr:cNvPr id="5" name="Isosceles Triangle 4">
          <a:extLst>
            <a:ext uri="{FF2B5EF4-FFF2-40B4-BE49-F238E27FC236}">
              <a16:creationId xmlns:a16="http://schemas.microsoft.com/office/drawing/2014/main" id="{94C55FF6-C2BD-4C8F-B070-4FE8E9A82F99}"/>
            </a:ext>
          </a:extLst>
        </xdr:cNvPr>
        <xdr:cNvSpPr/>
      </xdr:nvSpPr>
      <xdr:spPr>
        <a:xfrm rot="10800000">
          <a:off x="1030741" y="13970351"/>
          <a:ext cx="663639"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53975</xdr:colOff>
      <xdr:row>46</xdr:row>
      <xdr:rowOff>23721</xdr:rowOff>
    </xdr:from>
    <xdr:to>
      <xdr:col>5</xdr:col>
      <xdr:colOff>1383492</xdr:colOff>
      <xdr:row>70</xdr:row>
      <xdr:rowOff>62708</xdr:rowOff>
    </xdr:to>
    <xdr:grpSp>
      <xdr:nvGrpSpPr>
        <xdr:cNvPr id="3" name="Group 2">
          <a:extLst>
            <a:ext uri="{FF2B5EF4-FFF2-40B4-BE49-F238E27FC236}">
              <a16:creationId xmlns:a16="http://schemas.microsoft.com/office/drawing/2014/main" id="{E6C88099-259E-41C9-8D5D-C4207886AE37}"/>
            </a:ext>
          </a:extLst>
        </xdr:cNvPr>
        <xdr:cNvGrpSpPr/>
      </xdr:nvGrpSpPr>
      <xdr:grpSpPr>
        <a:xfrm>
          <a:off x="133985" y="9325836"/>
          <a:ext cx="8454217" cy="4839587"/>
          <a:chOff x="85725" y="3448282"/>
          <a:chExt cx="8581217" cy="4831324"/>
        </a:xfrm>
      </xdr:grpSpPr>
      <xdr:pic>
        <xdr:nvPicPr>
          <xdr:cNvPr id="30" name="Picture 29">
            <a:extLst>
              <a:ext uri="{FF2B5EF4-FFF2-40B4-BE49-F238E27FC236}">
                <a16:creationId xmlns:a16="http://schemas.microsoft.com/office/drawing/2014/main" id="{B5664B6C-DC18-4182-8354-B8E9DBFD24D2}"/>
              </a:ext>
            </a:extLst>
          </xdr:cNvPr>
          <xdr:cNvPicPr>
            <a:picLocks noChangeAspect="1"/>
          </xdr:cNvPicPr>
        </xdr:nvPicPr>
        <xdr:blipFill>
          <a:blip xmlns:r="http://schemas.openxmlformats.org/officeDocument/2006/relationships" r:embed="rId2"/>
          <a:stretch>
            <a:fillRect/>
          </a:stretch>
        </xdr:blipFill>
        <xdr:spPr>
          <a:xfrm>
            <a:off x="409405" y="5151784"/>
            <a:ext cx="2008505" cy="2019300"/>
          </a:xfrm>
          <a:prstGeom prst="rect">
            <a:avLst/>
          </a:prstGeom>
        </xdr:spPr>
      </xdr:pic>
      <xdr:sp macro="" textlink="">
        <xdr:nvSpPr>
          <xdr:cNvPr id="31" name="Rechteck 3">
            <a:extLst>
              <a:ext uri="{FF2B5EF4-FFF2-40B4-BE49-F238E27FC236}">
                <a16:creationId xmlns:a16="http://schemas.microsoft.com/office/drawing/2014/main" id="{1A53D27F-2C2E-4A62-BCB4-06D6089C7A50}"/>
              </a:ext>
            </a:extLst>
          </xdr:cNvPr>
          <xdr:cNvSpPr/>
        </xdr:nvSpPr>
        <xdr:spPr>
          <a:xfrm>
            <a:off x="504439" y="3808760"/>
            <a:ext cx="2163414" cy="449024"/>
          </a:xfrm>
          <a:prstGeom prst="roundRect">
            <a:avLst/>
          </a:prstGeom>
          <a:noFill/>
          <a:ln w="25400" cap="flat" cmpd="sng" algn="ctr">
            <a:solidFill>
              <a:srgbClr val="002060"/>
            </a:solidFill>
            <a:prstDash val="solid"/>
          </a:ln>
          <a:effectLst/>
        </xdr:spPr>
        <xdr:txBody>
          <a:bodyPr wrap="square">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b="1">
                <a:solidFill>
                  <a:srgbClr val="002060"/>
                </a:solidFill>
                <a:latin typeface="Calibri" panose="020F0502020204030204" pitchFamily="34" charset="0"/>
                <a:cs typeface="+mn-cs"/>
              </a:rPr>
              <a:t>Bénéficiaires</a:t>
            </a:r>
          </a:p>
        </xdr:txBody>
      </xdr:sp>
      <xdr:sp macro="" textlink="">
        <xdr:nvSpPr>
          <xdr:cNvPr id="32" name="Rounded Rectangular Callout 8">
            <a:extLst>
              <a:ext uri="{FF2B5EF4-FFF2-40B4-BE49-F238E27FC236}">
                <a16:creationId xmlns:a16="http://schemas.microsoft.com/office/drawing/2014/main" id="{590BCAF7-9B75-440F-ADEC-233C731D7B06}"/>
              </a:ext>
            </a:extLst>
          </xdr:cNvPr>
          <xdr:cNvSpPr/>
        </xdr:nvSpPr>
        <xdr:spPr bwMode="auto">
          <a:xfrm>
            <a:off x="1932589" y="4867606"/>
            <a:ext cx="1296144" cy="285948"/>
          </a:xfrm>
          <a:prstGeom prst="wedgeRoundRectCallout">
            <a:avLst>
              <a:gd name="adj1" fmla="val -23684"/>
              <a:gd name="adj2" fmla="val 250188"/>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500" b="1">
                <a:solidFill>
                  <a:srgbClr val="1F497D">
                    <a:lumMod val="50000"/>
                  </a:srgbClr>
                </a:solidFill>
                <a:latin typeface="Calibri" panose="020F0502020204030204" pitchFamily="34" charset="0"/>
              </a:rPr>
              <a:t>Environnement</a:t>
            </a:r>
          </a:p>
        </xdr:txBody>
      </xdr:sp>
      <xdr:sp macro="" textlink="">
        <xdr:nvSpPr>
          <xdr:cNvPr id="33" name="Rounded Rectangular Callout 9">
            <a:extLst>
              <a:ext uri="{FF2B5EF4-FFF2-40B4-BE49-F238E27FC236}">
                <a16:creationId xmlns:a16="http://schemas.microsoft.com/office/drawing/2014/main" id="{C6DF8030-C3A3-439B-A993-2204B82A3349}"/>
              </a:ext>
            </a:extLst>
          </xdr:cNvPr>
          <xdr:cNvSpPr/>
        </xdr:nvSpPr>
        <xdr:spPr bwMode="auto">
          <a:xfrm>
            <a:off x="173276" y="7332764"/>
            <a:ext cx="1111242" cy="295473"/>
          </a:xfrm>
          <a:prstGeom prst="wedgeRoundRectCallout">
            <a:avLst>
              <a:gd name="adj1" fmla="val -2051"/>
              <a:gd name="adj2" fmla="val -242600"/>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500" b="1">
                <a:solidFill>
                  <a:srgbClr val="1F497D">
                    <a:lumMod val="50000"/>
                  </a:srgbClr>
                </a:solidFill>
                <a:latin typeface="Calibri" panose="020F0502020204030204" pitchFamily="34" charset="0"/>
              </a:rPr>
              <a:t>Industries</a:t>
            </a:r>
          </a:p>
        </xdr:txBody>
      </xdr:sp>
      <xdr:sp macro="" textlink="">
        <xdr:nvSpPr>
          <xdr:cNvPr id="34" name="Rounded Rectangular Callout 10">
            <a:extLst>
              <a:ext uri="{FF2B5EF4-FFF2-40B4-BE49-F238E27FC236}">
                <a16:creationId xmlns:a16="http://schemas.microsoft.com/office/drawing/2014/main" id="{E12664A9-0BA2-4193-85C2-5D2DD1F9797A}"/>
              </a:ext>
            </a:extLst>
          </xdr:cNvPr>
          <xdr:cNvSpPr/>
        </xdr:nvSpPr>
        <xdr:spPr bwMode="auto">
          <a:xfrm>
            <a:off x="1873558" y="7350488"/>
            <a:ext cx="707103" cy="285948"/>
          </a:xfrm>
          <a:prstGeom prst="wedgeRoundRectCallout">
            <a:avLst>
              <a:gd name="adj1" fmla="val -43687"/>
              <a:gd name="adj2" fmla="val -249955"/>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500" b="1">
                <a:solidFill>
                  <a:srgbClr val="1F497D">
                    <a:lumMod val="50000"/>
                  </a:srgbClr>
                </a:solidFill>
                <a:latin typeface="Calibri" panose="020F0502020204030204" pitchFamily="34" charset="0"/>
              </a:rPr>
              <a:t>Villes</a:t>
            </a:r>
          </a:p>
        </xdr:txBody>
      </xdr:sp>
      <xdr:sp macro="" textlink="">
        <xdr:nvSpPr>
          <xdr:cNvPr id="35" name="Rounded Rectangular Callout 11">
            <a:extLst>
              <a:ext uri="{FF2B5EF4-FFF2-40B4-BE49-F238E27FC236}">
                <a16:creationId xmlns:a16="http://schemas.microsoft.com/office/drawing/2014/main" id="{BB221ABC-D0F4-4EF8-9BA1-E7391FD11317}"/>
              </a:ext>
            </a:extLst>
          </xdr:cNvPr>
          <xdr:cNvSpPr/>
        </xdr:nvSpPr>
        <xdr:spPr bwMode="auto">
          <a:xfrm>
            <a:off x="85725" y="4675909"/>
            <a:ext cx="1706161" cy="285948"/>
          </a:xfrm>
          <a:prstGeom prst="wedgeRoundRectCallout">
            <a:avLst>
              <a:gd name="adj1" fmla="val 27714"/>
              <a:gd name="adj2" fmla="val 154572"/>
              <a:gd name="adj3" fmla="val 16667"/>
            </a:avLst>
          </a:prstGeom>
          <a:solidFill>
            <a:srgbClr val="A5E38F"/>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500" b="1">
                <a:solidFill>
                  <a:srgbClr val="1F497D">
                    <a:lumMod val="50000"/>
                  </a:srgbClr>
                </a:solidFill>
                <a:latin typeface="Calibri" panose="020F0502020204030204" pitchFamily="34" charset="0"/>
              </a:rPr>
              <a:t>Gestion du parc</a:t>
            </a:r>
          </a:p>
        </xdr:txBody>
      </xdr:sp>
      <xdr:sp macro="" textlink="">
        <xdr:nvSpPr>
          <xdr:cNvPr id="36" name="object 4">
            <a:extLst>
              <a:ext uri="{FF2B5EF4-FFF2-40B4-BE49-F238E27FC236}">
                <a16:creationId xmlns:a16="http://schemas.microsoft.com/office/drawing/2014/main" id="{B3CE1947-2BC5-4494-8490-FE744C08718D}"/>
              </a:ext>
            </a:extLst>
          </xdr:cNvPr>
          <xdr:cNvSpPr/>
        </xdr:nvSpPr>
        <xdr:spPr>
          <a:xfrm>
            <a:off x="3297566" y="3675203"/>
            <a:ext cx="5369376" cy="4604403"/>
          </a:xfrm>
          <a:custGeom>
            <a:avLst/>
            <a:gdLst/>
            <a:ahLst/>
            <a:cxnLst/>
            <a:rect l="l" t="t" r="r" b="b"/>
            <a:pathLst>
              <a:path w="4064000" h="4064000">
                <a:moveTo>
                  <a:pt x="2032000" y="0"/>
                </a:moveTo>
                <a:lnTo>
                  <a:pt x="0" y="4064000"/>
                </a:lnTo>
                <a:lnTo>
                  <a:pt x="4064000" y="4064000"/>
                </a:lnTo>
                <a:lnTo>
                  <a:pt x="2032000" y="0"/>
                </a:lnTo>
                <a:close/>
              </a:path>
            </a:pathLst>
          </a:custGeom>
          <a:solidFill>
            <a:srgbClr val="5B9BD4"/>
          </a:solid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37" name="object 5">
            <a:extLst>
              <a:ext uri="{FF2B5EF4-FFF2-40B4-BE49-F238E27FC236}">
                <a16:creationId xmlns:a16="http://schemas.microsoft.com/office/drawing/2014/main" id="{824394D0-AA09-4098-A4A7-F1136C209506}"/>
              </a:ext>
            </a:extLst>
          </xdr:cNvPr>
          <xdr:cNvSpPr/>
        </xdr:nvSpPr>
        <xdr:spPr>
          <a:xfrm>
            <a:off x="6546517" y="6828792"/>
            <a:ext cx="1854558" cy="684018"/>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fr-fr" sz="1200" b="1" spc="-10">
                <a:solidFill>
                  <a:srgbClr val="079BDF"/>
                </a:solidFill>
                <a:latin typeface="Calibri"/>
                <a:cs typeface="Calibri"/>
              </a:rPr>
              <a:t>Réduction de l’utilisation des matières premières, de l’eau, de l’énergie et des produits chimiques (toxiques)</a:t>
            </a:r>
          </a:p>
        </xdr:txBody>
      </xdr:sp>
      <xdr:sp macro="" textlink="">
        <xdr:nvSpPr>
          <xdr:cNvPr id="38" name="object 8">
            <a:extLst>
              <a:ext uri="{FF2B5EF4-FFF2-40B4-BE49-F238E27FC236}">
                <a16:creationId xmlns:a16="http://schemas.microsoft.com/office/drawing/2014/main" id="{B4CB6E9D-262A-46E6-91F8-4198CDFC352F}"/>
              </a:ext>
            </a:extLst>
          </xdr:cNvPr>
          <xdr:cNvSpPr/>
        </xdr:nvSpPr>
        <xdr:spPr>
          <a:xfrm>
            <a:off x="6546517" y="4409382"/>
            <a:ext cx="1854558" cy="674077"/>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fr-fr" sz="1200" b="1" spc="-10">
                <a:solidFill>
                  <a:srgbClr val="079BDF"/>
                </a:solidFill>
                <a:latin typeface="Calibri"/>
                <a:cs typeface="Calibri"/>
              </a:rPr>
              <a:t>Réduction des émissions de gaz à effet de serre et des rejets de polluants</a:t>
            </a:r>
          </a:p>
        </xdr:txBody>
      </xdr:sp>
      <xdr:sp macro="" textlink="">
        <xdr:nvSpPr>
          <xdr:cNvPr id="39" name="object 10">
            <a:extLst>
              <a:ext uri="{FF2B5EF4-FFF2-40B4-BE49-F238E27FC236}">
                <a16:creationId xmlns:a16="http://schemas.microsoft.com/office/drawing/2014/main" id="{2DB9F171-50E7-4A70-9401-BD45A3BEA6B8}"/>
              </a:ext>
            </a:extLst>
          </xdr:cNvPr>
          <xdr:cNvSpPr/>
        </xdr:nvSpPr>
        <xdr:spPr>
          <a:xfrm>
            <a:off x="6546517" y="6335390"/>
            <a:ext cx="18545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fr-fr" sz="1200" b="1" spc="-20">
                <a:solidFill>
                  <a:srgbClr val="079BDF"/>
                </a:solidFill>
                <a:latin typeface="Calibri"/>
                <a:cs typeface="Calibri"/>
              </a:rPr>
              <a:t>Création d’emplois qualifiés</a:t>
            </a:r>
          </a:p>
        </xdr:txBody>
      </xdr:sp>
      <xdr:sp macro="" textlink="">
        <xdr:nvSpPr>
          <xdr:cNvPr id="40" name="object 13">
            <a:extLst>
              <a:ext uri="{FF2B5EF4-FFF2-40B4-BE49-F238E27FC236}">
                <a16:creationId xmlns:a16="http://schemas.microsoft.com/office/drawing/2014/main" id="{F5E5C082-53DD-47AF-8B40-CACEEE6C4774}"/>
              </a:ext>
            </a:extLst>
          </xdr:cNvPr>
          <xdr:cNvSpPr/>
        </xdr:nvSpPr>
        <xdr:spPr>
          <a:xfrm>
            <a:off x="6562406" y="5750942"/>
            <a:ext cx="1864083" cy="47946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fr-fr" sz="1200" b="1" spc="-55">
                <a:solidFill>
                  <a:srgbClr val="079BDF"/>
                </a:solidFill>
                <a:latin typeface="Calibri"/>
                <a:cs typeface="Calibri"/>
              </a:rPr>
              <a:t>Amélioration de la qualité de vie des communautés</a:t>
            </a:r>
          </a:p>
        </xdr:txBody>
      </xdr:sp>
      <xdr:sp macro="" textlink="">
        <xdr:nvSpPr>
          <xdr:cNvPr id="41" name="object 16">
            <a:extLst>
              <a:ext uri="{FF2B5EF4-FFF2-40B4-BE49-F238E27FC236}">
                <a16:creationId xmlns:a16="http://schemas.microsoft.com/office/drawing/2014/main" id="{EA3982CA-6B32-44EF-AAFF-E54D4D11CFBB}"/>
              </a:ext>
            </a:extLst>
          </xdr:cNvPr>
          <xdr:cNvSpPr/>
        </xdr:nvSpPr>
        <xdr:spPr>
          <a:xfrm>
            <a:off x="7808026" y="3448282"/>
            <a:ext cx="548343" cy="746125"/>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sz="1400"/>
          </a:p>
        </xdr:txBody>
      </xdr:sp>
      <xdr:sp macro="" textlink="">
        <xdr:nvSpPr>
          <xdr:cNvPr id="42" name="object 10">
            <a:extLst>
              <a:ext uri="{FF2B5EF4-FFF2-40B4-BE49-F238E27FC236}">
                <a16:creationId xmlns:a16="http://schemas.microsoft.com/office/drawing/2014/main" id="{0A8FDA5F-B575-4AFB-8800-9F42E8A5F47E}"/>
              </a:ext>
            </a:extLst>
          </xdr:cNvPr>
          <xdr:cNvSpPr/>
        </xdr:nvSpPr>
        <xdr:spPr>
          <a:xfrm>
            <a:off x="6546517" y="7631534"/>
            <a:ext cx="1854558" cy="523825"/>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fr-fr" sz="1200" b="1" spc="-5">
                <a:solidFill>
                  <a:srgbClr val="079BDF"/>
                </a:solidFill>
                <a:latin typeface="Calibri"/>
                <a:cs typeface="Calibri"/>
              </a:rPr>
              <a:t>Amélioration de la santé et de la sécurité des travailleurs </a:t>
            </a:r>
          </a:p>
        </xdr:txBody>
      </xdr:sp>
      <xdr:sp macro="" textlink="">
        <xdr:nvSpPr>
          <xdr:cNvPr id="43" name="object 5">
            <a:extLst>
              <a:ext uri="{FF2B5EF4-FFF2-40B4-BE49-F238E27FC236}">
                <a16:creationId xmlns:a16="http://schemas.microsoft.com/office/drawing/2014/main" id="{FA1A4887-58B8-46CD-A741-6815D9673DC1}"/>
              </a:ext>
            </a:extLst>
          </xdr:cNvPr>
          <xdr:cNvSpPr/>
        </xdr:nvSpPr>
        <xdr:spPr>
          <a:xfrm>
            <a:off x="3675256" y="4406923"/>
            <a:ext cx="1857733" cy="661601"/>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fr-fr" sz="1200" b="1" spc="-10">
                <a:solidFill>
                  <a:srgbClr val="079BDF"/>
                </a:solidFill>
                <a:latin typeface="Calibri"/>
                <a:cs typeface="Calibri"/>
              </a:rPr>
              <a:t>De meilleures conditions pour les entreprises </a:t>
            </a:r>
          </a:p>
          <a:p>
            <a:pPr marL="9525" marR="5080" indent="-9525" algn="ctr">
              <a:lnSpc>
                <a:spcPts val="1430"/>
              </a:lnSpc>
            </a:pPr>
            <a:r>
              <a:rPr lang="fr-fr" sz="1200" b="1" spc="-10">
                <a:solidFill>
                  <a:srgbClr val="079BDF"/>
                </a:solidFill>
                <a:latin typeface="Calibri"/>
                <a:cs typeface="Calibri"/>
              </a:rPr>
              <a:t>dans le parc</a:t>
            </a:r>
            <a:endParaRPr lang="en-GB" sz="1200">
              <a:latin typeface="Calibri"/>
              <a:cs typeface="Calibri"/>
            </a:endParaRPr>
          </a:p>
        </xdr:txBody>
      </xdr:sp>
      <xdr:sp macro="" textlink="">
        <xdr:nvSpPr>
          <xdr:cNvPr id="44" name="object 8">
            <a:extLst>
              <a:ext uri="{FF2B5EF4-FFF2-40B4-BE49-F238E27FC236}">
                <a16:creationId xmlns:a16="http://schemas.microsoft.com/office/drawing/2014/main" id="{37879FE3-69BE-45D4-AF31-071F967360E9}"/>
              </a:ext>
            </a:extLst>
          </xdr:cNvPr>
          <xdr:cNvSpPr/>
        </xdr:nvSpPr>
        <xdr:spPr>
          <a:xfrm>
            <a:off x="3675256" y="5180086"/>
            <a:ext cx="1857733" cy="471081"/>
          </a:xfrm>
          <a:custGeom>
            <a:avLst/>
            <a:gdLst/>
            <a:ahLst/>
            <a:cxnLst/>
            <a:rect l="l" t="t" r="r" b="b"/>
            <a:pathLst>
              <a:path w="2641600" h="722629">
                <a:moveTo>
                  <a:pt x="2521204" y="0"/>
                </a:moveTo>
                <a:lnTo>
                  <a:pt x="114476" y="142"/>
                </a:lnTo>
                <a:lnTo>
                  <a:pt x="72868" y="9724"/>
                </a:lnTo>
                <a:lnTo>
                  <a:pt x="38219" y="32351"/>
                </a:lnTo>
                <a:lnTo>
                  <a:pt x="13300" y="65245"/>
                </a:lnTo>
                <a:lnTo>
                  <a:pt x="882" y="105625"/>
                </a:lnTo>
                <a:lnTo>
                  <a:pt x="0" y="120269"/>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7" y="114360"/>
                </a:lnTo>
                <a:lnTo>
                  <a:pt x="2631873" y="72815"/>
                </a:lnTo>
                <a:lnTo>
                  <a:pt x="2609234" y="38201"/>
                </a:lnTo>
                <a:lnTo>
                  <a:pt x="2576310" y="13297"/>
                </a:lnTo>
                <a:lnTo>
                  <a:pt x="2535873" y="882"/>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30163" marR="5080" indent="-30163" algn="ctr">
              <a:lnSpc>
                <a:spcPts val="1430"/>
              </a:lnSpc>
            </a:pPr>
            <a:r>
              <a:rPr lang="fr-fr" sz="1200" b="1" spc="-10">
                <a:solidFill>
                  <a:srgbClr val="079BDF"/>
                </a:solidFill>
                <a:latin typeface="Calibri"/>
                <a:cs typeface="Calibri"/>
              </a:rPr>
              <a:t>Réduction des risques économiques, environnementaux et sociaux</a:t>
            </a:r>
            <a:endParaRPr lang="en-GB" sz="1200">
              <a:latin typeface="Times New Roman"/>
              <a:cs typeface="Times New Roman"/>
            </a:endParaRPr>
          </a:p>
        </xdr:txBody>
      </xdr:sp>
      <xdr:sp macro="" textlink="">
        <xdr:nvSpPr>
          <xdr:cNvPr id="45" name="object 10">
            <a:extLst>
              <a:ext uri="{FF2B5EF4-FFF2-40B4-BE49-F238E27FC236}">
                <a16:creationId xmlns:a16="http://schemas.microsoft.com/office/drawing/2014/main" id="{7410ECD9-09A5-4EF1-9664-ED3C30D8BC79}"/>
              </a:ext>
            </a:extLst>
          </xdr:cNvPr>
          <xdr:cNvSpPr/>
        </xdr:nvSpPr>
        <xdr:spPr>
          <a:xfrm>
            <a:off x="3638808" y="6335390"/>
            <a:ext cx="1867258" cy="360040"/>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fr-fr" sz="1200" b="1" spc="-20">
                <a:solidFill>
                  <a:srgbClr val="079BDF"/>
                </a:solidFill>
                <a:latin typeface="Calibri"/>
                <a:cs typeface="Calibri"/>
              </a:rPr>
              <a:t>Économies d’échelle</a:t>
            </a:r>
            <a:endParaRPr lang="en-GB" sz="1200">
              <a:latin typeface="Calibri"/>
              <a:cs typeface="Calibri"/>
            </a:endParaRPr>
          </a:p>
        </xdr:txBody>
      </xdr:sp>
      <xdr:sp macro="" textlink="">
        <xdr:nvSpPr>
          <xdr:cNvPr id="46" name="object 13">
            <a:extLst>
              <a:ext uri="{FF2B5EF4-FFF2-40B4-BE49-F238E27FC236}">
                <a16:creationId xmlns:a16="http://schemas.microsoft.com/office/drawing/2014/main" id="{D92009D6-E34C-412A-B152-608E057E83DE}"/>
              </a:ext>
            </a:extLst>
          </xdr:cNvPr>
          <xdr:cNvSpPr/>
        </xdr:nvSpPr>
        <xdr:spPr>
          <a:xfrm>
            <a:off x="3648457" y="7631533"/>
            <a:ext cx="1857733" cy="504057"/>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7" y="607873"/>
                </a:lnTo>
                <a:lnTo>
                  <a:pt x="9755" y="649448"/>
                </a:lnTo>
                <a:lnTo>
                  <a:pt x="32400" y="684066"/>
                </a:lnTo>
                <a:lnTo>
                  <a:pt x="65315" y="708961"/>
                </a:lnTo>
                <a:lnTo>
                  <a:pt x="105733" y="721367"/>
                </a:lnTo>
                <a:lnTo>
                  <a:pt x="120396" y="722249"/>
                </a:lnTo>
                <a:lnTo>
                  <a:pt x="2527224" y="722101"/>
                </a:lnTo>
                <a:lnTo>
                  <a:pt x="2568799" y="712493"/>
                </a:lnTo>
                <a:lnTo>
                  <a:pt x="2603417" y="689848"/>
                </a:lnTo>
                <a:lnTo>
                  <a:pt x="2628312" y="656933"/>
                </a:lnTo>
                <a:lnTo>
                  <a:pt x="2640718" y="616515"/>
                </a:lnTo>
                <a:lnTo>
                  <a:pt x="2641600" y="601853"/>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00965" marR="59055" algn="ctr">
              <a:lnSpc>
                <a:spcPts val="1430"/>
              </a:lnSpc>
            </a:pPr>
            <a:r>
              <a:rPr lang="fr-fr" sz="1200" b="1" spc="-55">
                <a:solidFill>
                  <a:srgbClr val="079BDF"/>
                </a:solidFill>
                <a:latin typeface="Calibri"/>
                <a:cs typeface="Calibri"/>
              </a:rPr>
              <a:t>Attirer</a:t>
            </a:r>
            <a:r>
              <a:rPr lang="fr-fr" sz="1200" b="1" spc="-15">
                <a:solidFill>
                  <a:srgbClr val="079BDF"/>
                </a:solidFill>
                <a:latin typeface="Calibri"/>
                <a:cs typeface="Calibri"/>
              </a:rPr>
              <a:t>a</a:t>
            </a:r>
            <a:r>
              <a:rPr lang="fr-fr" sz="1200" b="1" spc="20">
                <a:solidFill>
                  <a:srgbClr val="079BDF"/>
                </a:solidFill>
                <a:latin typeface="Calibri"/>
                <a:cs typeface="Calibri"/>
              </a:rPr>
              <a:t> </a:t>
            </a:r>
            <a:r>
              <a:rPr lang="fr-fr" sz="1200" b="1" spc="-5">
                <a:solidFill>
                  <a:srgbClr val="079BDF"/>
                </a:solidFill>
                <a:latin typeface="Calibri"/>
                <a:cs typeface="Calibri"/>
              </a:rPr>
              <a:t>les investisseurs</a:t>
            </a:r>
            <a:r>
              <a:rPr lang="fr-fr" sz="1200" spc="-10">
                <a:solidFill>
                  <a:srgbClr val="079BDF"/>
                </a:solidFill>
                <a:latin typeface="Calibri"/>
                <a:cs typeface="Calibri"/>
              </a:rPr>
              <a:t> </a:t>
            </a:r>
            <a:r>
              <a:rPr lang="fr-fr" sz="1200" b="1" spc="-10">
                <a:solidFill>
                  <a:srgbClr val="079BDF"/>
                </a:solidFill>
                <a:latin typeface="Calibri"/>
                <a:cs typeface="Calibri"/>
              </a:rPr>
              <a:t>et créer des emplois qualifiés</a:t>
            </a:r>
            <a:endParaRPr lang="en-GB" sz="1200">
              <a:latin typeface="Calibri"/>
              <a:cs typeface="Calibri"/>
            </a:endParaRPr>
          </a:p>
        </xdr:txBody>
      </xdr:sp>
      <xdr:sp macro="" textlink="">
        <xdr:nvSpPr>
          <xdr:cNvPr id="47" name="object 10">
            <a:extLst>
              <a:ext uri="{FF2B5EF4-FFF2-40B4-BE49-F238E27FC236}">
                <a16:creationId xmlns:a16="http://schemas.microsoft.com/office/drawing/2014/main" id="{15249B2F-F1E8-4E2E-8096-B58FF1E89541}"/>
              </a:ext>
            </a:extLst>
          </xdr:cNvPr>
          <xdr:cNvSpPr/>
        </xdr:nvSpPr>
        <xdr:spPr>
          <a:xfrm>
            <a:off x="3638808" y="6828792"/>
            <a:ext cx="1867258" cy="668036"/>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fr-fr" sz="1200" b="1" spc="-5">
                <a:solidFill>
                  <a:srgbClr val="079BDF"/>
                </a:solidFill>
                <a:latin typeface="Calibri"/>
                <a:cs typeface="Calibri"/>
              </a:rPr>
              <a:t>Renforcement de la collaboration entre les entreprises et la direction du parc</a:t>
            </a:r>
          </a:p>
        </xdr:txBody>
      </xdr:sp>
      <xdr:sp macro="" textlink="">
        <xdr:nvSpPr>
          <xdr:cNvPr id="48" name="object 10">
            <a:extLst>
              <a:ext uri="{FF2B5EF4-FFF2-40B4-BE49-F238E27FC236}">
                <a16:creationId xmlns:a16="http://schemas.microsoft.com/office/drawing/2014/main" id="{F5D4F086-3508-47CC-AD7E-09F431B6D222}"/>
              </a:ext>
            </a:extLst>
          </xdr:cNvPr>
          <xdr:cNvSpPr/>
        </xdr:nvSpPr>
        <xdr:spPr>
          <a:xfrm>
            <a:off x="3650780" y="5752975"/>
            <a:ext cx="1857733" cy="477432"/>
          </a:xfrm>
          <a:custGeom>
            <a:avLst/>
            <a:gdLst/>
            <a:ahLst/>
            <a:cxnLst/>
            <a:rect l="l" t="t" r="r" b="b"/>
            <a:pathLst>
              <a:path w="2641600" h="722629">
                <a:moveTo>
                  <a:pt x="2521204" y="0"/>
                </a:moveTo>
                <a:lnTo>
                  <a:pt x="114375" y="147"/>
                </a:lnTo>
                <a:lnTo>
                  <a:pt x="72800" y="9755"/>
                </a:lnTo>
                <a:lnTo>
                  <a:pt x="38182" y="32400"/>
                </a:lnTo>
                <a:lnTo>
                  <a:pt x="13287" y="65315"/>
                </a:lnTo>
                <a:lnTo>
                  <a:pt x="881" y="105733"/>
                </a:lnTo>
                <a:lnTo>
                  <a:pt x="0" y="120396"/>
                </a:lnTo>
                <a:lnTo>
                  <a:pt x="142" y="607888"/>
                </a:lnTo>
                <a:lnTo>
                  <a:pt x="9726" y="649433"/>
                </a:lnTo>
                <a:lnTo>
                  <a:pt x="32365" y="684047"/>
                </a:lnTo>
                <a:lnTo>
                  <a:pt x="65289" y="708951"/>
                </a:lnTo>
                <a:lnTo>
                  <a:pt x="105726" y="721366"/>
                </a:lnTo>
                <a:lnTo>
                  <a:pt x="120396" y="722249"/>
                </a:lnTo>
                <a:lnTo>
                  <a:pt x="2527123" y="722106"/>
                </a:lnTo>
                <a:lnTo>
                  <a:pt x="2568731" y="712524"/>
                </a:lnTo>
                <a:lnTo>
                  <a:pt x="2603380" y="689897"/>
                </a:lnTo>
                <a:lnTo>
                  <a:pt x="2628299" y="657003"/>
                </a:lnTo>
                <a:lnTo>
                  <a:pt x="2640717" y="616623"/>
                </a:lnTo>
                <a:lnTo>
                  <a:pt x="2641600" y="601980"/>
                </a:lnTo>
                <a:lnTo>
                  <a:pt x="2641452" y="114375"/>
                </a:lnTo>
                <a:lnTo>
                  <a:pt x="2631844" y="72800"/>
                </a:lnTo>
                <a:lnTo>
                  <a:pt x="2609199" y="38182"/>
                </a:lnTo>
                <a:lnTo>
                  <a:pt x="2576284" y="13287"/>
                </a:lnTo>
                <a:lnTo>
                  <a:pt x="2535866" y="881"/>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2700" marR="5080" algn="ctr">
              <a:lnSpc>
                <a:spcPct val="91600"/>
              </a:lnSpc>
            </a:pPr>
            <a:r>
              <a:rPr lang="fr-fr" sz="1200" b="1" spc="-20">
                <a:solidFill>
                  <a:srgbClr val="079BDF"/>
                </a:solidFill>
                <a:latin typeface="Calibri"/>
                <a:cs typeface="Calibri"/>
              </a:rPr>
              <a:t>Réduction des coûts grâce à l’optimisation et au partage</a:t>
            </a:r>
            <a:endParaRPr lang="en-GB" sz="1200">
              <a:latin typeface="Calibri"/>
              <a:cs typeface="Calibri"/>
            </a:endParaRPr>
          </a:p>
        </xdr:txBody>
      </xdr:sp>
      <xdr:sp macro="" textlink="">
        <xdr:nvSpPr>
          <xdr:cNvPr id="49" name="object 5">
            <a:extLst>
              <a:ext uri="{FF2B5EF4-FFF2-40B4-BE49-F238E27FC236}">
                <a16:creationId xmlns:a16="http://schemas.microsoft.com/office/drawing/2014/main" id="{8E466FF9-6245-4D0C-A5BF-D85DB6629D25}"/>
              </a:ext>
            </a:extLst>
          </xdr:cNvPr>
          <xdr:cNvSpPr/>
        </xdr:nvSpPr>
        <xdr:spPr>
          <a:xfrm>
            <a:off x="6546517" y="5174835"/>
            <a:ext cx="1854558" cy="483724"/>
          </a:xfrm>
          <a:custGeom>
            <a:avLst/>
            <a:gdLst/>
            <a:ahLst/>
            <a:cxnLst/>
            <a:rect l="l" t="t" r="r" b="b"/>
            <a:pathLst>
              <a:path w="2641600" h="722630">
                <a:moveTo>
                  <a:pt x="2521204" y="0"/>
                </a:moveTo>
                <a:lnTo>
                  <a:pt x="114375" y="147"/>
                </a:lnTo>
                <a:lnTo>
                  <a:pt x="72800" y="9774"/>
                </a:lnTo>
                <a:lnTo>
                  <a:pt x="38182" y="32445"/>
                </a:lnTo>
                <a:lnTo>
                  <a:pt x="13287" y="65371"/>
                </a:lnTo>
                <a:lnTo>
                  <a:pt x="881" y="105758"/>
                </a:lnTo>
                <a:lnTo>
                  <a:pt x="0" y="120396"/>
                </a:lnTo>
                <a:lnTo>
                  <a:pt x="147" y="607989"/>
                </a:lnTo>
                <a:lnTo>
                  <a:pt x="9755" y="649521"/>
                </a:lnTo>
                <a:lnTo>
                  <a:pt x="32400" y="684144"/>
                </a:lnTo>
                <a:lnTo>
                  <a:pt x="65315" y="709064"/>
                </a:lnTo>
                <a:lnTo>
                  <a:pt x="105733" y="721492"/>
                </a:lnTo>
                <a:lnTo>
                  <a:pt x="120396" y="722376"/>
                </a:lnTo>
                <a:lnTo>
                  <a:pt x="2527224" y="722228"/>
                </a:lnTo>
                <a:lnTo>
                  <a:pt x="2568799" y="712601"/>
                </a:lnTo>
                <a:lnTo>
                  <a:pt x="2603417" y="689930"/>
                </a:lnTo>
                <a:lnTo>
                  <a:pt x="2628312" y="657004"/>
                </a:lnTo>
                <a:lnTo>
                  <a:pt x="2640718" y="616617"/>
                </a:lnTo>
                <a:lnTo>
                  <a:pt x="2641600" y="601980"/>
                </a:lnTo>
                <a:lnTo>
                  <a:pt x="2641452" y="114386"/>
                </a:lnTo>
                <a:lnTo>
                  <a:pt x="2631844" y="72854"/>
                </a:lnTo>
                <a:lnTo>
                  <a:pt x="2609199" y="38231"/>
                </a:lnTo>
                <a:lnTo>
                  <a:pt x="2576284" y="13311"/>
                </a:lnTo>
                <a:lnTo>
                  <a:pt x="2535866" y="883"/>
                </a:lnTo>
                <a:lnTo>
                  <a:pt x="2521204" y="0"/>
                </a:lnTo>
                <a:close/>
              </a:path>
            </a:pathLst>
          </a:custGeom>
          <a:solidFill>
            <a:schemeClr val="bg1">
              <a:lumMod val="85000"/>
            </a:schemeClr>
          </a:solidFill>
        </xdr:spPr>
        <xdr:txBody>
          <a:bodyPr wrap="square" lIns="0" tIns="0" rIns="0" bIns="0"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9525" marR="5080" indent="-9525" algn="ctr">
              <a:lnSpc>
                <a:spcPts val="1430"/>
              </a:lnSpc>
            </a:pPr>
            <a:r>
              <a:rPr lang="fr-fr" sz="1200" b="1" spc="-10">
                <a:solidFill>
                  <a:srgbClr val="079BDF"/>
                </a:solidFill>
                <a:latin typeface="Calibri"/>
                <a:cs typeface="Calibri"/>
              </a:rPr>
              <a:t>Meilleur accès aux nouvelles technologies et aux finances</a:t>
            </a:r>
          </a:p>
        </xdr:txBody>
      </xdr:sp>
    </xdr:grpSp>
    <xdr:clientData/>
  </xdr:twoCellAnchor>
  <xdr:twoCellAnchor>
    <xdr:from>
      <xdr:col>0</xdr:col>
      <xdr:colOff>82550</xdr:colOff>
      <xdr:row>12</xdr:row>
      <xdr:rowOff>139700</xdr:rowOff>
    </xdr:from>
    <xdr:to>
      <xdr:col>4</xdr:col>
      <xdr:colOff>1168861</xdr:colOff>
      <xdr:row>36</xdr:row>
      <xdr:rowOff>69465</xdr:rowOff>
    </xdr:to>
    <xdr:grpSp>
      <xdr:nvGrpSpPr>
        <xdr:cNvPr id="50" name="Group 49">
          <a:extLst>
            <a:ext uri="{FF2B5EF4-FFF2-40B4-BE49-F238E27FC236}">
              <a16:creationId xmlns:a16="http://schemas.microsoft.com/office/drawing/2014/main" id="{B6158420-172B-43B4-B117-634DA4065E30}"/>
            </a:ext>
          </a:extLst>
        </xdr:cNvPr>
        <xdr:cNvGrpSpPr/>
      </xdr:nvGrpSpPr>
      <xdr:grpSpPr>
        <a:xfrm>
          <a:off x="74930" y="3107690"/>
          <a:ext cx="6671771" cy="4275070"/>
          <a:chOff x="395536" y="1799376"/>
          <a:chExt cx="6932558" cy="4346901"/>
        </a:xfrm>
      </xdr:grpSpPr>
      <xdr:sp macro="" textlink="">
        <xdr:nvSpPr>
          <xdr:cNvPr id="51" name="Rectangle: Rounded Corners 50">
            <a:extLst>
              <a:ext uri="{FF2B5EF4-FFF2-40B4-BE49-F238E27FC236}">
                <a16:creationId xmlns:a16="http://schemas.microsoft.com/office/drawing/2014/main" id="{273A2D8F-86AF-424E-B279-6889A456C6CD}"/>
              </a:ext>
            </a:extLst>
          </xdr:cNvPr>
          <xdr:cNvSpPr/>
        </xdr:nvSpPr>
        <xdr:spPr>
          <a:xfrm>
            <a:off x="4605939" y="1831511"/>
            <a:ext cx="1293732" cy="4314766"/>
          </a:xfrm>
          <a:prstGeom prst="roundRect">
            <a:avLst/>
          </a:prstGeom>
          <a:solidFill>
            <a:srgbClr val="70AD47"/>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2" name="Rectangle: Rounded Corners 51">
            <a:extLst>
              <a:ext uri="{FF2B5EF4-FFF2-40B4-BE49-F238E27FC236}">
                <a16:creationId xmlns:a16="http://schemas.microsoft.com/office/drawing/2014/main" id="{6A16E860-DA12-4C48-B6B2-B9183EE00034}"/>
              </a:ext>
            </a:extLst>
          </xdr:cNvPr>
          <xdr:cNvSpPr/>
        </xdr:nvSpPr>
        <xdr:spPr>
          <a:xfrm>
            <a:off x="395536" y="1809187"/>
            <a:ext cx="1260000" cy="4314768"/>
          </a:xfrm>
          <a:prstGeom prst="roundRect">
            <a:avLst/>
          </a:prstGeom>
          <a:solidFill>
            <a:srgbClr val="ED7D31"/>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3" name="Rectangle: Rounded Corners 52">
            <a:extLst>
              <a:ext uri="{FF2B5EF4-FFF2-40B4-BE49-F238E27FC236}">
                <a16:creationId xmlns:a16="http://schemas.microsoft.com/office/drawing/2014/main" id="{6C011214-D19C-4965-8534-22936C6152FC}"/>
              </a:ext>
            </a:extLst>
          </xdr:cNvPr>
          <xdr:cNvSpPr/>
        </xdr:nvSpPr>
        <xdr:spPr>
          <a:xfrm>
            <a:off x="1771217" y="1799376"/>
            <a:ext cx="1260000" cy="4314767"/>
          </a:xfrm>
          <a:prstGeom prst="roundRect">
            <a:avLst/>
          </a:prstGeom>
          <a:solidFill>
            <a:srgbClr val="FFC000"/>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4" name="Rectangle: Rounded Corners 53">
            <a:extLst>
              <a:ext uri="{FF2B5EF4-FFF2-40B4-BE49-F238E27FC236}">
                <a16:creationId xmlns:a16="http://schemas.microsoft.com/office/drawing/2014/main" id="{DDF3AB14-9F37-4FEE-AA67-0CE91D78439B}"/>
              </a:ext>
            </a:extLst>
          </xdr:cNvPr>
          <xdr:cNvSpPr/>
        </xdr:nvSpPr>
        <xdr:spPr>
          <a:xfrm>
            <a:off x="6068094" y="1799376"/>
            <a:ext cx="1260000" cy="4333793"/>
          </a:xfrm>
          <a:prstGeom prst="roundRect">
            <a:avLst/>
          </a:prstGeom>
          <a:solidFill>
            <a:sysClr val="window" lastClr="FFFFFF">
              <a:lumMod val="50000"/>
            </a:sysClr>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5" name="Rectangle: Rounded Corners 54">
            <a:extLst>
              <a:ext uri="{FF2B5EF4-FFF2-40B4-BE49-F238E27FC236}">
                <a16:creationId xmlns:a16="http://schemas.microsoft.com/office/drawing/2014/main" id="{BB4148CD-A4C5-43C1-A664-8473E595B05B}"/>
              </a:ext>
            </a:extLst>
          </xdr:cNvPr>
          <xdr:cNvSpPr/>
        </xdr:nvSpPr>
        <xdr:spPr>
          <a:xfrm>
            <a:off x="3200032" y="1814264"/>
            <a:ext cx="1260000" cy="4314767"/>
          </a:xfrm>
          <a:prstGeom prst="roundRect">
            <a:avLst/>
          </a:prstGeom>
          <a:solidFill>
            <a:srgbClr val="4472C4"/>
          </a:solidFill>
          <a:ln w="12700" cap="flat" cmpd="sng" algn="ctr">
            <a:no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endParaRPr kumimoji="0" lang="en-AU" sz="1800" i="0" u="none" strike="noStrike" kern="0" cap="none" spc="0" normalizeH="0" baseline="0">
              <a:ln>
                <a:noFill/>
              </a:ln>
              <a:solidFill>
                <a:prstClr val="white"/>
              </a:solidFill>
              <a:effectLst/>
              <a:uLnTx/>
              <a:uFillTx/>
              <a:latin typeface="Calibri" panose="020F0502020204030204"/>
              <a:ea typeface="+mn-ea"/>
              <a:cs typeface="+mn-cs"/>
            </a:endParaRPr>
          </a:p>
        </xdr:txBody>
      </xdr:sp>
      <xdr:sp macro="" textlink="">
        <xdr:nvSpPr>
          <xdr:cNvPr id="56" name="Arrow: Left-Right 55">
            <a:extLst>
              <a:ext uri="{FF2B5EF4-FFF2-40B4-BE49-F238E27FC236}">
                <a16:creationId xmlns:a16="http://schemas.microsoft.com/office/drawing/2014/main" id="{2A0A30FA-2185-4DFA-86AA-AA35EA7E3A99}"/>
              </a:ext>
            </a:extLst>
          </xdr:cNvPr>
          <xdr:cNvSpPr/>
        </xdr:nvSpPr>
        <xdr:spPr>
          <a:xfrm>
            <a:off x="753143" y="5229571"/>
            <a:ext cx="6294194" cy="720294"/>
          </a:xfrm>
          <a:prstGeom prst="leftRightArrow">
            <a:avLst/>
          </a:prstGeom>
          <a:solidFill>
            <a:sysClr val="window" lastClr="FFFFFF"/>
          </a:solidFill>
          <a:ln w="12700" cap="flat" cmpd="sng" algn="ctr">
            <a:solidFill>
              <a:sysClr val="windowText" lastClr="000000"/>
            </a:solidFill>
            <a:prstDash val="solid"/>
            <a:miter lim="800000"/>
          </a:ln>
          <a:effectLst/>
        </xdr:spPr>
        <xdr:txBody>
          <a:bodyPr wrap="square" rtlCol="0" anchor="ct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algn="ctr" defTabSz="457200" eaLnBrk="1" fontAlgn="auto" latinLnBrk="0" hangingPunct="1">
              <a:lnSpc>
                <a:spcPct val="100000"/>
              </a:lnSpc>
              <a:spcBef>
                <a:spcPts val="0"/>
              </a:spcBef>
              <a:spcAft>
                <a:spcPts val="0"/>
              </a:spcAft>
              <a:buClrTx/>
              <a:buSzTx/>
              <a:buFontTx/>
              <a:buNone/>
              <a:tabLst/>
              <a:defRPr/>
            </a:pPr>
            <a:r>
              <a:rPr kumimoji="0" lang="fr-fr" sz="1400" strike="noStrike" kern="0" cap="none" spc="0" normalizeH="0">
                <a:ln>
                  <a:noFill/>
                </a:ln>
                <a:solidFill>
                  <a:prstClr val="black"/>
                </a:solidFill>
                <a:effectLst/>
                <a:uLnTx/>
                <a:uFillTx/>
                <a:latin typeface="Calibri" panose="020F0502020204030204"/>
                <a:ea typeface="+mn-ea"/>
                <a:cs typeface="+mn-cs"/>
              </a:rPr>
              <a:t>Éléments clés des parcs éco-industriels</a:t>
            </a:r>
          </a:p>
        </xdr:txBody>
      </xdr:sp>
      <xdr:sp macro="" textlink="">
        <xdr:nvSpPr>
          <xdr:cNvPr id="57" name="TextBox 10">
            <a:extLst>
              <a:ext uri="{FF2B5EF4-FFF2-40B4-BE49-F238E27FC236}">
                <a16:creationId xmlns:a16="http://schemas.microsoft.com/office/drawing/2014/main" id="{6E13EA90-B1FF-4B38-A5E9-F43223CCF3D6}"/>
              </a:ext>
            </a:extLst>
          </xdr:cNvPr>
          <xdr:cNvSpPr txBox="1"/>
        </xdr:nvSpPr>
        <xdr:spPr>
          <a:xfrm>
            <a:off x="1761523" y="3210309"/>
            <a:ext cx="1278082"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fr-fr" sz="1400">
                <a:solidFill>
                  <a:prstClr val="white"/>
                </a:solidFill>
                <a:latin typeface="Calibri" panose="020F0502020204030204"/>
                <a:cs typeface="+mn-cs"/>
              </a:rPr>
              <a:t>Efficacité des ressources et </a:t>
            </a:r>
            <a:br>
              <a:rPr lang="en-AU" sz="1400">
                <a:solidFill>
                  <a:prstClr val="white"/>
                </a:solidFill>
                <a:latin typeface="Calibri" panose="020F0502020204030204"/>
                <a:cs typeface="+mn-cs"/>
              </a:rPr>
            </a:br>
            <a:r>
              <a:rPr lang="fr-fr" sz="1400">
                <a:solidFill>
                  <a:prstClr val="white"/>
                </a:solidFill>
                <a:latin typeface="Calibri" panose="020F0502020204030204"/>
                <a:cs typeface="+mn-cs"/>
              </a:rPr>
              <a:t>une production plus propre</a:t>
            </a:r>
          </a:p>
        </xdr:txBody>
      </xdr:sp>
      <xdr:sp macro="" textlink="">
        <xdr:nvSpPr>
          <xdr:cNvPr id="58" name="TextBox 11">
            <a:extLst>
              <a:ext uri="{FF2B5EF4-FFF2-40B4-BE49-F238E27FC236}">
                <a16:creationId xmlns:a16="http://schemas.microsoft.com/office/drawing/2014/main" id="{6ED822D6-5D97-40F5-BD7C-77185E8E581F}"/>
              </a:ext>
            </a:extLst>
          </xdr:cNvPr>
          <xdr:cNvSpPr txBox="1"/>
        </xdr:nvSpPr>
        <xdr:spPr>
          <a:xfrm>
            <a:off x="3209356" y="3293464"/>
            <a:ext cx="1278084"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fr-fr" sz="1400">
                <a:solidFill>
                  <a:prstClr val="white"/>
                </a:solidFill>
                <a:latin typeface="Calibri" panose="020F0502020204030204"/>
                <a:cs typeface="+mn-cs"/>
              </a:rPr>
              <a:t>Synergies industrielles et d’infrastructure</a:t>
            </a:r>
          </a:p>
        </xdr:txBody>
      </xdr:sp>
      <xdr:sp macro="" textlink="">
        <xdr:nvSpPr>
          <xdr:cNvPr id="59" name="TextBox 12">
            <a:extLst>
              <a:ext uri="{FF2B5EF4-FFF2-40B4-BE49-F238E27FC236}">
                <a16:creationId xmlns:a16="http://schemas.microsoft.com/office/drawing/2014/main" id="{7F7DAD10-39F4-4AC2-9548-23A482617214}"/>
              </a:ext>
            </a:extLst>
          </xdr:cNvPr>
          <xdr:cNvSpPr txBox="1"/>
        </xdr:nvSpPr>
        <xdr:spPr>
          <a:xfrm>
            <a:off x="6086177" y="3281696"/>
            <a:ext cx="1241917" cy="751969"/>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fr-fr" sz="1400">
                <a:solidFill>
                  <a:prstClr val="white"/>
                </a:solidFill>
                <a:latin typeface="Calibri" panose="020F0502020204030204"/>
                <a:cs typeface="+mn-cs"/>
              </a:rPr>
              <a:t>Aménagement du territoire et zonage</a:t>
            </a:r>
          </a:p>
        </xdr:txBody>
      </xdr:sp>
      <xdr:sp macro="" textlink="">
        <xdr:nvSpPr>
          <xdr:cNvPr id="60" name="TextBox 13">
            <a:extLst>
              <a:ext uri="{FF2B5EF4-FFF2-40B4-BE49-F238E27FC236}">
                <a16:creationId xmlns:a16="http://schemas.microsoft.com/office/drawing/2014/main" id="{732BDA5B-1365-48DB-A3B6-8B001DD46317}"/>
              </a:ext>
            </a:extLst>
          </xdr:cNvPr>
          <xdr:cNvSpPr txBox="1"/>
        </xdr:nvSpPr>
        <xdr:spPr>
          <a:xfrm>
            <a:off x="395537" y="3241960"/>
            <a:ext cx="1260000"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fr-fr" sz="1400">
                <a:solidFill>
                  <a:prstClr val="white"/>
                </a:solidFill>
                <a:latin typeface="Calibri" panose="020F0502020204030204"/>
                <a:cs typeface="+mn-cs"/>
              </a:rPr>
              <a:t>Services de gestion des parcs et gouvernance</a:t>
            </a:r>
          </a:p>
        </xdr:txBody>
      </xdr:sp>
      <xdr:sp macro="" textlink="">
        <xdr:nvSpPr>
          <xdr:cNvPr id="61" name="TextBox 14">
            <a:extLst>
              <a:ext uri="{FF2B5EF4-FFF2-40B4-BE49-F238E27FC236}">
                <a16:creationId xmlns:a16="http://schemas.microsoft.com/office/drawing/2014/main" id="{D525C6EF-9313-421D-B97C-678C72AC416C}"/>
              </a:ext>
            </a:extLst>
          </xdr:cNvPr>
          <xdr:cNvSpPr txBox="1"/>
        </xdr:nvSpPr>
        <xdr:spPr>
          <a:xfrm>
            <a:off x="4559126" y="3212389"/>
            <a:ext cx="1380415" cy="971292"/>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defTabSz="457200" fontAlgn="auto">
              <a:spcBef>
                <a:spcPts val="0"/>
              </a:spcBef>
              <a:spcAft>
                <a:spcPts val="0"/>
              </a:spcAft>
            </a:pPr>
            <a:r>
              <a:rPr lang="fr-fr" sz="1400">
                <a:solidFill>
                  <a:prstClr val="white"/>
                </a:solidFill>
                <a:latin typeface="Calibri" panose="020F0502020204030204"/>
                <a:cs typeface="+mn-cs"/>
              </a:rPr>
              <a:t>Une main-d’œuvre saine et intégrée, des synergies industrielles et urbaines</a:t>
            </a:r>
          </a:p>
        </xdr:txBody>
      </xdr:sp>
      <xdr:pic>
        <xdr:nvPicPr>
          <xdr:cNvPr id="62" name="Picture 61">
            <a:extLst>
              <a:ext uri="{FF2B5EF4-FFF2-40B4-BE49-F238E27FC236}">
                <a16:creationId xmlns:a16="http://schemas.microsoft.com/office/drawing/2014/main" id="{91599FFD-54D7-448C-8607-F0E259E691AB}"/>
              </a:ext>
            </a:extLst>
          </xdr:cNvPr>
          <xdr:cNvPicPr>
            <a:picLocks noChangeAspect="1"/>
          </xdr:cNvPicPr>
        </xdr:nvPicPr>
        <xdr:blipFill>
          <a:blip xmlns:r="http://schemas.openxmlformats.org/officeDocument/2006/relationships" r:embed="rId4"/>
          <a:stretch>
            <a:fillRect/>
          </a:stretch>
        </xdr:blipFill>
        <xdr:spPr>
          <a:xfrm>
            <a:off x="4786234" y="2029959"/>
            <a:ext cx="955170" cy="900000"/>
          </a:xfrm>
          <a:prstGeom prst="rect">
            <a:avLst/>
          </a:prstGeom>
        </xdr:spPr>
      </xdr:pic>
      <xdr:pic>
        <xdr:nvPicPr>
          <xdr:cNvPr id="63" name="Picture 62">
            <a:extLst>
              <a:ext uri="{FF2B5EF4-FFF2-40B4-BE49-F238E27FC236}">
                <a16:creationId xmlns:a16="http://schemas.microsoft.com/office/drawing/2014/main" id="{0FC12BC1-96F0-4CD5-A015-FE07183BBDE3}"/>
              </a:ext>
            </a:extLst>
          </xdr:cNvPr>
          <xdr:cNvPicPr>
            <a:picLocks noChangeAspect="1"/>
          </xdr:cNvPicPr>
        </xdr:nvPicPr>
        <xdr:blipFill>
          <a:blip xmlns:r="http://schemas.openxmlformats.org/officeDocument/2006/relationships" r:embed="rId5">
            <a:duotone>
              <a:srgbClr val="FFC000">
                <a:shade val="45000"/>
                <a:satMod val="135000"/>
              </a:srgbClr>
              <a:prstClr val="white"/>
            </a:duotone>
          </a:blip>
          <a:stretch>
            <a:fillRect/>
          </a:stretch>
        </xdr:blipFill>
        <xdr:spPr>
          <a:xfrm>
            <a:off x="1990674" y="1994253"/>
            <a:ext cx="900000" cy="900000"/>
          </a:xfrm>
          <a:prstGeom prst="rect">
            <a:avLst/>
          </a:prstGeom>
        </xdr:spPr>
      </xdr:pic>
      <xdr:pic>
        <xdr:nvPicPr>
          <xdr:cNvPr id="64" name="Picture 63">
            <a:extLst>
              <a:ext uri="{FF2B5EF4-FFF2-40B4-BE49-F238E27FC236}">
                <a16:creationId xmlns:a16="http://schemas.microsoft.com/office/drawing/2014/main" id="{C6BED002-68C4-4D74-BD42-B6E615FA4A6F}"/>
              </a:ext>
            </a:extLst>
          </xdr:cNvPr>
          <xdr:cNvPicPr>
            <a:picLocks noChangeAspect="1"/>
          </xdr:cNvPicPr>
        </xdr:nvPicPr>
        <xdr:blipFill>
          <a:blip xmlns:r="http://schemas.openxmlformats.org/officeDocument/2006/relationships" r:embed="rId6">
            <a:duotone>
              <a:srgbClr val="ED7D31">
                <a:shade val="45000"/>
                <a:satMod val="135000"/>
              </a:srgbClr>
              <a:prstClr val="white"/>
            </a:duotone>
          </a:blip>
          <a:stretch>
            <a:fillRect/>
          </a:stretch>
        </xdr:blipFill>
        <xdr:spPr>
          <a:xfrm>
            <a:off x="601521" y="1967892"/>
            <a:ext cx="900000" cy="900000"/>
          </a:xfrm>
          <a:prstGeom prst="rect">
            <a:avLst/>
          </a:prstGeom>
        </xdr:spPr>
      </xdr:pic>
      <xdr:pic>
        <xdr:nvPicPr>
          <xdr:cNvPr id="65" name="Picture 64">
            <a:extLst>
              <a:ext uri="{FF2B5EF4-FFF2-40B4-BE49-F238E27FC236}">
                <a16:creationId xmlns:a16="http://schemas.microsoft.com/office/drawing/2014/main" id="{FC053998-C8AD-4A9C-AE38-6AFBBD2077A0}"/>
              </a:ext>
            </a:extLst>
          </xdr:cNvPr>
          <xdr:cNvPicPr>
            <a:picLocks noChangeAspect="1"/>
          </xdr:cNvPicPr>
        </xdr:nvPicPr>
        <xdr:blipFill>
          <a:blip xmlns:r="http://schemas.openxmlformats.org/officeDocument/2006/relationships" r:embed="rId7">
            <a:duotone>
              <a:srgbClr val="5B9BD5">
                <a:shade val="45000"/>
                <a:satMod val="135000"/>
              </a:srgbClr>
              <a:prstClr val="white"/>
            </a:duotone>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3372596" y="1991482"/>
            <a:ext cx="931660" cy="900000"/>
          </a:xfrm>
          <a:prstGeom prst="rect">
            <a:avLst/>
          </a:prstGeom>
        </xdr:spPr>
      </xdr:pic>
      <xdr:pic>
        <xdr:nvPicPr>
          <xdr:cNvPr id="66" name="Picture 65">
            <a:extLst>
              <a:ext uri="{FF2B5EF4-FFF2-40B4-BE49-F238E27FC236}">
                <a16:creationId xmlns:a16="http://schemas.microsoft.com/office/drawing/2014/main" id="{E1E8EA7B-39DC-4F73-982B-42EA724D06E7}"/>
              </a:ext>
            </a:extLst>
          </xdr:cNvPr>
          <xdr:cNvPicPr>
            <a:picLocks noChangeAspect="1" noChangeArrowheads="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rcRect/>
          <a:stretch>
            <a:fillRect/>
          </a:stretch>
        </xdr:blipFill>
        <xdr:spPr bwMode="auto">
          <a:xfrm>
            <a:off x="6192473" y="2026064"/>
            <a:ext cx="1011242" cy="864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7"/>
                    </a:schemeClr>
                  </a:outerShdw>
                </a:effectLst>
              </a14:hiddenEffects>
            </a:ext>
          </a:extLst>
        </xdr:spPr>
      </xdr:pic>
    </xdr:grpSp>
    <xdr:clientData/>
  </xdr:twoCellAnchor>
  <xdr:twoCellAnchor>
    <xdr:from>
      <xdr:col>3</xdr:col>
      <xdr:colOff>1428750</xdr:colOff>
      <xdr:row>12</xdr:row>
      <xdr:rowOff>6350</xdr:rowOff>
    </xdr:from>
    <xdr:to>
      <xdr:col>5</xdr:col>
      <xdr:colOff>539750</xdr:colOff>
      <xdr:row>37</xdr:row>
      <xdr:rowOff>9525</xdr:rowOff>
    </xdr:to>
    <xdr:sp macro="" textlink="">
      <xdr:nvSpPr>
        <xdr:cNvPr id="6" name="Callout: Right Arrow 5">
          <a:extLst>
            <a:ext uri="{FF2B5EF4-FFF2-40B4-BE49-F238E27FC236}">
              <a16:creationId xmlns:a16="http://schemas.microsoft.com/office/drawing/2014/main" id="{158A3484-F017-4DE7-97B4-D513C9D47936}"/>
            </a:ext>
          </a:extLst>
        </xdr:cNvPr>
        <xdr:cNvSpPr/>
      </xdr:nvSpPr>
      <xdr:spPr>
        <a:xfrm>
          <a:off x="5553075" y="3025775"/>
          <a:ext cx="2330450" cy="4527550"/>
        </a:xfrm>
        <a:prstGeom prst="rightArrowCallout">
          <a:avLst>
            <a:gd name="adj1" fmla="val 25000"/>
            <a:gd name="adj2" fmla="val 25000"/>
            <a:gd name="adj3" fmla="val 25000"/>
            <a:gd name="adj4" fmla="val 60890"/>
          </a:avLst>
        </a:prstGeom>
        <a:noFill/>
        <a:ln w="28575">
          <a:solidFill>
            <a:srgbClr val="067179"/>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5</xdr:col>
      <xdr:colOff>488949</xdr:colOff>
      <xdr:row>23</xdr:row>
      <xdr:rowOff>28574</xdr:rowOff>
    </xdr:from>
    <xdr:to>
      <xdr:col>8</xdr:col>
      <xdr:colOff>190499</xdr:colOff>
      <xdr:row>26</xdr:row>
      <xdr:rowOff>3174</xdr:rowOff>
    </xdr:to>
    <xdr:sp macro="" textlink="">
      <xdr:nvSpPr>
        <xdr:cNvPr id="67" name="TextBox 66">
          <a:extLst>
            <a:ext uri="{FF2B5EF4-FFF2-40B4-BE49-F238E27FC236}">
              <a16:creationId xmlns:a16="http://schemas.microsoft.com/office/drawing/2014/main" id="{E9FE795C-37F0-4C52-8C8D-2A57E012BE1E}"/>
            </a:ext>
          </a:extLst>
        </xdr:cNvPr>
        <xdr:cNvSpPr txBox="1"/>
      </xdr:nvSpPr>
      <xdr:spPr>
        <a:xfrm rot="10800000" flipV="1">
          <a:off x="7832724" y="5038724"/>
          <a:ext cx="3883025" cy="517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b="1">
              <a:solidFill>
                <a:srgbClr val="067179"/>
              </a:solidFill>
            </a:rPr>
            <a:t>Objet de l’outil d’examen du plan directeur de PEI</a:t>
          </a:r>
          <a:endParaRPr lang="LID4096" sz="1800" b="1">
            <a:solidFill>
              <a:srgbClr val="067179"/>
            </a:solidFill>
          </a:endParaRPr>
        </a:p>
      </xdr:txBody>
    </xdr:sp>
    <xdr:clientData/>
  </xdr:twoCellAnchor>
  <xdr:twoCellAnchor editAs="oneCell">
    <xdr:from>
      <xdr:col>1</xdr:col>
      <xdr:colOff>266700</xdr:colOff>
      <xdr:row>74</xdr:row>
      <xdr:rowOff>57150</xdr:rowOff>
    </xdr:from>
    <xdr:to>
      <xdr:col>1</xdr:col>
      <xdr:colOff>1609613</xdr:colOff>
      <xdr:row>78</xdr:row>
      <xdr:rowOff>1390650</xdr:rowOff>
    </xdr:to>
    <xdr:pic>
      <xdr:nvPicPr>
        <xdr:cNvPr id="68" name="Picture 67">
          <a:extLst>
            <a:ext uri="{FF2B5EF4-FFF2-40B4-BE49-F238E27FC236}">
              <a16:creationId xmlns:a16="http://schemas.microsoft.com/office/drawing/2014/main" id="{CC4F3A63-75D8-4298-B481-04AEF556DD6F}"/>
            </a:ext>
          </a:extLst>
        </xdr:cNvPr>
        <xdr:cNvPicPr>
          <a:picLocks noChangeAspect="1"/>
        </xdr:cNvPicPr>
      </xdr:nvPicPr>
      <xdr:blipFill>
        <a:blip xmlns:r="http://schemas.openxmlformats.org/officeDocument/2006/relationships" r:embed="rId11"/>
        <a:stretch>
          <a:fillRect/>
        </a:stretch>
      </xdr:blipFill>
      <xdr:spPr>
        <a:xfrm>
          <a:off x="352425" y="19926300"/>
          <a:ext cx="1342913" cy="1905000"/>
        </a:xfrm>
        <a:prstGeom prst="rect">
          <a:avLst/>
        </a:prstGeom>
      </xdr:spPr>
    </xdr:pic>
    <xdr:clientData/>
  </xdr:twoCellAnchor>
  <xdr:twoCellAnchor editAs="oneCell">
    <xdr:from>
      <xdr:col>1</xdr:col>
      <xdr:colOff>257175</xdr:colOff>
      <xdr:row>80</xdr:row>
      <xdr:rowOff>38102</xdr:rowOff>
    </xdr:from>
    <xdr:to>
      <xdr:col>1</xdr:col>
      <xdr:colOff>1606550</xdr:colOff>
      <xdr:row>84</xdr:row>
      <xdr:rowOff>1114425</xdr:rowOff>
    </xdr:to>
    <xdr:pic>
      <xdr:nvPicPr>
        <xdr:cNvPr id="69" name="Picture 68">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a:stretch>
          <a:fillRect/>
        </a:stretch>
      </xdr:blipFill>
      <xdr:spPr>
        <a:xfrm>
          <a:off x="342900" y="22174202"/>
          <a:ext cx="1349375" cy="1876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523875</xdr:colOff>
      <xdr:row>80</xdr:row>
      <xdr:rowOff>139700</xdr:rowOff>
    </xdr:from>
    <xdr:to>
      <xdr:col>11</xdr:col>
      <xdr:colOff>1066800</xdr:colOff>
      <xdr:row>107</xdr:row>
      <xdr:rowOff>94615</xdr:rowOff>
    </xdr:to>
    <xdr:pic>
      <xdr:nvPicPr>
        <xdr:cNvPr id="12" name="Picture 11">
          <a:extLst>
            <a:ext uri="{FF2B5EF4-FFF2-40B4-BE49-F238E27FC236}">
              <a16:creationId xmlns:a16="http://schemas.microsoft.com/office/drawing/2014/main" id="{B582CB99-CD62-4231-A2A9-1439F80DCD9E}"/>
            </a:ext>
          </a:extLst>
        </xdr:cNvPr>
        <xdr:cNvPicPr>
          <a:picLocks noChangeAspect="1"/>
        </xdr:cNvPicPr>
      </xdr:nvPicPr>
      <xdr:blipFill>
        <a:blip xmlns:r="http://schemas.openxmlformats.org/officeDocument/2006/relationships" r:embed="rId1"/>
        <a:stretch>
          <a:fillRect/>
        </a:stretch>
      </xdr:blipFill>
      <xdr:spPr>
        <a:xfrm>
          <a:off x="6086475" y="16541750"/>
          <a:ext cx="6019800" cy="5355590"/>
        </a:xfrm>
        <a:prstGeom prst="rect">
          <a:avLst/>
        </a:prstGeom>
      </xdr:spPr>
    </xdr:pic>
    <xdr:clientData/>
  </xdr:twoCellAnchor>
  <xdr:twoCellAnchor editAs="oneCell">
    <xdr:from>
      <xdr:col>1</xdr:col>
      <xdr:colOff>28575</xdr:colOff>
      <xdr:row>79</xdr:row>
      <xdr:rowOff>76200</xdr:rowOff>
    </xdr:from>
    <xdr:to>
      <xdr:col>6</xdr:col>
      <xdr:colOff>486410</xdr:colOff>
      <xdr:row>119</xdr:row>
      <xdr:rowOff>0</xdr:rowOff>
    </xdr:to>
    <xdr:pic>
      <xdr:nvPicPr>
        <xdr:cNvPr id="11" name="Picture 10">
          <a:extLst>
            <a:ext uri="{FF2B5EF4-FFF2-40B4-BE49-F238E27FC236}">
              <a16:creationId xmlns:a16="http://schemas.microsoft.com/office/drawing/2014/main" id="{D45C3C09-EEF8-40FF-97C5-7B084B0D537B}"/>
            </a:ext>
          </a:extLst>
        </xdr:cNvPr>
        <xdr:cNvPicPr>
          <a:picLocks noChangeAspect="1"/>
        </xdr:cNvPicPr>
      </xdr:nvPicPr>
      <xdr:blipFill>
        <a:blip xmlns:r="http://schemas.openxmlformats.org/officeDocument/2006/relationships" r:embed="rId2"/>
        <a:stretch>
          <a:fillRect/>
        </a:stretch>
      </xdr:blipFill>
      <xdr:spPr>
        <a:xfrm>
          <a:off x="114300" y="16278225"/>
          <a:ext cx="5934710" cy="7924800"/>
        </a:xfrm>
        <a:prstGeom prst="rect">
          <a:avLst/>
        </a:prstGeom>
      </xdr:spPr>
    </xdr:pic>
    <xdr:clientData/>
  </xdr:twoCellAnchor>
  <xdr:twoCellAnchor editAs="oneCell">
    <xdr:from>
      <xdr:col>6</xdr:col>
      <xdr:colOff>542925</xdr:colOff>
      <xdr:row>39</xdr:row>
      <xdr:rowOff>28575</xdr:rowOff>
    </xdr:from>
    <xdr:to>
      <xdr:col>11</xdr:col>
      <xdr:colOff>854172</xdr:colOff>
      <xdr:row>78</xdr:row>
      <xdr:rowOff>2247</xdr:rowOff>
    </xdr:to>
    <xdr:pic>
      <xdr:nvPicPr>
        <xdr:cNvPr id="10" name="Picture 9">
          <a:extLst>
            <a:ext uri="{FF2B5EF4-FFF2-40B4-BE49-F238E27FC236}">
              <a16:creationId xmlns:a16="http://schemas.microsoft.com/office/drawing/2014/main" id="{1472B4E4-3BD5-45F3-AAE7-A3B0115556D0}"/>
            </a:ext>
          </a:extLst>
        </xdr:cNvPr>
        <xdr:cNvPicPr>
          <a:picLocks noChangeAspect="1"/>
        </xdr:cNvPicPr>
      </xdr:nvPicPr>
      <xdr:blipFill>
        <a:blip xmlns:r="http://schemas.openxmlformats.org/officeDocument/2006/relationships" r:embed="rId3"/>
        <a:stretch>
          <a:fillRect/>
        </a:stretch>
      </xdr:blipFill>
      <xdr:spPr>
        <a:xfrm>
          <a:off x="6105525" y="8362950"/>
          <a:ext cx="5788122" cy="7638122"/>
        </a:xfrm>
        <a:prstGeom prst="rect">
          <a:avLst/>
        </a:prstGeom>
      </xdr:spPr>
    </xdr:pic>
    <xdr:clientData/>
  </xdr:twoCellAnchor>
  <xdr:twoCellAnchor editAs="oneCell">
    <xdr:from>
      <xdr:col>0</xdr:col>
      <xdr:colOff>56030</xdr:colOff>
      <xdr:row>39</xdr:row>
      <xdr:rowOff>56030</xdr:rowOff>
    </xdr:from>
    <xdr:to>
      <xdr:col>6</xdr:col>
      <xdr:colOff>237491</xdr:colOff>
      <xdr:row>77</xdr:row>
      <xdr:rowOff>134882</xdr:rowOff>
    </xdr:to>
    <xdr:pic>
      <xdr:nvPicPr>
        <xdr:cNvPr id="9" name="Picture 8">
          <a:extLst>
            <a:ext uri="{FF2B5EF4-FFF2-40B4-BE49-F238E27FC236}">
              <a16:creationId xmlns:a16="http://schemas.microsoft.com/office/drawing/2014/main" id="{8E624A35-6104-4066-BA88-B843FEB230FB}"/>
            </a:ext>
          </a:extLst>
        </xdr:cNvPr>
        <xdr:cNvPicPr>
          <a:picLocks noChangeAspect="1"/>
        </xdr:cNvPicPr>
      </xdr:nvPicPr>
      <xdr:blipFill>
        <a:blip xmlns:r="http://schemas.openxmlformats.org/officeDocument/2006/relationships" r:embed="rId4"/>
        <a:stretch>
          <a:fillRect/>
        </a:stretch>
      </xdr:blipFill>
      <xdr:spPr>
        <a:xfrm>
          <a:off x="56030" y="8438030"/>
          <a:ext cx="5768340" cy="7609205"/>
        </a:xfrm>
        <a:prstGeom prst="rect">
          <a:avLst/>
        </a:prstGeom>
      </xdr:spPr>
    </xdr:pic>
    <xdr:clientData/>
  </xdr:twoCellAnchor>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2FCC28D0-9E02-40BF-8FA0-46F9A6DFD85C}"/>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4</xdr:col>
      <xdr:colOff>590737</xdr:colOff>
      <xdr:row>77</xdr:row>
      <xdr:rowOff>34410</xdr:rowOff>
    </xdr:from>
    <xdr:to>
      <xdr:col>6</xdr:col>
      <xdr:colOff>257735</xdr:colOff>
      <xdr:row>78</xdr:row>
      <xdr:rowOff>168088</xdr:rowOff>
    </xdr:to>
    <xdr:sp macro="" textlink="">
      <xdr:nvSpPr>
        <xdr:cNvPr id="55" name="TextBox 54">
          <a:extLst>
            <a:ext uri="{FF2B5EF4-FFF2-40B4-BE49-F238E27FC236}">
              <a16:creationId xmlns:a16="http://schemas.microsoft.com/office/drawing/2014/main" id="{97ACC8C0-EBA9-49BF-8EDF-49005C829DCA}"/>
            </a:ext>
          </a:extLst>
        </xdr:cNvPr>
        <xdr:cNvSpPr txBox="1"/>
      </xdr:nvSpPr>
      <xdr:spPr>
        <a:xfrm>
          <a:off x="3974913" y="15868322"/>
          <a:ext cx="186335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100" i="1"/>
            <a:t>Résumé analytique - Page 1</a:t>
          </a:r>
        </a:p>
      </xdr:txBody>
    </xdr:sp>
    <xdr:clientData/>
  </xdr:twoCellAnchor>
  <xdr:twoCellAnchor editAs="oneCell">
    <xdr:from>
      <xdr:col>6</xdr:col>
      <xdr:colOff>2347</xdr:colOff>
      <xdr:row>18</xdr:row>
      <xdr:rowOff>11734</xdr:rowOff>
    </xdr:from>
    <xdr:to>
      <xdr:col>8</xdr:col>
      <xdr:colOff>846068</xdr:colOff>
      <xdr:row>33</xdr:row>
      <xdr:rowOff>123086</xdr:rowOff>
    </xdr:to>
    <xdr:pic>
      <xdr:nvPicPr>
        <xdr:cNvPr id="60" name="Picture 59">
          <a:extLst>
            <a:ext uri="{FF2B5EF4-FFF2-40B4-BE49-F238E27FC236}">
              <a16:creationId xmlns:a16="http://schemas.microsoft.com/office/drawing/2014/main" id="{231685D3-695C-4A98-8AE2-5C93D2DBB3E9}"/>
            </a:ext>
          </a:extLst>
        </xdr:cNvPr>
        <xdr:cNvPicPr>
          <a:picLocks noChangeAspect="1"/>
        </xdr:cNvPicPr>
      </xdr:nvPicPr>
      <xdr:blipFill>
        <a:blip xmlns:r="http://schemas.openxmlformats.org/officeDocument/2006/relationships" r:embed="rId6"/>
        <a:stretch>
          <a:fillRect/>
        </a:stretch>
      </xdr:blipFill>
      <xdr:spPr>
        <a:xfrm>
          <a:off x="5564947" y="17842534"/>
          <a:ext cx="3037646" cy="3076802"/>
        </a:xfrm>
        <a:prstGeom prst="rect">
          <a:avLst/>
        </a:prstGeom>
      </xdr:spPr>
    </xdr:pic>
    <xdr:clientData/>
  </xdr:twoCellAnchor>
  <xdr:twoCellAnchor editAs="oneCell">
    <xdr:from>
      <xdr:col>9</xdr:col>
      <xdr:colOff>116439</xdr:colOff>
      <xdr:row>18</xdr:row>
      <xdr:rowOff>28575</xdr:rowOff>
    </xdr:from>
    <xdr:to>
      <xdr:col>12</xdr:col>
      <xdr:colOff>84906</xdr:colOff>
      <xdr:row>37</xdr:row>
      <xdr:rowOff>55193</xdr:rowOff>
    </xdr:to>
    <xdr:pic>
      <xdr:nvPicPr>
        <xdr:cNvPr id="61" name="Picture 60">
          <a:extLst>
            <a:ext uri="{FF2B5EF4-FFF2-40B4-BE49-F238E27FC236}">
              <a16:creationId xmlns:a16="http://schemas.microsoft.com/office/drawing/2014/main" id="{9072F989-7DF9-4394-B170-70333C826342}"/>
            </a:ext>
          </a:extLst>
        </xdr:cNvPr>
        <xdr:cNvPicPr>
          <a:picLocks noChangeAspect="1"/>
        </xdr:cNvPicPr>
      </xdr:nvPicPr>
      <xdr:blipFill>
        <a:blip xmlns:r="http://schemas.openxmlformats.org/officeDocument/2006/relationships" r:embed="rId7"/>
        <a:stretch>
          <a:fillRect/>
        </a:stretch>
      </xdr:blipFill>
      <xdr:spPr>
        <a:xfrm>
          <a:off x="8965164" y="17859375"/>
          <a:ext cx="3257393" cy="3788993"/>
        </a:xfrm>
        <a:prstGeom prst="rect">
          <a:avLst/>
        </a:prstGeom>
      </xdr:spPr>
    </xdr:pic>
    <xdr:clientData/>
  </xdr:twoCellAnchor>
  <xdr:twoCellAnchor>
    <xdr:from>
      <xdr:col>10</xdr:col>
      <xdr:colOff>142502</xdr:colOff>
      <xdr:row>77</xdr:row>
      <xdr:rowOff>90439</xdr:rowOff>
    </xdr:from>
    <xdr:to>
      <xdr:col>11</xdr:col>
      <xdr:colOff>914026</xdr:colOff>
      <xdr:row>79</xdr:row>
      <xdr:rowOff>22411</xdr:rowOff>
    </xdr:to>
    <xdr:sp macro="" textlink="">
      <xdr:nvSpPr>
        <xdr:cNvPr id="63" name="TextBox 62">
          <a:extLst>
            <a:ext uri="{FF2B5EF4-FFF2-40B4-BE49-F238E27FC236}">
              <a16:creationId xmlns:a16="http://schemas.microsoft.com/office/drawing/2014/main" id="{1FEF1E6B-B69E-4A70-8C7A-8FCDF9F2325A}"/>
            </a:ext>
          </a:extLst>
        </xdr:cNvPr>
        <xdr:cNvSpPr txBox="1"/>
      </xdr:nvSpPr>
      <xdr:spPr>
        <a:xfrm>
          <a:off x="10115737" y="15924351"/>
          <a:ext cx="1869701"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100" i="1"/>
            <a:t>Résumé analytique - Page 2</a:t>
          </a:r>
          <a:endParaRPr lang="en-GB" sz="1100" i="1"/>
        </a:p>
      </xdr:txBody>
    </xdr:sp>
    <xdr:clientData/>
  </xdr:twoCellAnchor>
  <xdr:twoCellAnchor>
    <xdr:from>
      <xdr:col>10</xdr:col>
      <xdr:colOff>302560</xdr:colOff>
      <xdr:row>106</xdr:row>
      <xdr:rowOff>134470</xdr:rowOff>
    </xdr:from>
    <xdr:to>
      <xdr:col>11</xdr:col>
      <xdr:colOff>1070909</xdr:colOff>
      <xdr:row>108</xdr:row>
      <xdr:rowOff>66442</xdr:rowOff>
    </xdr:to>
    <xdr:sp macro="" textlink="">
      <xdr:nvSpPr>
        <xdr:cNvPr id="64" name="TextBox 63">
          <a:extLst>
            <a:ext uri="{FF2B5EF4-FFF2-40B4-BE49-F238E27FC236}">
              <a16:creationId xmlns:a16="http://schemas.microsoft.com/office/drawing/2014/main" id="{85EBE011-EF24-4F38-AB05-496AA1B5F6B2}"/>
            </a:ext>
          </a:extLst>
        </xdr:cNvPr>
        <xdr:cNvSpPr txBox="1"/>
      </xdr:nvSpPr>
      <xdr:spPr>
        <a:xfrm>
          <a:off x="10275795" y="21817852"/>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100" i="1"/>
            <a:t>Résumé analytique - Page 4</a:t>
          </a:r>
        </a:p>
      </xdr:txBody>
    </xdr:sp>
    <xdr:clientData/>
  </xdr:twoCellAnchor>
  <xdr:twoCellAnchor>
    <xdr:from>
      <xdr:col>4</xdr:col>
      <xdr:colOff>874060</xdr:colOff>
      <xdr:row>118</xdr:row>
      <xdr:rowOff>44824</xdr:rowOff>
    </xdr:from>
    <xdr:to>
      <xdr:col>6</xdr:col>
      <xdr:colOff>544233</xdr:colOff>
      <xdr:row>119</xdr:row>
      <xdr:rowOff>178502</xdr:rowOff>
    </xdr:to>
    <xdr:sp macro="" textlink="">
      <xdr:nvSpPr>
        <xdr:cNvPr id="65" name="TextBox 64">
          <a:extLst>
            <a:ext uri="{FF2B5EF4-FFF2-40B4-BE49-F238E27FC236}">
              <a16:creationId xmlns:a16="http://schemas.microsoft.com/office/drawing/2014/main" id="{EBD78776-5663-4D14-9630-78232CA62AED}"/>
            </a:ext>
          </a:extLst>
        </xdr:cNvPr>
        <xdr:cNvSpPr txBox="1"/>
      </xdr:nvSpPr>
      <xdr:spPr>
        <a:xfrm>
          <a:off x="4258236" y="24148677"/>
          <a:ext cx="1866526" cy="335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100" i="1"/>
            <a:t>Résumé analytique - Page 3</a:t>
          </a:r>
        </a:p>
      </xdr:txBody>
    </xdr:sp>
    <xdr:clientData/>
  </xdr:twoCellAnchor>
  <xdr:twoCellAnchor editAs="oneCell">
    <xdr:from>
      <xdr:col>1</xdr:col>
      <xdr:colOff>196850</xdr:colOff>
      <xdr:row>17</xdr:row>
      <xdr:rowOff>171449</xdr:rowOff>
    </xdr:from>
    <xdr:to>
      <xdr:col>2</xdr:col>
      <xdr:colOff>789527</xdr:colOff>
      <xdr:row>29</xdr:row>
      <xdr:rowOff>47624</xdr:rowOff>
    </xdr:to>
    <xdr:pic>
      <xdr:nvPicPr>
        <xdr:cNvPr id="3" name="Picture 2">
          <a:extLst>
            <a:ext uri="{FF2B5EF4-FFF2-40B4-BE49-F238E27FC236}">
              <a16:creationId xmlns:a16="http://schemas.microsoft.com/office/drawing/2014/main" id="{68B9B345-5F32-47DB-A8F6-770EE67E54D8}"/>
            </a:ext>
          </a:extLst>
        </xdr:cNvPr>
        <xdr:cNvPicPr>
          <a:picLocks noChangeAspect="1"/>
        </xdr:cNvPicPr>
      </xdr:nvPicPr>
      <xdr:blipFill>
        <a:blip xmlns:r="http://schemas.openxmlformats.org/officeDocument/2006/relationships" r:embed="rId8"/>
        <a:stretch>
          <a:fillRect/>
        </a:stretch>
      </xdr:blipFill>
      <xdr:spPr>
        <a:xfrm>
          <a:off x="282575" y="4105274"/>
          <a:ext cx="1694402" cy="2238375"/>
        </a:xfrm>
        <a:prstGeom prst="rect">
          <a:avLst/>
        </a:prstGeom>
      </xdr:spPr>
    </xdr:pic>
    <xdr:clientData/>
  </xdr:twoCellAnchor>
  <xdr:twoCellAnchor editAs="oneCell">
    <xdr:from>
      <xdr:col>1</xdr:col>
      <xdr:colOff>1</xdr:colOff>
      <xdr:row>122</xdr:row>
      <xdr:rowOff>17319</xdr:rowOff>
    </xdr:from>
    <xdr:to>
      <xdr:col>6</xdr:col>
      <xdr:colOff>26036</xdr:colOff>
      <xdr:row>162</xdr:row>
      <xdr:rowOff>46182</xdr:rowOff>
    </xdr:to>
    <xdr:pic>
      <xdr:nvPicPr>
        <xdr:cNvPr id="7" name="Picture 6">
          <a:extLst>
            <a:ext uri="{FF2B5EF4-FFF2-40B4-BE49-F238E27FC236}">
              <a16:creationId xmlns:a16="http://schemas.microsoft.com/office/drawing/2014/main" id="{2EB81D2E-3C90-4C87-AD89-558591DEC0DF}"/>
            </a:ext>
          </a:extLst>
        </xdr:cNvPr>
        <xdr:cNvPicPr>
          <a:picLocks noChangeAspect="1"/>
        </xdr:cNvPicPr>
      </xdr:nvPicPr>
      <xdr:blipFill>
        <a:blip xmlns:r="http://schemas.openxmlformats.org/officeDocument/2006/relationships" r:embed="rId9"/>
        <a:stretch>
          <a:fillRect/>
        </a:stretch>
      </xdr:blipFill>
      <xdr:spPr>
        <a:xfrm>
          <a:off x="75482" y="24800291"/>
          <a:ext cx="5219856" cy="7993919"/>
        </a:xfrm>
        <a:prstGeom prst="rect">
          <a:avLst/>
        </a:prstGeom>
      </xdr:spPr>
    </xdr:pic>
    <xdr:clientData/>
  </xdr:twoCellAnchor>
  <xdr:twoCellAnchor editAs="oneCell">
    <xdr:from>
      <xdr:col>1</xdr:col>
      <xdr:colOff>16531</xdr:colOff>
      <xdr:row>164</xdr:row>
      <xdr:rowOff>39632</xdr:rowOff>
    </xdr:from>
    <xdr:to>
      <xdr:col>9</xdr:col>
      <xdr:colOff>867629</xdr:colOff>
      <xdr:row>195</xdr:row>
      <xdr:rowOff>40464</xdr:rowOff>
    </xdr:to>
    <xdr:pic>
      <xdr:nvPicPr>
        <xdr:cNvPr id="8" name="Picture 7">
          <a:extLst>
            <a:ext uri="{FF2B5EF4-FFF2-40B4-BE49-F238E27FC236}">
              <a16:creationId xmlns:a16="http://schemas.microsoft.com/office/drawing/2014/main" id="{570760CC-DA3C-44B4-AC82-8D8C95308A95}"/>
            </a:ext>
          </a:extLst>
        </xdr:cNvPr>
        <xdr:cNvPicPr>
          <a:picLocks noChangeAspect="1"/>
        </xdr:cNvPicPr>
      </xdr:nvPicPr>
      <xdr:blipFill>
        <a:blip xmlns:r="http://schemas.openxmlformats.org/officeDocument/2006/relationships" r:embed="rId10"/>
        <a:stretch>
          <a:fillRect/>
        </a:stretch>
      </xdr:blipFill>
      <xdr:spPr>
        <a:xfrm>
          <a:off x="101928" y="32634839"/>
          <a:ext cx="9627235" cy="6109970"/>
        </a:xfrm>
        <a:prstGeom prst="rect">
          <a:avLst/>
        </a:prstGeom>
      </xdr:spPr>
    </xdr:pic>
    <xdr:clientData/>
  </xdr:twoCellAnchor>
  <xdr:twoCellAnchor>
    <xdr:from>
      <xdr:col>7</xdr:col>
      <xdr:colOff>283264</xdr:colOff>
      <xdr:row>7</xdr:row>
      <xdr:rowOff>56846</xdr:rowOff>
    </xdr:from>
    <xdr:to>
      <xdr:col>14</xdr:col>
      <xdr:colOff>184259</xdr:colOff>
      <xdr:row>8</xdr:row>
      <xdr:rowOff>171146</xdr:rowOff>
    </xdr:to>
    <xdr:sp macro="" textlink="">
      <xdr:nvSpPr>
        <xdr:cNvPr id="13" name="Speech Bubble: Rectangle with Corners Rounded 12">
          <a:extLst>
            <a:ext uri="{FF2B5EF4-FFF2-40B4-BE49-F238E27FC236}">
              <a16:creationId xmlns:a16="http://schemas.microsoft.com/office/drawing/2014/main" id="{1AB9533A-62D1-484F-AEE6-21DD61605901}"/>
            </a:ext>
          </a:extLst>
        </xdr:cNvPr>
        <xdr:cNvSpPr/>
      </xdr:nvSpPr>
      <xdr:spPr>
        <a:xfrm>
          <a:off x="6743699" y="1837607"/>
          <a:ext cx="6389038" cy="307561"/>
        </a:xfrm>
        <a:prstGeom prst="wedgeRoundRectCallout">
          <a:avLst>
            <a:gd name="adj1" fmla="val -59309"/>
            <a:gd name="adj2" fmla="val 38258"/>
            <a:gd name="adj3" fmla="val 16667"/>
          </a:avLst>
        </a:prstGeom>
        <a:solidFill>
          <a:schemeClr val="bg1">
            <a:lumMod val="95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100" b="1">
              <a:solidFill>
                <a:sysClr val="windowText" lastClr="000000"/>
              </a:solidFill>
            </a:rPr>
            <a:t>Note</a:t>
          </a:r>
          <a:r>
            <a:rPr lang="fr-fr" sz="1100">
              <a:solidFill>
                <a:sysClr val="windowText" lastClr="000000"/>
              </a:solidFill>
            </a:rPr>
            <a:t> </a:t>
          </a:r>
          <a:r>
            <a:rPr lang="fr-fr" sz="1100" b="1">
              <a:solidFill>
                <a:sysClr val="windowText" lastClr="000000"/>
              </a:solidFill>
            </a:rPr>
            <a:t>: </a:t>
          </a:r>
          <a:r>
            <a:rPr lang="fr-fr" sz="1100">
              <a:solidFill>
                <a:sysClr val="windowText" lastClr="000000"/>
              </a:solidFill>
            </a:rPr>
            <a:t>Différentes terminologies sont utilisées au niveau international (par exemple, plan directeur, plan de structure, plan de développement)</a:t>
          </a:r>
        </a:p>
      </xdr:txBody>
    </xdr:sp>
    <xdr:clientData/>
  </xdr:twoCellAnchor>
  <xdr:twoCellAnchor>
    <xdr:from>
      <xdr:col>6</xdr:col>
      <xdr:colOff>124557</xdr:colOff>
      <xdr:row>17</xdr:row>
      <xdr:rowOff>107706</xdr:rowOff>
    </xdr:from>
    <xdr:to>
      <xdr:col>8</xdr:col>
      <xdr:colOff>879230</xdr:colOff>
      <xdr:row>34</xdr:row>
      <xdr:rowOff>88656</xdr:rowOff>
    </xdr:to>
    <xdr:sp macro="" textlink="">
      <xdr:nvSpPr>
        <xdr:cNvPr id="4" name="ZoneTexte 3">
          <a:extLst>
            <a:ext uri="{FF2B5EF4-FFF2-40B4-BE49-F238E27FC236}">
              <a16:creationId xmlns:a16="http://schemas.microsoft.com/office/drawing/2014/main" id="{67F400E0-C228-D3D5-EB0E-B7F27FF74E34}"/>
            </a:ext>
          </a:extLst>
        </xdr:cNvPr>
        <xdr:cNvSpPr txBox="1"/>
      </xdr:nvSpPr>
      <xdr:spPr>
        <a:xfrm>
          <a:off x="5399942" y="3983648"/>
          <a:ext cx="2835519" cy="3329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kern="1200"/>
            <a:t>Annexes</a:t>
          </a:r>
          <a:r>
            <a:rPr lang="fr-FR" sz="1100" kern="1200" baseline="0"/>
            <a:t> techniques :</a:t>
          </a:r>
        </a:p>
        <a:p>
          <a:endParaRPr lang="fr-FR" sz="1100" kern="1200" baseline="0"/>
        </a:p>
        <a:p>
          <a:r>
            <a:rPr lang="fr-FR" sz="1100" kern="1200" baseline="0"/>
            <a:t>Annexe A : Régime et intérêts fonciers BSIA</a:t>
          </a:r>
        </a:p>
        <a:p>
          <a:r>
            <a:rPr lang="fr-FR" sz="1100" kern="1200" baseline="0"/>
            <a:t>Annexe B : Héritage des autochtones</a:t>
          </a:r>
        </a:p>
        <a:p>
          <a:r>
            <a:rPr lang="fr-FR" sz="1100" kern="1200" baseline="0"/>
            <a:t>Annexe C : Autorité des ports  de Pilbara - Positionnement des postes d'ancrage</a:t>
          </a:r>
        </a:p>
        <a:p>
          <a:r>
            <a:rPr lang="fr-FR" sz="1100" kern="1200" baseline="0"/>
            <a:t>Annexe D : Couloir en boucle modifié BHP Billiton</a:t>
          </a:r>
        </a:p>
        <a:p>
          <a:r>
            <a:rPr lang="fr-FR" sz="1100" kern="1200" baseline="0"/>
            <a:t>Annexe E : Consultation des parties prenantes</a:t>
          </a:r>
        </a:p>
        <a:p>
          <a:r>
            <a:rPr lang="fr-FR" sz="1100" kern="1200" baseline="0"/>
            <a:t>Annexe F : Approbation DWER</a:t>
          </a:r>
        </a:p>
        <a:p>
          <a:r>
            <a:rPr lang="fr-FR" sz="1100" kern="1200" baseline="0"/>
            <a:t>Annexe G : Conditions de subdivision des projets</a:t>
          </a:r>
        </a:p>
        <a:p>
          <a:r>
            <a:rPr lang="fr-FR" sz="1100" kern="1200" baseline="0"/>
            <a:t>Annexe H : Plan de gestion de la limitation des feux de brousse RUIC</a:t>
          </a:r>
        </a:p>
        <a:p>
          <a:r>
            <a:rPr lang="fr-FR" sz="1100" kern="1200" baseline="0"/>
            <a:t>Annexe I : Plan de subdivision et approbation des subdivisions</a:t>
          </a:r>
        </a:p>
        <a:p>
          <a:r>
            <a:rPr lang="fr-FR" sz="1100" kern="1200" baseline="0"/>
            <a:t>Annexe J : Approbation DWER à DWMS</a:t>
          </a:r>
        </a:p>
        <a:p>
          <a:r>
            <a:rPr lang="fr-FR" sz="1100" kern="1200" baseline="0"/>
            <a:t>Annexe K : Résumé des soumissions</a:t>
          </a:r>
        </a:p>
        <a:p>
          <a:r>
            <a:rPr lang="fr-FR" sz="1100" kern="1200" baseline="0"/>
            <a:t>Annexe L : Notification au journal officiel - Amendement 71 </a:t>
          </a:r>
          <a:endParaRPr lang="fr-FR" sz="1100" kern="1200"/>
        </a:p>
      </xdr:txBody>
    </xdr:sp>
    <xdr:clientData/>
  </xdr:twoCellAnchor>
  <xdr:twoCellAnchor>
    <xdr:from>
      <xdr:col>9</xdr:col>
      <xdr:colOff>101111</xdr:colOff>
      <xdr:row>17</xdr:row>
      <xdr:rowOff>3664</xdr:rowOff>
    </xdr:from>
    <xdr:to>
      <xdr:col>13</xdr:col>
      <xdr:colOff>263769</xdr:colOff>
      <xdr:row>40</xdr:row>
      <xdr:rowOff>21980</xdr:rowOff>
    </xdr:to>
    <xdr:sp macro="" textlink="">
      <xdr:nvSpPr>
        <xdr:cNvPr id="5" name="ZoneTexte 4">
          <a:extLst>
            <a:ext uri="{FF2B5EF4-FFF2-40B4-BE49-F238E27FC236}">
              <a16:creationId xmlns:a16="http://schemas.microsoft.com/office/drawing/2014/main" id="{35DF7D51-F23D-4FC8-8648-6551A0BD7B0C}"/>
            </a:ext>
          </a:extLst>
        </xdr:cNvPr>
        <xdr:cNvSpPr txBox="1"/>
      </xdr:nvSpPr>
      <xdr:spPr>
        <a:xfrm>
          <a:off x="8497765" y="3879606"/>
          <a:ext cx="3386504" cy="4458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kern="1200"/>
            <a:t>Annexes</a:t>
          </a:r>
          <a:r>
            <a:rPr lang="fr-FR" sz="1100" kern="1200" baseline="0"/>
            <a:t> des rapports externes :</a:t>
          </a:r>
        </a:p>
        <a:p>
          <a:endParaRPr lang="fr-FR" sz="1100" kern="1200" baseline="0"/>
        </a:p>
        <a:p>
          <a:r>
            <a:rPr lang="fr-FR" sz="1100" kern="1200" baseline="0"/>
            <a:t>Annexe I : Intérêts de l'utilisation actuelle des  terrains et rapport</a:t>
          </a:r>
        </a:p>
        <a:p>
          <a:r>
            <a:rPr lang="fr-FR" sz="1100" kern="1200" baseline="0"/>
            <a:t>Annexe II : Rapport de circulation GHD BSIA</a:t>
          </a:r>
        </a:p>
        <a:p>
          <a:r>
            <a:rPr lang="fr-FR" sz="1100" kern="1200" baseline="0"/>
            <a:t>Annexe III : Stratégie de gestion de l'eau du district GHD</a:t>
          </a:r>
        </a:p>
        <a:p>
          <a:r>
            <a:rPr lang="fr-FR" sz="1100" kern="1200" baseline="0"/>
            <a:t>Annexe IV : Rapport géotechnique GHD BSIA</a:t>
          </a:r>
        </a:p>
        <a:p>
          <a:r>
            <a:rPr lang="fr-FR" sz="1100" kern="1200" baseline="0"/>
            <a:t>Annexe V : Évaluation de la faune et de la flore GHD BSIA</a:t>
          </a:r>
        </a:p>
        <a:p>
          <a:r>
            <a:rPr lang="fr-FR" sz="1100" kern="1200" baseline="0"/>
            <a:t>Annexe VI  : Surveillance des nappes phréatiques GHD</a:t>
          </a:r>
        </a:p>
        <a:p>
          <a:r>
            <a:rPr lang="fr-FR" sz="1100" kern="1200" baseline="0"/>
            <a:t>Annexe VII : Étude relative aux crues de la rivière Turner GHD</a:t>
          </a:r>
        </a:p>
        <a:p>
          <a:r>
            <a:rPr lang="fr-FR" sz="1100" kern="1200" baseline="0"/>
            <a:t>Annexe VIII : Évaluation de l'héritage des autochtones RPS</a:t>
          </a:r>
        </a:p>
        <a:p>
          <a:r>
            <a:rPr lang="fr-FR" sz="1100" kern="1200" baseline="0"/>
            <a:t>Annexe IX : Stratégie d'écologie industrielle GHD BSIA</a:t>
          </a:r>
        </a:p>
        <a:p>
          <a:r>
            <a:rPr lang="fr-FR" sz="1100" kern="1200" baseline="0"/>
            <a:t>Annexe X : Évaluation du bruit environnemental</a:t>
          </a:r>
        </a:p>
        <a:p>
          <a:r>
            <a:rPr lang="fr-FR" sz="1100" kern="1200" baseline="0"/>
            <a:t>Annexe XI : Évaluations de l'air, évaluation de la qualité de l'air</a:t>
          </a:r>
        </a:p>
        <a:p>
          <a:r>
            <a:rPr lang="fr-FR" sz="1100" kern="1200" baseline="0"/>
            <a:t>Annexe XIII : Note technique Worley Parsons</a:t>
          </a:r>
        </a:p>
        <a:p>
          <a:r>
            <a:rPr lang="fr-FR" sz="1100" kern="1200" baseline="0"/>
            <a:t>Annexe XIV : Rapport de vulnérabilité côtière Cardno</a:t>
          </a:r>
        </a:p>
        <a:p>
          <a:r>
            <a:rPr lang="fr-FR" sz="1100" kern="1200" baseline="0"/>
            <a:t>Annexe XV : Évaluation relative aux feux de brousse Strategen</a:t>
          </a:r>
          <a:endParaRPr lang="fr-FR" sz="1100" kern="1200"/>
        </a:p>
      </xdr:txBody>
    </xdr:sp>
    <xdr:clientData/>
  </xdr:twoCellAnchor>
  <xdr:twoCellAnchor>
    <xdr:from>
      <xdr:col>1</xdr:col>
      <xdr:colOff>72258</xdr:colOff>
      <xdr:row>40</xdr:row>
      <xdr:rowOff>65689</xdr:rowOff>
    </xdr:from>
    <xdr:to>
      <xdr:col>6</xdr:col>
      <xdr:colOff>446690</xdr:colOff>
      <xdr:row>77</xdr:row>
      <xdr:rowOff>98535</xdr:rowOff>
    </xdr:to>
    <xdr:sp macro="" textlink="">
      <xdr:nvSpPr>
        <xdr:cNvPr id="6" name="ZoneTexte 5">
          <a:extLst>
            <a:ext uri="{FF2B5EF4-FFF2-40B4-BE49-F238E27FC236}">
              <a16:creationId xmlns:a16="http://schemas.microsoft.com/office/drawing/2014/main" id="{EB9396F3-526D-2709-34A0-7AC507618EFD}"/>
            </a:ext>
          </a:extLst>
        </xdr:cNvPr>
        <xdr:cNvSpPr txBox="1"/>
      </xdr:nvSpPr>
      <xdr:spPr>
        <a:xfrm>
          <a:off x="151086" y="8336017"/>
          <a:ext cx="5563914" cy="7324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mn-lt"/>
              <a:ea typeface="+mn-ea"/>
              <a:cs typeface="+mn-cs"/>
            </a:rPr>
            <a:t>RÉSUMÉ ANALYTIQUE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La zone industrielle stratégique Boodarie (Boodarie Strategic Industrial Area, BSIA) est située à environ 10 km au sud-ouest de Port Hedlan dans la région de Pibara en Australie-Occidentale.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BSIA prévoit une stratégie significative au niveau national à long terme de développement industriel de la région. Il coordonnera l’utilisation détaillée du terrain et le développement de la BSIA, y compris en prévoyant des services et une infrastructure financées par les parties qui les proposent.</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assure que la volonté de diversification industrielle au niveau fédéral comme étatique est reconnue et maintenue, tout en mettant en balance les besoins des utilisateurs industriels, ainsi qu’en se concentrat sur la durabilité de la communauté locale.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Afin de faciliter le fonctionnement effectif de la BSIA, des couloirs d’infrastructure stratégiques sont identifiés, reliant la BISA au port de Port Hedland. La BISA est positionnée afin d’accommoder les industries stratégiques de traitement en aval des ressources liées aux ressources en minerai et en pétrole et gaz de la région de Pilbara.</a:t>
          </a:r>
        </a:p>
        <a:p>
          <a:r>
            <a:rPr lang="fr-FR" sz="800">
              <a:solidFill>
                <a:schemeClr val="dk1"/>
              </a:solidFill>
              <a:effectLst/>
              <a:latin typeface="+mn-lt"/>
              <a:ea typeface="+mn-ea"/>
              <a:cs typeface="+mn-cs"/>
            </a:rPr>
            <a:t>Le développement du terrain dans la BSIA sous le contrôle de l’autorité portuaire de Pilbara (Pilbara Ports Authority, PPA) (régi par le </a:t>
          </a:r>
          <a:r>
            <a:rPr lang="fr-FR" sz="800" i="1">
              <a:solidFill>
                <a:schemeClr val="dk1"/>
              </a:solidFill>
              <a:effectLst/>
              <a:latin typeface="+mn-lt"/>
              <a:ea typeface="+mn-ea"/>
              <a:cs typeface="+mn-cs"/>
            </a:rPr>
            <a:t>Port Authorities Act de 1999</a:t>
          </a:r>
          <a:r>
            <a:rPr lang="fr-FR" sz="800">
              <a:solidFill>
                <a:schemeClr val="dk1"/>
              </a:solidFill>
              <a:effectLst/>
              <a:latin typeface="+mn-lt"/>
              <a:ea typeface="+mn-ea"/>
              <a:cs typeface="+mn-cs"/>
            </a:rPr>
            <a:t> ou détenu en tant que Réserve en vertu du </a:t>
          </a:r>
          <a:r>
            <a:rPr lang="fr-FR" sz="800" i="1">
              <a:solidFill>
                <a:schemeClr val="dk1"/>
              </a:solidFill>
              <a:effectLst/>
              <a:latin typeface="+mn-lt"/>
              <a:ea typeface="+mn-ea"/>
              <a:cs typeface="+mn-cs"/>
            </a:rPr>
            <a:t>Land Administration Act 1997</a:t>
          </a:r>
          <a:r>
            <a:rPr lang="fr-FR" sz="800">
              <a:solidFill>
                <a:schemeClr val="dk1"/>
              </a:solidFill>
              <a:effectLst/>
              <a:latin typeface="+mn-lt"/>
              <a:ea typeface="+mn-ea"/>
              <a:cs typeface="+mn-cs"/>
            </a:rPr>
            <a:t>), y compris une partie du couloir d’infrastructures proposé, nécessite l’approbation de la PPA.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La proximité du port avec la BSIA a le potentiel de créer un domaine industriel de catégorie mondiale spécialisé dans le traitement de ressources en aval pour de multiples produits.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OBJECTIFS DU PLAN DE STRUCTURE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Les objectifs du plan de structure de la BSIA sont les suivants :</a:t>
          </a:r>
        </a:p>
        <a:p>
          <a:r>
            <a:rPr lang="fr-FR" sz="800">
              <a:solidFill>
                <a:schemeClr val="dk1"/>
              </a:solidFill>
              <a:effectLst/>
              <a:latin typeface="+mn-lt"/>
              <a:ea typeface="+mn-ea"/>
              <a:cs typeface="+mn-cs"/>
            </a:rPr>
            <a:t> </a:t>
          </a:r>
        </a:p>
        <a:p>
          <a:pPr lvl="0"/>
          <a:r>
            <a:rPr lang="fr-FR" sz="800">
              <a:solidFill>
                <a:schemeClr val="dk1"/>
              </a:solidFill>
              <a:effectLst/>
              <a:latin typeface="+mn-lt"/>
              <a:ea typeface="+mn-ea"/>
              <a:cs typeface="+mn-cs"/>
            </a:rPr>
            <a:t>Fournir un cadre afin de guider le développement coordonné de la BSIA et les futures approbations de planification afin d’optimiser la capacité d’utilisation industrielle stratégique</a:t>
          </a:r>
        </a:p>
        <a:p>
          <a:pPr lvl="0"/>
          <a:r>
            <a:rPr lang="fr-FR" sz="800">
              <a:solidFill>
                <a:schemeClr val="dk1"/>
              </a:solidFill>
              <a:effectLst/>
              <a:latin typeface="+mn-lt"/>
              <a:ea typeface="+mn-ea"/>
              <a:cs typeface="+mn-cs"/>
            </a:rPr>
            <a:t>Fournir à l’industrie un ensemble d’informations complet, sous la forme du présent plan de structure et des rapports associés, afin de faciliter les types et formes de développement appropriés au sein de la BISA.</a:t>
          </a:r>
        </a:p>
        <a:p>
          <a:pPr lvl="0"/>
          <a:r>
            <a:rPr lang="fr-FR" sz="800">
              <a:solidFill>
                <a:schemeClr val="dk1"/>
              </a:solidFill>
              <a:effectLst/>
              <a:latin typeface="+mn-lt"/>
              <a:ea typeface="+mn-ea"/>
              <a:cs typeface="+mn-cs"/>
            </a:rPr>
            <a:t>Établir des couloirs d’infrastructure appropriés spécifiques qui fournissent un lien essentiel entre le port et la BSIA ?</a:t>
          </a:r>
        </a:p>
        <a:p>
          <a:pPr lvl="0"/>
          <a:r>
            <a:rPr lang="fr-FR" sz="800">
              <a:solidFill>
                <a:schemeClr val="dk1"/>
              </a:solidFill>
              <a:effectLst/>
              <a:latin typeface="+mn-lt"/>
              <a:ea typeface="+mn-ea"/>
              <a:cs typeface="+mn-cs"/>
            </a:rPr>
            <a:t>Établir la capacité du port et l’accès à celui-ci afin de permettre un développement industriel optimal et des exportations au sein de la BSIA.</a:t>
          </a:r>
        </a:p>
        <a:p>
          <a:pPr lvl="0"/>
          <a:r>
            <a:rPr lang="fr-FR" sz="800">
              <a:solidFill>
                <a:schemeClr val="dk1"/>
              </a:solidFill>
              <a:effectLst/>
              <a:latin typeface="+mn-lt"/>
              <a:ea typeface="+mn-ea"/>
              <a:cs typeface="+mn-cs"/>
            </a:rPr>
            <a:t>Faciliter le développement à travers le Projet n°5 de planification urbaine de la ville de Port Hedland  (Town of Port Hedland’s Town Planning Scheme 5, TPS5) et un processus de plan de structure cohérent avec le cadre du plan de structure de la WAPC.</a:t>
          </a:r>
        </a:p>
        <a:p>
          <a:pPr lvl="0"/>
          <a:r>
            <a:rPr lang="fr-FR" sz="800">
              <a:solidFill>
                <a:schemeClr val="dk1"/>
              </a:solidFill>
              <a:effectLst/>
              <a:latin typeface="+mn-lt"/>
              <a:ea typeface="+mn-ea"/>
              <a:cs typeface="+mn-cs"/>
            </a:rPr>
            <a:t>Reconnaître la structure de gouvernance pour la mise en œuvre du plan de structure.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APPUI LÉGAL</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La BSIA est classée en zone « Industrie stratégique » en vertu du TPS5, nécessitant une planification complète avant le début du développement industriel. Le plan de structure renforce et explique l’intention, les objectifs et les exigences en matière de planification pour la BSIA.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SÉPARATION INDUSTRIELLE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et en particulier l’identification de zones et d’utilisations du terrain favorisées, est préparé en fonction des résultats d’une série d’évaluations d’émissions pertinentes, notamment des évaluations acoustiques, de risque quantitatif et de qualité de l’air.</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Au niveau externe, la protection de la BSIA contre les usages incompatibles, ou la proximité des usages sensibles est prévue par la zone tampon industrielle spéciale de contrôle Boodarie (Boodarie Industrial Buffer Special Control Area, SCA).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endParaRPr lang="fr-FR" sz="800" kern="1200"/>
        </a:p>
      </xdr:txBody>
    </xdr:sp>
    <xdr:clientData/>
  </xdr:twoCellAnchor>
  <xdr:twoCellAnchor>
    <xdr:from>
      <xdr:col>6</xdr:col>
      <xdr:colOff>520262</xdr:colOff>
      <xdr:row>40</xdr:row>
      <xdr:rowOff>73572</xdr:rowOff>
    </xdr:from>
    <xdr:to>
      <xdr:col>11</xdr:col>
      <xdr:colOff>894693</xdr:colOff>
      <xdr:row>77</xdr:row>
      <xdr:rowOff>106418</xdr:rowOff>
    </xdr:to>
    <xdr:sp macro="" textlink="">
      <xdr:nvSpPr>
        <xdr:cNvPr id="14" name="ZoneTexte 13">
          <a:extLst>
            <a:ext uri="{FF2B5EF4-FFF2-40B4-BE49-F238E27FC236}">
              <a16:creationId xmlns:a16="http://schemas.microsoft.com/office/drawing/2014/main" id="{4F870E70-D117-4B19-A324-21FDDA408832}"/>
            </a:ext>
          </a:extLst>
        </xdr:cNvPr>
        <xdr:cNvSpPr txBox="1"/>
      </xdr:nvSpPr>
      <xdr:spPr>
        <a:xfrm>
          <a:off x="5788572" y="8343900"/>
          <a:ext cx="5563914" cy="7324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mn-lt"/>
              <a:ea typeface="+mn-ea"/>
              <a:cs typeface="+mn-cs"/>
            </a:rPr>
            <a:t>ÉCOLOGIE INDUSTRIELLE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L’évaluation des intrants et extrants de l’écologie industrielle fournit la base des prévisions de la demande en services publics, et aide à identifier les opportunités de synergie industrielle pour la BSIA. L’évaluation des intrants et extrants a des implications en matière de placement des usages des terrains industriels, de relation aux couloirs d’infrastructure, et de connexions aux transports.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regroupement industriel est un élément essentiel pour permettre le développement de synergies au sein de la BSIA at de la région environnante, ainsi qu’un mécanisme visant à optimiser l’infrastructure des services publics et les coûts y afférents. Le regroupement industriel est facilité par la désignation de zones industrielles et le placement d’industries associées au sein de celles-ci.</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CONSIDÉRATIONS DE CONCEPTION INDUSTRIELLE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succès de la BSIA repose largement sur le fait de prévoir des exigences d’exploitation industrielle et un accès efficient au port. Cela nécessite de concevoir avec soin l’agencement des couloirs d’infrastructure.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La préparation du plan de structure de la BSIA était basée sur un ensemble de critères dont :</a:t>
          </a:r>
        </a:p>
        <a:p>
          <a:r>
            <a:rPr lang="fr-FR" sz="800">
              <a:solidFill>
                <a:schemeClr val="dk1"/>
              </a:solidFill>
              <a:effectLst/>
              <a:latin typeface="+mn-lt"/>
              <a:ea typeface="+mn-ea"/>
              <a:cs typeface="+mn-cs"/>
            </a:rPr>
            <a:t> </a:t>
          </a:r>
        </a:p>
        <a:p>
          <a:pPr lvl="0"/>
          <a:r>
            <a:rPr lang="fr-FR" sz="800">
              <a:solidFill>
                <a:schemeClr val="dk1"/>
              </a:solidFill>
              <a:effectLst/>
              <a:latin typeface="+mn-lt"/>
              <a:ea typeface="+mn-ea"/>
              <a:cs typeface="+mn-cs"/>
            </a:rPr>
            <a:t>Une estimation des besoins des industries relativement à l’accès au couloir d’infrastructures centrales</a:t>
          </a:r>
        </a:p>
        <a:p>
          <a:pPr lvl="0"/>
          <a:r>
            <a:rPr lang="fr-FR" sz="800">
              <a:solidFill>
                <a:schemeClr val="dk1"/>
              </a:solidFill>
              <a:effectLst/>
              <a:latin typeface="+mn-lt"/>
              <a:ea typeface="+mn-ea"/>
              <a:cs typeface="+mn-cs"/>
            </a:rPr>
            <a:t>La composition du couloir d’infrastructures</a:t>
          </a:r>
        </a:p>
        <a:p>
          <a:pPr lvl="0"/>
          <a:r>
            <a:rPr lang="fr-FR" sz="800">
              <a:solidFill>
                <a:schemeClr val="dk1"/>
              </a:solidFill>
              <a:effectLst/>
              <a:latin typeface="+mn-lt"/>
              <a:ea typeface="+mn-ea"/>
              <a:cs typeface="+mn-cs"/>
            </a:rPr>
            <a:t>La capacité du port</a:t>
          </a:r>
        </a:p>
        <a:p>
          <a:pPr lvl="0"/>
          <a:r>
            <a:rPr lang="fr-FR" sz="800">
              <a:solidFill>
                <a:schemeClr val="dk1"/>
              </a:solidFill>
              <a:effectLst/>
              <a:latin typeface="+mn-lt"/>
              <a:ea typeface="+mn-ea"/>
              <a:cs typeface="+mn-cs"/>
            </a:rPr>
            <a:t>La proximité par rapport au port</a:t>
          </a:r>
        </a:p>
        <a:p>
          <a:pPr lvl="0"/>
          <a:r>
            <a:rPr lang="fr-FR" sz="800">
              <a:solidFill>
                <a:schemeClr val="dk1"/>
              </a:solidFill>
              <a:effectLst/>
              <a:latin typeface="+mn-lt"/>
              <a:ea typeface="+mn-ea"/>
              <a:cs typeface="+mn-cs"/>
            </a:rPr>
            <a:t>Les synergies industrielles</a:t>
          </a:r>
        </a:p>
        <a:p>
          <a:pPr lvl="0"/>
          <a:r>
            <a:rPr lang="fr-FR" sz="800">
              <a:solidFill>
                <a:schemeClr val="dk1"/>
              </a:solidFill>
              <a:effectLst/>
              <a:latin typeface="+mn-lt"/>
              <a:ea typeface="+mn-ea"/>
              <a:cs typeface="+mn-cs"/>
            </a:rPr>
            <a:t>Les exigences en matière d’agencement et de séparation des industries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La conception de la BSIA a été mise au point en prenant en compte les critères susmentionnés, et mise à l’épreuve au regard des évaluations d’émissions, afin d’assurer qu’elle est appropriée pour les usages industriels prévus. Un résumé de ces informations est fourni dans le Plan d’opportunités et de contraintes du la BSIA (voir Figure 7).</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Une attention particulière a été accordée au fait de parvenir à une intégration entre le Plan directeur du port extérieur à destination d’utilisateurs multiples de l’autorité portuaire de Port Hedland, le port intérieur et le développement proposé au sein de la BSIA. Dans cette mesure, Worley Parsons a été engagé afin d’envisager l’interface entre le plan directeur du port et le plan de structure de la BSIA , en identifiant les résultats nécessaires en matière de développement et de conception.</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de la BSIA (Figure 2) incorpore une approche adaptée au site qui prévoit le développement d’industries diversifiées en fournissant une flexibilité pour les besoins de l’exploitation industrielle, en prenant en compte les considérations environnementales.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et le plan de zones à l’appui (Figure 3) visent à guider la localisation des usages de terrain au sein de la BSIA. À mesure que les industries s’implantent au fil du temps, les zones peuvent être réévaluées. Si un développeur industriel démontre dans le cadre de son dossier qu’il devrait être situé dans un autre lieu que dans la zone indiquée, cela pourra être envisagé de manière favorable, sous réserve de l’approbation du dossier par le Département de l’emploi, des sciences du tourisme et de l’innovation (Department of Jobs Tourism Science and Innovation, JTSI) et LandCorp.</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MISE EN ŒUVRE ET GOUVERNANCE DU DÉVELOPPEMENT</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JTSI est l’agence principale de la BSIA, la gestion courante de la BSIA relevant de LandCorp.</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développement de la BSIA doit être mené par les promoteurs, guidés par JTSI et LandCorp. Les promoteurs sont donc responsables de la construction de toutes les infrastructures nécessaires afin de desservir leurs sites. Lorsque nécessaire, cette infrastructure pourra s’étendre au-delà des terrains qu’elle détient. Les avantages liés aux services partagés sont reconnus et LandCorp et JTSI exigeront que la stratégie de desserte du promoteur analyse l’opportunité constituée par la construction de services partagés afin de bénéficier à l’ensemble de la BSIA.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endParaRPr lang="fr-FR" sz="800" kern="1200"/>
        </a:p>
      </xdr:txBody>
    </xdr:sp>
    <xdr:clientData/>
  </xdr:twoCellAnchor>
  <xdr:twoCellAnchor>
    <xdr:from>
      <xdr:col>1</xdr:col>
      <xdr:colOff>107730</xdr:colOff>
      <xdr:row>79</xdr:row>
      <xdr:rowOff>173422</xdr:rowOff>
    </xdr:from>
    <xdr:to>
      <xdr:col>6</xdr:col>
      <xdr:colOff>482162</xdr:colOff>
      <xdr:row>118</xdr:row>
      <xdr:rowOff>65690</xdr:rowOff>
    </xdr:to>
    <xdr:sp macro="" textlink="">
      <xdr:nvSpPr>
        <xdr:cNvPr id="15" name="ZoneTexte 14">
          <a:extLst>
            <a:ext uri="{FF2B5EF4-FFF2-40B4-BE49-F238E27FC236}">
              <a16:creationId xmlns:a16="http://schemas.microsoft.com/office/drawing/2014/main" id="{0A98AA0F-C66A-424D-BAC3-B84083000647}"/>
            </a:ext>
          </a:extLst>
        </xdr:cNvPr>
        <xdr:cNvSpPr txBox="1"/>
      </xdr:nvSpPr>
      <xdr:spPr>
        <a:xfrm>
          <a:off x="186558" y="16129439"/>
          <a:ext cx="5563914" cy="75779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mn-lt"/>
              <a:ea typeface="+mn-ea"/>
              <a:cs typeface="+mn-cs"/>
            </a:rPr>
            <a:t>LandCorp détiendra le terrain de la BSIA, et le terrain sera loué aux promoteurs. Lors de l’examen des dossiers déposés par les promoteurs industriels cherchant à s’établir au sein de la BSIA, le JTSI et LandCorp prendront en compte la proposition dans le contexte du plan de structure, les rapports techniques à l’appui et les exigences d’exploitation de la BSIA.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Avant le dépôt de la candidature de planification des promoteurs à envisager par la ville de Port Hedland, ou avant d’entreprendre des travaux, il est nécessaire que les propositions soient soutenues par le JTSI et LandCorp.</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développement de terrains dans la zone industrielle stratégique Boodarie qui est confié à la PPA en vertu du </a:t>
          </a:r>
          <a:r>
            <a:rPr lang="fr-FR" sz="800" i="1">
              <a:solidFill>
                <a:schemeClr val="dk1"/>
              </a:solidFill>
              <a:effectLst/>
              <a:latin typeface="+mn-lt"/>
              <a:ea typeface="+mn-ea"/>
              <a:cs typeface="+mn-cs"/>
            </a:rPr>
            <a:t>Port Authorities Act 1999</a:t>
          </a:r>
          <a:r>
            <a:rPr lang="fr-FR" sz="800">
              <a:solidFill>
                <a:schemeClr val="dk1"/>
              </a:solidFill>
              <a:effectLst/>
              <a:latin typeface="+mn-lt"/>
              <a:ea typeface="+mn-ea"/>
              <a:cs typeface="+mn-cs"/>
            </a:rPr>
            <a:t>, dont une partie du Couloir d’Infrastructures proposé, nécessite l’approbation de la PPA.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TABLEAU RÉCAPITULATIF</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Un récapitulatif de toutes les statistiques clés et de tous les résultats de planification du plan de structure est inclus dans le tableau ci-après, afin de fournir un point de référence rapide pour illustrer la nature et les résultats clés du plan de structure. Étant donné l’échelle et la nature de Boodarie SIA, seules les informations pertinentes ont été incluses dans ce tableau.</a:t>
          </a:r>
        </a:p>
        <a:p>
          <a:r>
            <a:rPr lang="fr-FR" sz="800">
              <a:solidFill>
                <a:schemeClr val="dk1"/>
              </a:solidFill>
              <a:effectLst/>
              <a:latin typeface="+mn-lt"/>
              <a:ea typeface="+mn-ea"/>
              <a:cs typeface="+mn-cs"/>
            </a:rPr>
            <a:t>Tableau récapitulatif</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Élément			Données	Référence dans le plan de structure 				(numéro de section)</a:t>
          </a:r>
        </a:p>
        <a:p>
          <a:endParaRPr lang="fr-FR"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Surface totale couverte par le plan de structure 	4652,5 ha</a:t>
          </a:r>
          <a:endParaRPr lang="fr-FR" sz="800">
            <a:effectLst/>
          </a:endParaRPr>
        </a:p>
        <a:p>
          <a:endParaRPr lang="fr-FR" sz="800">
            <a:solidFill>
              <a:schemeClr val="dk1"/>
            </a:solidFill>
            <a:effectLst/>
            <a:latin typeface="+mn-lt"/>
            <a:ea typeface="+mn-ea"/>
            <a:cs typeface="+mn-cs"/>
          </a:endParaRP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Surface de chaque usage de terrain proposé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Industriel			3743 ha</a:t>
          </a:r>
          <a:endParaRPr lang="fr-FR" sz="800">
            <a:effectLst/>
          </a:endParaRPr>
        </a:p>
        <a:p>
          <a:endParaRPr lang="fr-FR" sz="800">
            <a:solidFill>
              <a:schemeClr val="dk1"/>
            </a:solidFill>
            <a:effectLst/>
            <a:latin typeface="+mn-lt"/>
            <a:ea typeface="+mn-ea"/>
            <a:cs typeface="+mn-cs"/>
          </a:endParaRP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Couloir du port extérieur		9 ha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Couloir d’infrastructure		389ha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Rendement total estimé de la parcelle		NA	NA</a:t>
          </a:r>
        </a:p>
        <a:p>
          <a:r>
            <a:rPr lang="fr-FR" sz="800">
              <a:solidFill>
                <a:schemeClr val="dk1"/>
              </a:solidFill>
              <a:effectLst/>
              <a:latin typeface="+mn-lt"/>
              <a:ea typeface="+mn-ea"/>
              <a:cs typeface="+mn-cs"/>
            </a:rPr>
            <a:t>Estimation du nombre de logements		NA	NA</a:t>
          </a:r>
        </a:p>
        <a:p>
          <a:r>
            <a:rPr lang="fr-FR" sz="800">
              <a:solidFill>
                <a:schemeClr val="dk1"/>
              </a:solidFill>
              <a:effectLst/>
              <a:latin typeface="+mn-lt"/>
              <a:ea typeface="+mn-ea"/>
              <a:cs typeface="+mn-cs"/>
            </a:rPr>
            <a:t>Estimation de la densité du site résidentiel		NA	NA</a:t>
          </a:r>
        </a:p>
        <a:p>
          <a:r>
            <a:rPr lang="fr-FR" sz="800">
              <a:solidFill>
                <a:schemeClr val="dk1"/>
              </a:solidFill>
              <a:effectLst/>
              <a:latin typeface="+mn-lt"/>
              <a:ea typeface="+mn-ea"/>
              <a:cs typeface="+mn-cs"/>
            </a:rPr>
            <a:t>Estimation de la population		NA	NA</a:t>
          </a:r>
        </a:p>
        <a:p>
          <a:r>
            <a:rPr lang="fr-FR" sz="800">
              <a:solidFill>
                <a:schemeClr val="dk1"/>
              </a:solidFill>
              <a:effectLst/>
              <a:latin typeface="+mn-lt"/>
              <a:ea typeface="+mn-ea"/>
              <a:cs typeface="+mn-cs"/>
            </a:rPr>
            <a:t>Nombre de lycées			NA	NA</a:t>
          </a:r>
        </a:p>
        <a:p>
          <a:r>
            <a:rPr lang="fr-FR" sz="800">
              <a:solidFill>
                <a:schemeClr val="dk1"/>
              </a:solidFill>
              <a:effectLst/>
              <a:latin typeface="+mn-lt"/>
              <a:ea typeface="+mn-ea"/>
              <a:cs typeface="+mn-cs"/>
            </a:rPr>
            <a:t>Nombre d’écoles primaires		NA	NA</a:t>
          </a:r>
        </a:p>
        <a:p>
          <a:r>
            <a:rPr lang="fr-FR" sz="800">
              <a:solidFill>
                <a:schemeClr val="dk1"/>
              </a:solidFill>
              <a:effectLst/>
              <a:latin typeface="+mn-lt"/>
              <a:ea typeface="+mn-ea"/>
              <a:cs typeface="+mn-cs"/>
            </a:rPr>
            <a:t>Estimation de l’espace au sol commercial		NA	NA</a:t>
          </a:r>
        </a:p>
        <a:p>
          <a:r>
            <a:rPr lang="fr-FR" sz="800">
              <a:solidFill>
                <a:schemeClr val="dk1"/>
              </a:solidFill>
              <a:effectLst/>
              <a:latin typeface="+mn-lt"/>
              <a:ea typeface="+mn-ea"/>
              <a:cs typeface="+mn-cs"/>
            </a:rPr>
            <a:t>Estimation de la surface et pourcentage d’espace public</a:t>
          </a:r>
        </a:p>
        <a:p>
          <a:r>
            <a:rPr lang="fr-FR" sz="800">
              <a:solidFill>
                <a:schemeClr val="dk1"/>
              </a:solidFill>
              <a:effectLst/>
              <a:latin typeface="+mn-lt"/>
              <a:ea typeface="+mn-ea"/>
              <a:cs typeface="+mn-cs"/>
            </a:rPr>
            <a:t> ouvert donné à :			NA	NA</a:t>
          </a:r>
        </a:p>
        <a:p>
          <a:r>
            <a:rPr lang="fr-FR" sz="800">
              <a:solidFill>
                <a:schemeClr val="dk1"/>
              </a:solidFill>
              <a:effectLst/>
              <a:latin typeface="+mn-lt"/>
              <a:ea typeface="+mn-ea"/>
              <a:cs typeface="+mn-cs"/>
            </a:rPr>
            <a:t>Espace ouvert régional</a:t>
          </a:r>
        </a:p>
        <a:p>
          <a:r>
            <a:rPr lang="fr-FR" sz="800">
              <a:solidFill>
                <a:schemeClr val="dk1"/>
              </a:solidFill>
              <a:effectLst/>
              <a:latin typeface="+mn-lt"/>
              <a:ea typeface="+mn-ea"/>
              <a:cs typeface="+mn-cs"/>
            </a:rPr>
            <a:t>Espace ouvert de district</a:t>
          </a:r>
        </a:p>
        <a:p>
          <a:r>
            <a:rPr lang="fr-FR" sz="800">
              <a:solidFill>
                <a:schemeClr val="dk1"/>
              </a:solidFill>
              <a:effectLst/>
              <a:latin typeface="+mn-lt"/>
              <a:ea typeface="+mn-ea"/>
              <a:cs typeface="+mn-cs"/>
            </a:rPr>
            <a:t>Parcs de quartier</a:t>
          </a:r>
        </a:p>
        <a:p>
          <a:r>
            <a:rPr lang="fr-FR" sz="800">
              <a:solidFill>
                <a:schemeClr val="dk1"/>
              </a:solidFill>
              <a:effectLst/>
              <a:latin typeface="+mn-lt"/>
              <a:ea typeface="+mn-ea"/>
              <a:cs typeface="+mn-cs"/>
            </a:rPr>
            <a:t>Parcs locaux</a:t>
          </a:r>
        </a:p>
        <a:p>
          <a:r>
            <a:rPr lang="fr-FR" sz="800">
              <a:solidFill>
                <a:schemeClr val="dk1"/>
              </a:solidFill>
              <a:effectLst/>
              <a:latin typeface="+mn-lt"/>
              <a:ea typeface="+mn-ea"/>
              <a:cs typeface="+mn-cs"/>
            </a:rPr>
            <a:t>Pourcentage estimé de zones naturelles		NA	NA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endParaRPr lang="fr-FR" sz="800" kern="1200"/>
        </a:p>
      </xdr:txBody>
    </xdr:sp>
    <xdr:clientData/>
  </xdr:twoCellAnchor>
  <xdr:twoCellAnchor>
    <xdr:from>
      <xdr:col>6</xdr:col>
      <xdr:colOff>582010</xdr:colOff>
      <xdr:row>79</xdr:row>
      <xdr:rowOff>161598</xdr:rowOff>
    </xdr:from>
    <xdr:to>
      <xdr:col>11</xdr:col>
      <xdr:colOff>956441</xdr:colOff>
      <xdr:row>106</xdr:row>
      <xdr:rowOff>137949</xdr:rowOff>
    </xdr:to>
    <xdr:sp macro="" textlink="">
      <xdr:nvSpPr>
        <xdr:cNvPr id="16" name="ZoneTexte 15">
          <a:extLst>
            <a:ext uri="{FF2B5EF4-FFF2-40B4-BE49-F238E27FC236}">
              <a16:creationId xmlns:a16="http://schemas.microsoft.com/office/drawing/2014/main" id="{5698C02F-1C20-4A15-8E3A-1BF915A8BA6B}"/>
            </a:ext>
          </a:extLst>
        </xdr:cNvPr>
        <xdr:cNvSpPr txBox="1"/>
      </xdr:nvSpPr>
      <xdr:spPr>
        <a:xfrm>
          <a:off x="5850320" y="16117615"/>
          <a:ext cx="5563914" cy="52972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mn-lt"/>
              <a:ea typeface="+mn-ea"/>
              <a:cs typeface="+mn-cs"/>
            </a:rPr>
            <a:t>ÉQUIPE DE CONSULTANTS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Le plan de structure de la BSIA a été préparé pour le compte de LandCorp et du JTSI, avec la contribution des consultants suivants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Équipe de consultants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Consultant</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Urbis		Rapports du plan de structure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UrbanPlan		Planification de l’usage des terrains et du couloir</a:t>
          </a:r>
        </a:p>
        <a:p>
          <a:r>
            <a:rPr lang="fr-FR" sz="800">
              <a:solidFill>
                <a:schemeClr val="dk1"/>
              </a:solidFill>
              <a:effectLst/>
              <a:latin typeface="+mn-lt"/>
              <a:ea typeface="+mn-ea"/>
              <a:cs typeface="+mn-cs"/>
            </a:rPr>
            <a:t>		Rapports du plan de structure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Worley Parsons		Planification de l’usage des terrains et du couloir</a:t>
          </a:r>
        </a:p>
        <a:p>
          <a:r>
            <a:rPr lang="fr-FR" sz="800">
              <a:solidFill>
                <a:schemeClr val="dk1"/>
              </a:solidFill>
              <a:effectLst/>
              <a:latin typeface="+mn-lt"/>
              <a:ea typeface="+mn-ea"/>
              <a:cs typeface="+mn-cs"/>
            </a:rPr>
            <a:t>		Intégration du plan directeur du port et du plan de structure de la BSIA</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Whelans		Étude et cartographie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GHD		Écologie industrielle – Intrants et extrants</a:t>
          </a:r>
        </a:p>
        <a:p>
          <a:r>
            <a:rPr lang="fr-FR" sz="800">
              <a:solidFill>
                <a:schemeClr val="dk1"/>
              </a:solidFill>
              <a:effectLst/>
              <a:latin typeface="+mn-lt"/>
              <a:ea typeface="+mn-ea"/>
              <a:cs typeface="+mn-cs"/>
            </a:rPr>
            <a:t>		Évaluation du risque quantitatif</a:t>
          </a:r>
        </a:p>
        <a:p>
          <a:r>
            <a:rPr lang="fr-FR" sz="800">
              <a:solidFill>
                <a:schemeClr val="dk1"/>
              </a:solidFill>
              <a:effectLst/>
              <a:latin typeface="+mn-lt"/>
              <a:ea typeface="+mn-ea"/>
              <a:cs typeface="+mn-cs"/>
            </a:rPr>
            <a:t>		Planification des services publics</a:t>
          </a:r>
        </a:p>
        <a:p>
          <a:r>
            <a:rPr lang="fr-FR" sz="800">
              <a:solidFill>
                <a:schemeClr val="dk1"/>
              </a:solidFill>
              <a:effectLst/>
              <a:latin typeface="+mn-lt"/>
              <a:ea typeface="+mn-ea"/>
              <a:cs typeface="+mn-cs"/>
            </a:rPr>
            <a:t>		Planification des transports</a:t>
          </a:r>
        </a:p>
        <a:p>
          <a:r>
            <a:rPr lang="fr-FR" sz="800">
              <a:solidFill>
                <a:schemeClr val="dk1"/>
              </a:solidFill>
              <a:effectLst/>
              <a:latin typeface="+mn-lt"/>
              <a:ea typeface="+mn-ea"/>
              <a:cs typeface="+mn-cs"/>
            </a:rPr>
            <a:t>		Gestion des eaux pluviales</a:t>
          </a:r>
        </a:p>
        <a:p>
          <a:r>
            <a:rPr lang="fr-FR" sz="800">
              <a:solidFill>
                <a:schemeClr val="dk1"/>
              </a:solidFill>
              <a:effectLst/>
              <a:latin typeface="+mn-lt"/>
              <a:ea typeface="+mn-ea"/>
              <a:cs typeface="+mn-cs"/>
            </a:rPr>
            <a:t>		Surveillance des nappes phréatiques</a:t>
          </a:r>
        </a:p>
        <a:p>
          <a:r>
            <a:rPr lang="fr-FR" sz="800">
              <a:solidFill>
                <a:schemeClr val="dk1"/>
              </a:solidFill>
              <a:effectLst/>
              <a:latin typeface="+mn-lt"/>
              <a:ea typeface="+mn-ea"/>
              <a:cs typeface="+mn-cs"/>
            </a:rPr>
            <a:t>		Enquêtes sur la faune et la flore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RPS		Héritage des autochtones</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Cardno		Rapport de vulnérabilité côtière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Herring Storer Acoustics	Évaluation acoustique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Air Assessments		Évaluation de la qualité de l’air</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Strategen		Analyse des lacunes environnementales, planification en matière de feux de brousse</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r>
            <a:rPr lang="fr-FR" sz="800">
              <a:solidFill>
                <a:schemeClr val="dk1"/>
              </a:solidFill>
              <a:effectLst/>
              <a:latin typeface="+mn-lt"/>
              <a:ea typeface="+mn-ea"/>
              <a:cs typeface="+mn-cs"/>
            </a:rPr>
            <a:t> </a:t>
          </a:r>
        </a:p>
        <a:p>
          <a:endParaRPr lang="fr-FR" sz="800" kern="1200"/>
        </a:p>
      </xdr:txBody>
    </xdr:sp>
    <xdr:clientData/>
  </xdr:twoCellAnchor>
  <xdr:twoCellAnchor>
    <xdr:from>
      <xdr:col>0</xdr:col>
      <xdr:colOff>69272</xdr:colOff>
      <xdr:row>144</xdr:row>
      <xdr:rowOff>151533</xdr:rowOff>
    </xdr:from>
    <xdr:to>
      <xdr:col>1</xdr:col>
      <xdr:colOff>701385</xdr:colOff>
      <xdr:row>145</xdr:row>
      <xdr:rowOff>112567</xdr:rowOff>
    </xdr:to>
    <xdr:sp macro="" textlink="">
      <xdr:nvSpPr>
        <xdr:cNvPr id="17" name="ZoneTexte 16">
          <a:extLst>
            <a:ext uri="{FF2B5EF4-FFF2-40B4-BE49-F238E27FC236}">
              <a16:creationId xmlns:a16="http://schemas.microsoft.com/office/drawing/2014/main" id="{DF00A140-DE4F-DB97-8F60-2C8172FB33FE}"/>
            </a:ext>
          </a:extLst>
        </xdr:cNvPr>
        <xdr:cNvSpPr txBox="1"/>
      </xdr:nvSpPr>
      <xdr:spPr>
        <a:xfrm>
          <a:off x="69272" y="29016613"/>
          <a:ext cx="710045" cy="160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kern="1200"/>
            <a:t>Légende</a:t>
          </a:r>
        </a:p>
      </xdr:txBody>
    </xdr:sp>
    <xdr:clientData/>
  </xdr:twoCellAnchor>
  <xdr:twoCellAnchor>
    <xdr:from>
      <xdr:col>1</xdr:col>
      <xdr:colOff>276764</xdr:colOff>
      <xdr:row>146</xdr:row>
      <xdr:rowOff>35943</xdr:rowOff>
    </xdr:from>
    <xdr:to>
      <xdr:col>2</xdr:col>
      <xdr:colOff>291142</xdr:colOff>
      <xdr:row>148</xdr:row>
      <xdr:rowOff>172528</xdr:rowOff>
    </xdr:to>
    <xdr:sp macro="" textlink="">
      <xdr:nvSpPr>
        <xdr:cNvPr id="18" name="ZoneTexte 17">
          <a:extLst>
            <a:ext uri="{FF2B5EF4-FFF2-40B4-BE49-F238E27FC236}">
              <a16:creationId xmlns:a16="http://schemas.microsoft.com/office/drawing/2014/main" id="{D7FBE751-96F9-554B-C4D2-2F044B6C5378}"/>
            </a:ext>
          </a:extLst>
        </xdr:cNvPr>
        <xdr:cNvSpPr txBox="1"/>
      </xdr:nvSpPr>
      <xdr:spPr>
        <a:xfrm>
          <a:off x="352245" y="29563443"/>
          <a:ext cx="1053142" cy="539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00" kern="1200"/>
            <a:t>Limite du plan de structure</a:t>
          </a:r>
        </a:p>
        <a:p>
          <a:endParaRPr lang="fr-FR" sz="400" kern="1200"/>
        </a:p>
        <a:p>
          <a:r>
            <a:rPr lang="fr-FR" sz="400" kern="1200"/>
            <a:t>Industrie stratégique</a:t>
          </a:r>
        </a:p>
        <a:p>
          <a:endParaRPr lang="fr-FR" sz="400" kern="1200"/>
        </a:p>
        <a:p>
          <a:r>
            <a:rPr lang="fr-FR" sz="400" kern="1200"/>
            <a:t>Tampon</a:t>
          </a:r>
          <a:r>
            <a:rPr lang="fr-FR" sz="400" kern="1200" baseline="0"/>
            <a:t> industriel Boodarie SCA</a:t>
          </a:r>
        </a:p>
        <a:p>
          <a:endParaRPr lang="fr-FR" sz="400" kern="1200" baseline="0"/>
        </a:p>
        <a:p>
          <a:r>
            <a:rPr lang="fr-FR" sz="400" kern="1200" baseline="0"/>
            <a:t>Tampon station énergétique SCA</a:t>
          </a:r>
          <a:endParaRPr lang="fr-FR" sz="400" kern="1200"/>
        </a:p>
      </xdr:txBody>
    </xdr:sp>
    <xdr:clientData/>
  </xdr:twoCellAnchor>
  <xdr:twoCellAnchor>
    <xdr:from>
      <xdr:col>1</xdr:col>
      <xdr:colOff>53915</xdr:colOff>
      <xdr:row>148</xdr:row>
      <xdr:rowOff>143773</xdr:rowOff>
    </xdr:from>
    <xdr:to>
      <xdr:col>1</xdr:col>
      <xdr:colOff>467264</xdr:colOff>
      <xdr:row>149</xdr:row>
      <xdr:rowOff>57509</xdr:rowOff>
    </xdr:to>
    <xdr:sp macro="" textlink="">
      <xdr:nvSpPr>
        <xdr:cNvPr id="19" name="ZoneTexte 18">
          <a:extLst>
            <a:ext uri="{FF2B5EF4-FFF2-40B4-BE49-F238E27FC236}">
              <a16:creationId xmlns:a16="http://schemas.microsoft.com/office/drawing/2014/main" id="{BDFBC86A-66F6-F40C-78F7-94B91FD6CDE5}"/>
            </a:ext>
          </a:extLst>
        </xdr:cNvPr>
        <xdr:cNvSpPr txBox="1"/>
      </xdr:nvSpPr>
      <xdr:spPr>
        <a:xfrm>
          <a:off x="129396" y="30073839"/>
          <a:ext cx="413349" cy="115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00" kern="1200"/>
            <a:t>AUTRES</a:t>
          </a:r>
        </a:p>
      </xdr:txBody>
    </xdr:sp>
    <xdr:clientData/>
  </xdr:twoCellAnchor>
  <xdr:twoCellAnchor>
    <xdr:from>
      <xdr:col>1</xdr:col>
      <xdr:colOff>283953</xdr:colOff>
      <xdr:row>149</xdr:row>
      <xdr:rowOff>68293</xdr:rowOff>
    </xdr:from>
    <xdr:to>
      <xdr:col>2</xdr:col>
      <xdr:colOff>186906</xdr:colOff>
      <xdr:row>161</xdr:row>
      <xdr:rowOff>14378</xdr:rowOff>
    </xdr:to>
    <xdr:sp macro="" textlink="">
      <xdr:nvSpPr>
        <xdr:cNvPr id="20" name="ZoneTexte 19">
          <a:extLst>
            <a:ext uri="{FF2B5EF4-FFF2-40B4-BE49-F238E27FC236}">
              <a16:creationId xmlns:a16="http://schemas.microsoft.com/office/drawing/2014/main" id="{F79AFA52-1A79-717E-62DA-E60304C20C5F}"/>
            </a:ext>
          </a:extLst>
        </xdr:cNvPr>
        <xdr:cNvSpPr txBox="1"/>
      </xdr:nvSpPr>
      <xdr:spPr>
        <a:xfrm>
          <a:off x="359434" y="30199642"/>
          <a:ext cx="941717" cy="23614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00" kern="1200"/>
            <a:t>Drainage proposé</a:t>
          </a:r>
        </a:p>
        <a:p>
          <a:endParaRPr lang="fr-FR" sz="400" kern="1200"/>
        </a:p>
        <a:p>
          <a:r>
            <a:rPr lang="fr-FR" sz="400" kern="1200"/>
            <a:t>Rive est de la rivière Turner</a:t>
          </a:r>
        </a:p>
        <a:p>
          <a:endParaRPr lang="fr-FR" sz="400" kern="1200"/>
        </a:p>
        <a:p>
          <a:r>
            <a:rPr lang="fr-FR" sz="400" kern="1200"/>
            <a:t>Futur potentiel stockage de sous-produits</a:t>
          </a:r>
        </a:p>
        <a:p>
          <a:endParaRPr lang="fr-FR" sz="400" kern="1200"/>
        </a:p>
        <a:p>
          <a:r>
            <a:rPr lang="fr-FR" sz="400" kern="1200"/>
            <a:t>Cadastre</a:t>
          </a:r>
        </a:p>
        <a:p>
          <a:endParaRPr lang="fr-FR" sz="400" kern="1200"/>
        </a:p>
        <a:p>
          <a:endParaRPr lang="fr-FR" sz="400" kern="1200"/>
        </a:p>
        <a:p>
          <a:r>
            <a:rPr lang="fr-FR" sz="400" kern="1200"/>
            <a:t>Canal de diversion crique sud-ouest</a:t>
          </a:r>
        </a:p>
        <a:p>
          <a:endParaRPr lang="fr-FR" sz="400" kern="1200"/>
        </a:p>
        <a:p>
          <a:endParaRPr lang="fr-FR" sz="400" kern="1200"/>
        </a:p>
        <a:p>
          <a:r>
            <a:rPr lang="fr-FR" sz="400" kern="1200"/>
            <a:t>Limite du port de Port</a:t>
          </a:r>
          <a:r>
            <a:rPr lang="fr-FR" sz="400" kern="1200" baseline="0"/>
            <a:t> Hedland</a:t>
          </a:r>
        </a:p>
        <a:p>
          <a:endParaRPr lang="fr-FR" sz="400" kern="1200" baseline="0"/>
        </a:p>
        <a:p>
          <a:endParaRPr lang="fr-FR" sz="400" kern="1200" baseline="0"/>
        </a:p>
        <a:p>
          <a:endParaRPr lang="fr-FR" sz="400" kern="1200" baseline="0"/>
        </a:p>
        <a:p>
          <a:r>
            <a:rPr lang="fr-FR" sz="400" kern="1200" baseline="0"/>
            <a:t>Futurs entrepôts Boodarie Stade 2</a:t>
          </a:r>
        </a:p>
        <a:p>
          <a:endParaRPr lang="fr-FR" sz="400" kern="1200" baseline="0"/>
        </a:p>
        <a:p>
          <a:endParaRPr lang="fr-FR" sz="400" kern="1200" baseline="0"/>
        </a:p>
        <a:p>
          <a:r>
            <a:rPr lang="fr-FR" sz="400" kern="1200" baseline="0"/>
            <a:t>Couloir central d'infrastructures proposé</a:t>
          </a:r>
        </a:p>
        <a:p>
          <a:endParaRPr lang="fr-FR" sz="400" kern="1200" baseline="0"/>
        </a:p>
        <a:p>
          <a:r>
            <a:rPr lang="fr-FR" sz="400" kern="1200" baseline="0"/>
            <a:t>Couloir port extérieur proposé</a:t>
          </a:r>
        </a:p>
        <a:p>
          <a:endParaRPr lang="fr-FR" sz="400" kern="1200" baseline="0"/>
        </a:p>
        <a:p>
          <a:r>
            <a:rPr lang="fr-FR" sz="400" kern="1200" baseline="0"/>
            <a:t>Grande autoroute du nord</a:t>
          </a:r>
        </a:p>
        <a:p>
          <a:endParaRPr lang="fr-FR" sz="400" kern="1200" baseline="0"/>
        </a:p>
        <a:p>
          <a:endParaRPr lang="fr-FR" sz="400" kern="1200" baseline="0"/>
        </a:p>
        <a:p>
          <a:r>
            <a:rPr lang="fr-FR" sz="400" kern="1200" baseline="0"/>
            <a:t>Rigole du paysage proposée</a:t>
          </a:r>
        </a:p>
        <a:p>
          <a:endParaRPr lang="fr-FR" sz="400" kern="1200" baseline="0"/>
        </a:p>
        <a:p>
          <a:endParaRPr lang="fr-FR" sz="400" kern="1200" baseline="0"/>
        </a:p>
        <a:p>
          <a:r>
            <a:rPr lang="fr-FR" sz="400" kern="1200" baseline="0"/>
            <a:t>Routes non goudronnées</a:t>
          </a:r>
        </a:p>
        <a:p>
          <a:endParaRPr lang="fr-FR" sz="400" kern="1200" baseline="0"/>
        </a:p>
        <a:p>
          <a:r>
            <a:rPr lang="fr-FR" sz="400" kern="1200" baseline="0"/>
            <a:t>Eau, rivières</a:t>
          </a:r>
        </a:p>
        <a:p>
          <a:endParaRPr lang="fr-FR" sz="400" kern="1200" baseline="0"/>
        </a:p>
        <a:p>
          <a:endParaRPr lang="fr-FR" sz="400" kern="1200" baseline="0"/>
        </a:p>
        <a:p>
          <a:r>
            <a:rPr lang="fr-FR" sz="400" kern="1200" baseline="0"/>
            <a:t>Routes existantes</a:t>
          </a:r>
        </a:p>
      </xdr:txBody>
    </xdr:sp>
    <xdr:clientData/>
  </xdr:twoCellAnchor>
  <xdr:twoCellAnchor>
    <xdr:from>
      <xdr:col>1</xdr:col>
      <xdr:colOff>109804</xdr:colOff>
      <xdr:row>183</xdr:row>
      <xdr:rowOff>72773</xdr:rowOff>
    </xdr:from>
    <xdr:to>
      <xdr:col>1</xdr:col>
      <xdr:colOff>818928</xdr:colOff>
      <xdr:row>184</xdr:row>
      <xdr:rowOff>33807</xdr:rowOff>
    </xdr:to>
    <xdr:sp macro="" textlink="">
      <xdr:nvSpPr>
        <xdr:cNvPr id="21" name="ZoneTexte 20">
          <a:extLst>
            <a:ext uri="{FF2B5EF4-FFF2-40B4-BE49-F238E27FC236}">
              <a16:creationId xmlns:a16="http://schemas.microsoft.com/office/drawing/2014/main" id="{783A27CC-AAC0-4A3E-A534-7569152E2A93}"/>
            </a:ext>
          </a:extLst>
        </xdr:cNvPr>
        <xdr:cNvSpPr txBox="1"/>
      </xdr:nvSpPr>
      <xdr:spPr>
        <a:xfrm>
          <a:off x="186815" y="36664986"/>
          <a:ext cx="709124" cy="159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kern="1200"/>
            <a:t>Légende</a:t>
          </a:r>
        </a:p>
      </xdr:txBody>
    </xdr:sp>
    <xdr:clientData/>
  </xdr:twoCellAnchor>
  <xdr:twoCellAnchor>
    <xdr:from>
      <xdr:col>1</xdr:col>
      <xdr:colOff>65219</xdr:colOff>
      <xdr:row>122</xdr:row>
      <xdr:rowOff>80879</xdr:rowOff>
    </xdr:from>
    <xdr:to>
      <xdr:col>1</xdr:col>
      <xdr:colOff>895754</xdr:colOff>
      <xdr:row>123</xdr:row>
      <xdr:rowOff>50019</xdr:rowOff>
    </xdr:to>
    <xdr:sp macro="" textlink="">
      <xdr:nvSpPr>
        <xdr:cNvPr id="22" name="ZoneTexte 21">
          <a:extLst>
            <a:ext uri="{FF2B5EF4-FFF2-40B4-BE49-F238E27FC236}">
              <a16:creationId xmlns:a16="http://schemas.microsoft.com/office/drawing/2014/main" id="{72F5BA03-213D-4D4A-84D9-78B10F2D4B1D}"/>
            </a:ext>
          </a:extLst>
        </xdr:cNvPr>
        <xdr:cNvSpPr txBox="1"/>
      </xdr:nvSpPr>
      <xdr:spPr>
        <a:xfrm>
          <a:off x="142230" y="24582422"/>
          <a:ext cx="830535" cy="159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kern="1200"/>
            <a:t>Encadré</a:t>
          </a:r>
          <a:r>
            <a:rPr lang="fr-FR" sz="700" kern="1200" baseline="0"/>
            <a:t> du lieu</a:t>
          </a:r>
          <a:endParaRPr lang="fr-FR" sz="700" kern="1200"/>
        </a:p>
      </xdr:txBody>
    </xdr:sp>
    <xdr:clientData/>
  </xdr:twoCellAnchor>
  <xdr:twoCellAnchor>
    <xdr:from>
      <xdr:col>1</xdr:col>
      <xdr:colOff>128449</xdr:colOff>
      <xdr:row>164</xdr:row>
      <xdr:rowOff>131950</xdr:rowOff>
    </xdr:from>
    <xdr:to>
      <xdr:col>1</xdr:col>
      <xdr:colOff>958984</xdr:colOff>
      <xdr:row>165</xdr:row>
      <xdr:rowOff>92983</xdr:rowOff>
    </xdr:to>
    <xdr:sp macro="" textlink="">
      <xdr:nvSpPr>
        <xdr:cNvPr id="23" name="ZoneTexte 22">
          <a:extLst>
            <a:ext uri="{FF2B5EF4-FFF2-40B4-BE49-F238E27FC236}">
              <a16:creationId xmlns:a16="http://schemas.microsoft.com/office/drawing/2014/main" id="{F8F94B92-C550-43C9-8A00-E3448FA33E3B}"/>
            </a:ext>
          </a:extLst>
        </xdr:cNvPr>
        <xdr:cNvSpPr txBox="1"/>
      </xdr:nvSpPr>
      <xdr:spPr>
        <a:xfrm>
          <a:off x="205460" y="32950641"/>
          <a:ext cx="830535" cy="159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kern="1200"/>
            <a:t>Encadré</a:t>
          </a:r>
          <a:r>
            <a:rPr lang="fr-FR" sz="700" kern="1200" baseline="0"/>
            <a:t> du lieu</a:t>
          </a:r>
          <a:endParaRPr lang="fr-FR" sz="700" kern="1200"/>
        </a:p>
      </xdr:txBody>
    </xdr:sp>
    <xdr:clientData/>
  </xdr:twoCellAnchor>
  <xdr:twoCellAnchor>
    <xdr:from>
      <xdr:col>1</xdr:col>
      <xdr:colOff>401054</xdr:colOff>
      <xdr:row>184</xdr:row>
      <xdr:rowOff>60157</xdr:rowOff>
    </xdr:from>
    <xdr:to>
      <xdr:col>2</xdr:col>
      <xdr:colOff>626645</xdr:colOff>
      <xdr:row>195</xdr:row>
      <xdr:rowOff>130342</xdr:rowOff>
    </xdr:to>
    <xdr:sp macro="" textlink="">
      <xdr:nvSpPr>
        <xdr:cNvPr id="24" name="ZoneTexte 23">
          <a:extLst>
            <a:ext uri="{FF2B5EF4-FFF2-40B4-BE49-F238E27FC236}">
              <a16:creationId xmlns:a16="http://schemas.microsoft.com/office/drawing/2014/main" id="{9789FF97-88CB-DB74-252E-01F2C285632D}"/>
            </a:ext>
          </a:extLst>
        </xdr:cNvPr>
        <xdr:cNvSpPr txBox="1"/>
      </xdr:nvSpPr>
      <xdr:spPr>
        <a:xfrm>
          <a:off x="476251" y="37167552"/>
          <a:ext cx="1263315" cy="2275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Zone</a:t>
          </a:r>
          <a:r>
            <a:rPr lang="fr-FR" sz="500" kern="1200" baseline="0"/>
            <a:t> industrielle stratégique Boodarie</a:t>
          </a:r>
        </a:p>
        <a:p>
          <a:endParaRPr lang="fr-FR" sz="500" kern="1200" baseline="0"/>
        </a:p>
        <a:p>
          <a:r>
            <a:rPr lang="fr-FR" sz="500" kern="1200"/>
            <a:t>Eau, rivières</a:t>
          </a:r>
        </a:p>
        <a:p>
          <a:endParaRPr lang="fr-FR" sz="500" kern="1200"/>
        </a:p>
        <a:p>
          <a:r>
            <a:rPr lang="fr-FR" sz="500" kern="1200"/>
            <a:t>Contours</a:t>
          </a:r>
        </a:p>
        <a:p>
          <a:endParaRPr lang="fr-FR" sz="500" kern="1200"/>
        </a:p>
        <a:p>
          <a:endParaRPr lang="fr-FR" sz="500" kern="1200"/>
        </a:p>
        <a:p>
          <a:r>
            <a:rPr lang="fr-FR" sz="500" kern="1200"/>
            <a:t>Cadastre</a:t>
          </a:r>
        </a:p>
        <a:p>
          <a:endParaRPr lang="fr-FR" sz="500" kern="1200"/>
        </a:p>
        <a:p>
          <a:endParaRPr lang="fr-FR" sz="500" kern="1200"/>
        </a:p>
        <a:p>
          <a:r>
            <a:rPr lang="fr-FR" sz="500" kern="1200"/>
            <a:t>Traitement</a:t>
          </a:r>
          <a:r>
            <a:rPr lang="fr-FR" sz="500" kern="1200" baseline="0"/>
            <a:t> en aval</a:t>
          </a:r>
        </a:p>
        <a:p>
          <a:endParaRPr lang="fr-FR" sz="500" kern="1200" baseline="0"/>
        </a:p>
        <a:p>
          <a:r>
            <a:rPr lang="fr-FR" sz="500" kern="1200" baseline="0"/>
            <a:t>Traitement non ferreux</a:t>
          </a:r>
        </a:p>
        <a:p>
          <a:endParaRPr lang="fr-FR" sz="500" kern="1200" baseline="0"/>
        </a:p>
        <a:p>
          <a:endParaRPr lang="fr-FR" sz="500" kern="1200" baseline="0"/>
        </a:p>
        <a:p>
          <a:r>
            <a:rPr lang="fr-FR" sz="500" kern="1200" baseline="0"/>
            <a:t>Soutien</a:t>
          </a:r>
        </a:p>
        <a:p>
          <a:endParaRPr lang="fr-FR" sz="500" kern="1200" baseline="0"/>
        </a:p>
        <a:p>
          <a:r>
            <a:rPr lang="fr-FR" sz="500" kern="1200" baseline="0"/>
            <a:t>Sociétés dépendantes du port</a:t>
          </a:r>
        </a:p>
        <a:p>
          <a:endParaRPr lang="fr-FR" sz="500" kern="1200" baseline="0"/>
        </a:p>
        <a:p>
          <a:r>
            <a:rPr lang="fr-FR" sz="500" kern="1200" baseline="0"/>
            <a:t>Futur stockage potentiel de sous-produits</a:t>
          </a:r>
        </a:p>
        <a:p>
          <a:endParaRPr lang="fr-FR" sz="500" kern="1200" baseline="0"/>
        </a:p>
        <a:p>
          <a:r>
            <a:rPr lang="fr-FR" sz="500" kern="1200" baseline="0"/>
            <a:t>Services publics</a:t>
          </a:r>
        </a:p>
        <a:p>
          <a:endParaRPr lang="fr-FR" sz="500" kern="1200" baseline="0"/>
        </a:p>
        <a:p>
          <a:endParaRPr lang="fr-FR" sz="500" kern="1200" baseline="0"/>
        </a:p>
        <a:p>
          <a:r>
            <a:rPr lang="fr-FR" sz="500" kern="1200" baseline="0"/>
            <a:t>Emplacements de routes indicatifs</a:t>
          </a:r>
          <a:endParaRPr lang="fr-FR" sz="500" kern="1200"/>
        </a:p>
      </xdr:txBody>
    </xdr:sp>
    <xdr:clientData/>
  </xdr:twoCellAnchor>
  <xdr:twoCellAnchor>
    <xdr:from>
      <xdr:col>2</xdr:col>
      <xdr:colOff>581526</xdr:colOff>
      <xdr:row>168</xdr:row>
      <xdr:rowOff>190501</xdr:rowOff>
    </xdr:from>
    <xdr:to>
      <xdr:col>4</xdr:col>
      <xdr:colOff>25066</xdr:colOff>
      <xdr:row>172</xdr:row>
      <xdr:rowOff>110291</xdr:rowOff>
    </xdr:to>
    <xdr:sp macro="" textlink="">
      <xdr:nvSpPr>
        <xdr:cNvPr id="25" name="ZoneTexte 24">
          <a:extLst>
            <a:ext uri="{FF2B5EF4-FFF2-40B4-BE49-F238E27FC236}">
              <a16:creationId xmlns:a16="http://schemas.microsoft.com/office/drawing/2014/main" id="{995F74B2-CBE4-708C-D368-87B1A6FB6A0F}"/>
            </a:ext>
          </a:extLst>
        </xdr:cNvPr>
        <xdr:cNvSpPr txBox="1"/>
      </xdr:nvSpPr>
      <xdr:spPr>
        <a:xfrm>
          <a:off x="1694447" y="34089475"/>
          <a:ext cx="1518987" cy="721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 dépendantes du port</a:t>
          </a:r>
        </a:p>
        <a:p>
          <a:r>
            <a:rPr lang="fr-FR" sz="500" kern="1200"/>
            <a:t>Critères de l'emplacement de la zone</a:t>
          </a:r>
        </a:p>
        <a:p>
          <a:r>
            <a:rPr lang="fr-FR" sz="500" kern="1200"/>
            <a:t>- Accès</a:t>
          </a:r>
          <a:r>
            <a:rPr lang="fr-FR" sz="500" kern="1200" baseline="0"/>
            <a:t> au port (couloir de services, route, chemin de fer)</a:t>
          </a:r>
        </a:p>
        <a:p>
          <a:r>
            <a:rPr lang="fr-FR" sz="500" kern="1200" baseline="0"/>
            <a:t>- Accès aux marchandises en vrac par chemin de fer</a:t>
          </a:r>
        </a:p>
        <a:p>
          <a:r>
            <a:rPr lang="fr-FR" sz="500" kern="1200" baseline="0"/>
            <a:t>- Accès aux produits multiples par chemin de fer</a:t>
          </a:r>
        </a:p>
        <a:p>
          <a:r>
            <a:rPr lang="fr-FR" sz="500" kern="1200" baseline="0"/>
            <a:t>- Accès à la route</a:t>
          </a:r>
        </a:p>
        <a:p>
          <a:r>
            <a:rPr lang="fr-FR" sz="500" kern="1200" baseline="0"/>
            <a:t>- Accès aux systèmes de transport</a:t>
          </a:r>
          <a:endParaRPr lang="fr-FR" sz="500" kern="1200"/>
        </a:p>
      </xdr:txBody>
    </xdr:sp>
    <xdr:clientData/>
  </xdr:twoCellAnchor>
  <xdr:twoCellAnchor>
    <xdr:from>
      <xdr:col>2</xdr:col>
      <xdr:colOff>473242</xdr:colOff>
      <xdr:row>176</xdr:row>
      <xdr:rowOff>97257</xdr:rowOff>
    </xdr:from>
    <xdr:to>
      <xdr:col>4</xdr:col>
      <xdr:colOff>95250</xdr:colOff>
      <xdr:row>182</xdr:row>
      <xdr:rowOff>1</xdr:rowOff>
    </xdr:to>
    <xdr:sp macro="" textlink="">
      <xdr:nvSpPr>
        <xdr:cNvPr id="26" name="ZoneTexte 25">
          <a:extLst>
            <a:ext uri="{FF2B5EF4-FFF2-40B4-BE49-F238E27FC236}">
              <a16:creationId xmlns:a16="http://schemas.microsoft.com/office/drawing/2014/main" id="{91EC67CC-9326-4CF3-A5B6-2896DB6F03BA}"/>
            </a:ext>
          </a:extLst>
        </xdr:cNvPr>
        <xdr:cNvSpPr txBox="1"/>
      </xdr:nvSpPr>
      <xdr:spPr>
        <a:xfrm>
          <a:off x="1586163" y="35600441"/>
          <a:ext cx="1697455" cy="1105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Traitement en aval du minerai de fer</a:t>
          </a:r>
        </a:p>
        <a:p>
          <a:r>
            <a:rPr lang="fr-FR" sz="500" kern="1200"/>
            <a:t>Critères de l'emplacement de la zone</a:t>
          </a:r>
        </a:p>
        <a:p>
          <a:r>
            <a:rPr lang="fr-FR" sz="500" kern="1200"/>
            <a:t>- Accès</a:t>
          </a:r>
          <a:r>
            <a:rPr lang="fr-FR" sz="500" kern="1200" baseline="0"/>
            <a:t> au port (couloir de services, route, chemin de fer)</a:t>
          </a:r>
        </a:p>
        <a:p>
          <a:r>
            <a:rPr lang="fr-FR" sz="500" kern="1200" baseline="0"/>
            <a:t>- Accès aux marchandises en vrac par chemin de fer</a:t>
          </a:r>
        </a:p>
        <a:p>
          <a:r>
            <a:rPr lang="fr-FR" sz="500" kern="1200" baseline="0"/>
            <a:t>- Accès aux produits multiples par chemin de fer</a:t>
          </a:r>
        </a:p>
        <a:p>
          <a:r>
            <a:rPr lang="fr-FR" sz="500" kern="1200" baseline="0"/>
            <a:t>- Accès à la route</a:t>
          </a:r>
        </a:p>
        <a:p>
          <a:r>
            <a:rPr lang="fr-FR" sz="500" kern="1200" baseline="0"/>
            <a:t>- Accès aux pipelines de gaz</a:t>
          </a:r>
        </a:p>
        <a:p>
          <a:r>
            <a:rPr lang="fr-FR" sz="500" kern="1200" baseline="0"/>
            <a:t>- Accès aux systèmes de transport</a:t>
          </a:r>
        </a:p>
        <a:p>
          <a:r>
            <a:rPr lang="fr-FR" sz="500" kern="1200" baseline="0"/>
            <a:t>- Accès à l'alimentation à haute tension</a:t>
          </a:r>
        </a:p>
        <a:p>
          <a:r>
            <a:rPr lang="fr-FR" sz="500" kern="1200" baseline="0"/>
            <a:t>- Accès à l'approvisionnement industriel en eau potable</a:t>
          </a:r>
        </a:p>
        <a:p>
          <a:r>
            <a:rPr lang="fr-FR" sz="500" kern="1200" baseline="0"/>
            <a:t>- Zone tampon</a:t>
          </a:r>
          <a:endParaRPr lang="fr-FR" sz="500" kern="1200"/>
        </a:p>
      </xdr:txBody>
    </xdr:sp>
    <xdr:clientData/>
  </xdr:twoCellAnchor>
  <xdr:twoCellAnchor>
    <xdr:from>
      <xdr:col>8</xdr:col>
      <xdr:colOff>14036</xdr:colOff>
      <xdr:row>174</xdr:row>
      <xdr:rowOff>99261</xdr:rowOff>
    </xdr:from>
    <xdr:to>
      <xdr:col>9</xdr:col>
      <xdr:colOff>767013</xdr:colOff>
      <xdr:row>180</xdr:row>
      <xdr:rowOff>60158</xdr:rowOff>
    </xdr:to>
    <xdr:sp macro="" textlink="">
      <xdr:nvSpPr>
        <xdr:cNvPr id="27" name="ZoneTexte 26">
          <a:extLst>
            <a:ext uri="{FF2B5EF4-FFF2-40B4-BE49-F238E27FC236}">
              <a16:creationId xmlns:a16="http://schemas.microsoft.com/office/drawing/2014/main" id="{9B81E9FD-A5E6-4AB0-A217-D21C4D0AA04A}"/>
            </a:ext>
          </a:extLst>
        </xdr:cNvPr>
        <xdr:cNvSpPr txBox="1"/>
      </xdr:nvSpPr>
      <xdr:spPr>
        <a:xfrm>
          <a:off x="7353299" y="35201393"/>
          <a:ext cx="1790701" cy="1164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Traitement non ferreux</a:t>
          </a:r>
        </a:p>
        <a:p>
          <a:r>
            <a:rPr lang="fr-FR" sz="500" kern="1200"/>
            <a:t>Critères de l'emplacement de la zone</a:t>
          </a:r>
        </a:p>
        <a:p>
          <a:r>
            <a:rPr lang="fr-FR" sz="500" kern="1200"/>
            <a:t>- Accès</a:t>
          </a:r>
          <a:r>
            <a:rPr lang="fr-FR" sz="500" kern="1200" baseline="0"/>
            <a:t> au port (couloir de services, route, chemin de fer)</a:t>
          </a:r>
        </a:p>
        <a:p>
          <a:r>
            <a:rPr lang="fr-FR" sz="500" kern="1200" baseline="0"/>
            <a:t>- Accès aux marchandises en vrac par chemin de fer</a:t>
          </a:r>
        </a:p>
        <a:p>
          <a:r>
            <a:rPr lang="fr-FR" sz="500" kern="1200" baseline="0"/>
            <a:t>- Accès aux produits multiples par chemin de fer</a:t>
          </a:r>
        </a:p>
        <a:p>
          <a:r>
            <a:rPr lang="fr-FR" sz="500" kern="1200" baseline="0"/>
            <a:t>- Accès à la route</a:t>
          </a:r>
        </a:p>
        <a:p>
          <a:r>
            <a:rPr lang="fr-FR" sz="500" kern="1200" baseline="0"/>
            <a:t>- Accès aux pipelines de gaz</a:t>
          </a:r>
        </a:p>
        <a:p>
          <a:r>
            <a:rPr lang="fr-FR" sz="500" kern="1200" baseline="0"/>
            <a:t>- Accès à l'alimentation à haute tension</a:t>
          </a:r>
        </a:p>
        <a:p>
          <a:r>
            <a:rPr lang="fr-FR" sz="500" kern="1200" baseline="0"/>
            <a:t>- Accès à l'approvisionnement industriel en eau potable</a:t>
          </a:r>
        </a:p>
        <a:p>
          <a:r>
            <a:rPr lang="fr-FR" sz="500" kern="1200" baseline="0"/>
            <a:t>- Zone tampon</a:t>
          </a:r>
        </a:p>
        <a:p>
          <a:r>
            <a:rPr lang="fr-FR" sz="500" kern="1200" baseline="0"/>
            <a:t>- Proximité et accès aux zones industrielles de soutien et de services publics (soutien et synergies)</a:t>
          </a:r>
          <a:endParaRPr lang="fr-FR" sz="500" kern="1200"/>
        </a:p>
      </xdr:txBody>
    </xdr:sp>
    <xdr:clientData/>
  </xdr:twoCellAnchor>
  <xdr:twoCellAnchor>
    <xdr:from>
      <xdr:col>2</xdr:col>
      <xdr:colOff>637673</xdr:colOff>
      <xdr:row>186</xdr:row>
      <xdr:rowOff>46122</xdr:rowOff>
    </xdr:from>
    <xdr:to>
      <xdr:col>4</xdr:col>
      <xdr:colOff>352927</xdr:colOff>
      <xdr:row>189</xdr:row>
      <xdr:rowOff>180474</xdr:rowOff>
    </xdr:to>
    <xdr:sp macro="" textlink="">
      <xdr:nvSpPr>
        <xdr:cNvPr id="28" name="ZoneTexte 27">
          <a:extLst>
            <a:ext uri="{FF2B5EF4-FFF2-40B4-BE49-F238E27FC236}">
              <a16:creationId xmlns:a16="http://schemas.microsoft.com/office/drawing/2014/main" id="{2BBF1316-66D1-4925-AAC3-A84A5A2F78B5}"/>
            </a:ext>
          </a:extLst>
        </xdr:cNvPr>
        <xdr:cNvSpPr txBox="1"/>
      </xdr:nvSpPr>
      <xdr:spPr>
        <a:xfrm>
          <a:off x="1750594" y="37554569"/>
          <a:ext cx="1790701" cy="7359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Traitement en aval du pétrole et du gaz</a:t>
          </a:r>
        </a:p>
        <a:p>
          <a:r>
            <a:rPr lang="fr-FR" sz="500" kern="1200"/>
            <a:t>Critères de l'emplacement de la zone</a:t>
          </a:r>
        </a:p>
        <a:p>
          <a:r>
            <a:rPr lang="fr-FR" sz="500" kern="1200"/>
            <a:t>- Accès</a:t>
          </a:r>
          <a:r>
            <a:rPr lang="fr-FR" sz="500" kern="1200" baseline="0"/>
            <a:t> à l'approvisionnement par le pipeline de gaz</a:t>
          </a:r>
        </a:p>
        <a:p>
          <a:r>
            <a:rPr lang="fr-FR" sz="500" kern="1200" baseline="0"/>
            <a:t>- Accès au port (couloir de services, route, chemin de fer)</a:t>
          </a:r>
        </a:p>
        <a:p>
          <a:r>
            <a:rPr lang="fr-FR" sz="500" kern="1200" baseline="0"/>
            <a:t>- Accès aux pipelines dans les couloirs de service</a:t>
          </a:r>
          <a:endParaRPr lang="fr-FR" sz="500" kern="1200"/>
        </a:p>
      </xdr:txBody>
    </xdr:sp>
    <xdr:clientData/>
  </xdr:twoCellAnchor>
  <xdr:twoCellAnchor>
    <xdr:from>
      <xdr:col>7</xdr:col>
      <xdr:colOff>1013661</xdr:colOff>
      <xdr:row>183</xdr:row>
      <xdr:rowOff>136358</xdr:rowOff>
    </xdr:from>
    <xdr:to>
      <xdr:col>9</xdr:col>
      <xdr:colOff>847224</xdr:colOff>
      <xdr:row>187</xdr:row>
      <xdr:rowOff>175460</xdr:rowOff>
    </xdr:to>
    <xdr:sp macro="" textlink="">
      <xdr:nvSpPr>
        <xdr:cNvPr id="29" name="ZoneTexte 28">
          <a:extLst>
            <a:ext uri="{FF2B5EF4-FFF2-40B4-BE49-F238E27FC236}">
              <a16:creationId xmlns:a16="http://schemas.microsoft.com/office/drawing/2014/main" id="{F64A6A3C-5562-49E1-8919-81EDD500EC05}"/>
            </a:ext>
          </a:extLst>
        </xdr:cNvPr>
        <xdr:cNvSpPr txBox="1"/>
      </xdr:nvSpPr>
      <xdr:spPr>
        <a:xfrm>
          <a:off x="7315200" y="37043226"/>
          <a:ext cx="1909011" cy="84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Soutien</a:t>
          </a:r>
        </a:p>
        <a:p>
          <a:r>
            <a:rPr lang="fr-FR" sz="500" kern="1200"/>
            <a:t>Critères de l'emplacement de la zone</a:t>
          </a:r>
        </a:p>
        <a:p>
          <a:r>
            <a:rPr lang="fr-FR" sz="500" kern="1200"/>
            <a:t>- Zone tampon</a:t>
          </a:r>
        </a:p>
        <a:p>
          <a:r>
            <a:rPr lang="fr-FR" sz="500" kern="1200"/>
            <a:t>- Accès à la route</a:t>
          </a:r>
        </a:p>
        <a:p>
          <a:r>
            <a:rPr lang="fr-FR" sz="500" kern="1200"/>
            <a:t>- Adjacente à la zone de traitement non</a:t>
          </a:r>
          <a:r>
            <a:rPr lang="fr-FR" sz="500" kern="1200" baseline="0"/>
            <a:t> ferreux (synergies industrielles)</a:t>
          </a:r>
        </a:p>
        <a:p>
          <a:r>
            <a:rPr lang="fr-FR" sz="500" kern="1200" baseline="0"/>
            <a:t>- Adjacente à la zone de traitement en aval du minerai de fer  (synergies industrielles)</a:t>
          </a:r>
        </a:p>
        <a:p>
          <a:r>
            <a:rPr lang="fr-FR" sz="500" kern="1200" baseline="0"/>
            <a:t>- Adjacente à la zone des services publics</a:t>
          </a:r>
          <a:endParaRPr lang="fr-FR" sz="500" kern="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21166</xdr:colOff>
      <xdr:row>5</xdr:row>
      <xdr:rowOff>91722</xdr:rowOff>
    </xdr:from>
    <xdr:to>
      <xdr:col>12</xdr:col>
      <xdr:colOff>721783</xdr:colOff>
      <xdr:row>7</xdr:row>
      <xdr:rowOff>141481</xdr:rowOff>
    </xdr:to>
    <xdr:sp macro="" textlink="">
      <xdr:nvSpPr>
        <xdr:cNvPr id="2" name="Speech Bubble: Rectangle with Corners Rounded 1">
          <a:extLst>
            <a:ext uri="{FF2B5EF4-FFF2-40B4-BE49-F238E27FC236}">
              <a16:creationId xmlns:a16="http://schemas.microsoft.com/office/drawing/2014/main" id="{9D54E283-1E02-48E6-9E6D-CBFCDC96AEEF}"/>
            </a:ext>
          </a:extLst>
        </xdr:cNvPr>
        <xdr:cNvSpPr/>
      </xdr:nvSpPr>
      <xdr:spPr>
        <a:xfrm>
          <a:off x="21166" y="1044222"/>
          <a:ext cx="11467395" cy="416648"/>
        </a:xfrm>
        <a:prstGeom prst="wedgeRoundRectCallout">
          <a:avLst>
            <a:gd name="adj1" fmla="val 17131"/>
            <a:gd name="adj2" fmla="val 7751"/>
            <a:gd name="adj3" fmla="val 16667"/>
          </a:avLst>
        </a:prstGeom>
        <a:solidFill>
          <a:srgbClr val="067179"/>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400" b="1">
              <a:solidFill>
                <a:schemeClr val="bg1"/>
              </a:solidFill>
            </a:rPr>
            <a:t>Le graphique est calculé automatiquement sur la base de l’étape de la feuille de calcul « 1a. Examen de base du plan directeur ».</a:t>
          </a:r>
          <a:endParaRPr lang="en-GB" sz="1400" b="1">
            <a:solidFill>
              <a:schemeClr val="bg1"/>
            </a:solidFill>
          </a:endParaRPr>
        </a:p>
      </xdr:txBody>
    </xdr:sp>
    <xdr:clientData/>
  </xdr:twoCellAnchor>
  <xdr:twoCellAnchor>
    <xdr:from>
      <xdr:col>1</xdr:col>
      <xdr:colOff>20356</xdr:colOff>
      <xdr:row>8</xdr:row>
      <xdr:rowOff>5258</xdr:rowOff>
    </xdr:from>
    <xdr:to>
      <xdr:col>12</xdr:col>
      <xdr:colOff>712320</xdr:colOff>
      <xdr:row>38</xdr:row>
      <xdr:rowOff>139305</xdr:rowOff>
    </xdr:to>
    <xdr:graphicFrame macro="">
      <xdr:nvGraphicFramePr>
        <xdr:cNvPr id="3" name="Chart 2">
          <a:extLst>
            <a:ext uri="{FF2B5EF4-FFF2-40B4-BE49-F238E27FC236}">
              <a16:creationId xmlns:a16="http://schemas.microsoft.com/office/drawing/2014/main" id="{41160860-0800-A8F3-D440-EBC8FE7DC4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0.00911</cdr:x>
      <cdr:y>0.92485</cdr:y>
    </cdr:from>
    <cdr:to>
      <cdr:x>0.207</cdr:x>
      <cdr:y>0.97974</cdr:y>
    </cdr:to>
    <cdr:sp macro="" textlink="">
      <cdr:nvSpPr>
        <cdr:cNvPr id="3" name="TextBox 1">
          <a:extLst xmlns:a="http://schemas.openxmlformats.org/drawingml/2006/main">
            <a:ext uri="{FF2B5EF4-FFF2-40B4-BE49-F238E27FC236}">
              <a16:creationId xmlns:a16="http://schemas.microsoft.com/office/drawing/2014/main" id="{D50B7AB4-FA1F-1BEC-A735-96DA132ABE8A}"/>
            </a:ext>
          </a:extLst>
        </cdr:cNvPr>
        <cdr:cNvSpPr txBox="1"/>
      </cdr:nvSpPr>
      <cdr:spPr>
        <a:xfrm xmlns:a="http://schemas.openxmlformats.org/drawingml/2006/main">
          <a:off x="104049" y="5213759"/>
          <a:ext cx="2259193" cy="3094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solidFill>
                <a:sysClr val="windowText" lastClr="000000"/>
              </a:solidFill>
            </a:rPr>
            <a:t>Version : </a:t>
          </a:r>
          <a:r>
            <a:rPr lang="fr-fr" sz="1050">
              <a:solidFill>
                <a:srgbClr val="FF0000"/>
              </a:solidFill>
            </a:rPr>
            <a:t>Insérer la date et l’année</a:t>
          </a:r>
          <a:endParaRPr lang="en-GB" sz="1050">
            <a:solidFill>
              <a:srgbClr val="FF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009B24-3F5D-4AC3-9ED2-E54EA492D20B}"/>
            </a:ext>
          </a:extLst>
        </xdr:cNvPr>
        <xdr:cNvSpPr/>
      </xdr:nvSpPr>
      <xdr:spPr>
        <a:xfrm>
          <a:off x="2124075" y="838200"/>
          <a:ext cx="300" cy="10664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7" name="Rectangle 1">
          <a:hlinkClick xmlns:r="http://schemas.openxmlformats.org/officeDocument/2006/relationships" r:id="rId1"/>
          <a:extLst>
            <a:ext uri="{FF2B5EF4-FFF2-40B4-BE49-F238E27FC236}">
              <a16:creationId xmlns:a16="http://schemas.microsoft.com/office/drawing/2014/main" id="{6E8B218C-3573-4A03-A093-1436D6BE5FB3}"/>
            </a:ext>
          </a:extLst>
        </xdr:cNvPr>
        <xdr:cNvSpPr/>
      </xdr:nvSpPr>
      <xdr:spPr>
        <a:xfrm>
          <a:off x="104775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B55D275F-59B0-43DE-B0A1-78662CF8A5EE}"/>
            </a:ext>
          </a:extLst>
        </xdr:cNvPr>
        <xdr:cNvSpPr/>
      </xdr:nvSpPr>
      <xdr:spPr>
        <a:xfrm>
          <a:off x="1155700" y="209550"/>
          <a:ext cx="300" cy="2368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4" name="Rectangle 1">
          <a:hlinkClick xmlns:r="http://schemas.openxmlformats.org/officeDocument/2006/relationships" r:id="rId1"/>
          <a:extLst>
            <a:ext uri="{FF2B5EF4-FFF2-40B4-BE49-F238E27FC236}">
              <a16:creationId xmlns:a16="http://schemas.microsoft.com/office/drawing/2014/main" id="{E3EEA65B-991E-4845-9516-AB7B52D61A64}"/>
            </a:ext>
          </a:extLst>
        </xdr:cNvPr>
        <xdr:cNvSpPr/>
      </xdr:nvSpPr>
      <xdr:spPr>
        <a:xfrm>
          <a:off x="1155700" y="209550"/>
          <a:ext cx="300" cy="2368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6540500</xdr:colOff>
      <xdr:row>4</xdr:row>
      <xdr:rowOff>0</xdr:rowOff>
    </xdr:from>
    <xdr:to>
      <xdr:col>1</xdr:col>
      <xdr:colOff>7188500</xdr:colOff>
      <xdr:row>4</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B198D24-0832-4F9A-82BD-7E4E01628BAA}"/>
            </a:ext>
          </a:extLst>
        </xdr:cNvPr>
        <xdr:cNvSpPr/>
      </xdr:nvSpPr>
      <xdr:spPr>
        <a:xfrm>
          <a:off x="1381125" y="838200"/>
          <a:ext cx="300" cy="875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editAs="oneCell">
    <xdr:from>
      <xdr:col>4</xdr:col>
      <xdr:colOff>860726</xdr:colOff>
      <xdr:row>29</xdr:row>
      <xdr:rowOff>24601</xdr:rowOff>
    </xdr:from>
    <xdr:to>
      <xdr:col>9</xdr:col>
      <xdr:colOff>364328</xdr:colOff>
      <xdr:row>37</xdr:row>
      <xdr:rowOff>417616</xdr:rowOff>
    </xdr:to>
    <xdr:pic>
      <xdr:nvPicPr>
        <xdr:cNvPr id="5" name="Picture 4">
          <a:extLst>
            <a:ext uri="{FF2B5EF4-FFF2-40B4-BE49-F238E27FC236}">
              <a16:creationId xmlns:a16="http://schemas.microsoft.com/office/drawing/2014/main" id="{3D321D50-2F3C-4E5D-B0DC-74AFCFC6340F}"/>
            </a:ext>
          </a:extLst>
        </xdr:cNvPr>
        <xdr:cNvPicPr>
          <a:picLocks noChangeAspect="1"/>
        </xdr:cNvPicPr>
      </xdr:nvPicPr>
      <xdr:blipFill>
        <a:blip xmlns:r="http://schemas.openxmlformats.org/officeDocument/2006/relationships" r:embed="rId2"/>
        <a:stretch>
          <a:fillRect/>
        </a:stretch>
      </xdr:blipFill>
      <xdr:spPr>
        <a:xfrm>
          <a:off x="7912961" y="5463189"/>
          <a:ext cx="8098589" cy="5448325"/>
        </a:xfrm>
        <a:prstGeom prst="rect">
          <a:avLst/>
        </a:prstGeom>
      </xdr:spPr>
    </xdr:pic>
    <xdr:clientData/>
  </xdr:twoCellAnchor>
  <xdr:twoCellAnchor editAs="oneCell">
    <xdr:from>
      <xdr:col>4</xdr:col>
      <xdr:colOff>847724</xdr:colOff>
      <xdr:row>29</xdr:row>
      <xdr:rowOff>19050</xdr:rowOff>
    </xdr:from>
    <xdr:to>
      <xdr:col>10</xdr:col>
      <xdr:colOff>98004</xdr:colOff>
      <xdr:row>37</xdr:row>
      <xdr:rowOff>459105</xdr:rowOff>
    </xdr:to>
    <xdr:pic>
      <xdr:nvPicPr>
        <xdr:cNvPr id="4" name="Image 3">
          <a:extLst>
            <a:ext uri="{FF2B5EF4-FFF2-40B4-BE49-F238E27FC236}">
              <a16:creationId xmlns:a16="http://schemas.microsoft.com/office/drawing/2014/main" id="{D6311E5F-F825-30BD-E3D8-B472F053A283}"/>
            </a:ext>
          </a:extLst>
        </xdr:cNvPr>
        <xdr:cNvPicPr>
          <a:picLocks noChangeAspect="1"/>
        </xdr:cNvPicPr>
      </xdr:nvPicPr>
      <xdr:blipFill>
        <a:blip xmlns:r="http://schemas.openxmlformats.org/officeDocument/2006/relationships" r:embed="rId3"/>
        <a:stretch>
          <a:fillRect/>
        </a:stretch>
      </xdr:blipFill>
      <xdr:spPr>
        <a:xfrm>
          <a:off x="7572374" y="5514975"/>
          <a:ext cx="8807665" cy="592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63788</xdr:colOff>
      <xdr:row>0</xdr:row>
      <xdr:rowOff>25977</xdr:rowOff>
    </xdr:from>
    <xdr:to>
      <xdr:col>10</xdr:col>
      <xdr:colOff>1655885</xdr:colOff>
      <xdr:row>6</xdr:row>
      <xdr:rowOff>0</xdr:rowOff>
    </xdr:to>
    <xdr:sp macro="" textlink="">
      <xdr:nvSpPr>
        <xdr:cNvPr id="2" name="Speech Bubble: Rectangle with Corners Rounded 1">
          <a:extLst>
            <a:ext uri="{FF2B5EF4-FFF2-40B4-BE49-F238E27FC236}">
              <a16:creationId xmlns:a16="http://schemas.microsoft.com/office/drawing/2014/main" id="{2F8D2CC0-FEEB-42D7-AC14-539723DE413B}"/>
            </a:ext>
          </a:extLst>
        </xdr:cNvPr>
        <xdr:cNvSpPr/>
      </xdr:nvSpPr>
      <xdr:spPr>
        <a:xfrm>
          <a:off x="8980653" y="25977"/>
          <a:ext cx="3497097" cy="919196"/>
        </a:xfrm>
        <a:prstGeom prst="wedgeRoundRectCallout">
          <a:avLst>
            <a:gd name="adj1" fmla="val -15146"/>
            <a:gd name="adj2" fmla="val 71639"/>
            <a:gd name="adj3" fmla="val 16667"/>
          </a:avLst>
        </a:prstGeom>
        <a:solidFill>
          <a:schemeClr val="accent3">
            <a:lumMod val="20000"/>
            <a:lumOff val="80000"/>
          </a:schemeClr>
        </a:solid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000">
              <a:solidFill>
                <a:sysClr val="windowText" lastClr="000000"/>
              </a:solidFill>
              <a:effectLst/>
              <a:latin typeface="+mn-lt"/>
              <a:ea typeface="+mn-ea"/>
              <a:cs typeface="+mn-cs"/>
            </a:rPr>
            <a:t>La décision de sélection est fondée sur l’évaluation de la faisabilité de la conformité juridique, des avantages, de la gestion des risques et de l’intérêt des parties prenantes. </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1000" b="1">
              <a:solidFill>
                <a:sysClr val="windowText" lastClr="000000"/>
              </a:solidFill>
              <a:effectLst/>
              <a:latin typeface="+mn-lt"/>
              <a:ea typeface="+mn-ea"/>
              <a:cs typeface="+mn-cs"/>
            </a:rPr>
            <a:t>Si l’amélioration fait partie de la conformité légale, elle doit être sélectionnée pour être mise en œuvre dans le plan directeur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1</xdr:row>
      <xdr:rowOff>0</xdr:rowOff>
    </xdr:from>
    <xdr:to>
      <xdr:col>6</xdr:col>
      <xdr:colOff>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B05BD75-406C-4A44-AE1A-D4589BCFA9CE}"/>
            </a:ext>
          </a:extLst>
        </xdr:cNvPr>
        <xdr:cNvSpPr/>
      </xdr:nvSpPr>
      <xdr:spPr>
        <a:xfrm>
          <a:off x="2124075"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6540500</xdr:colOff>
      <xdr:row>1</xdr:row>
      <xdr:rowOff>0</xdr:rowOff>
    </xdr:from>
    <xdr:to>
      <xdr:col>1</xdr:col>
      <xdr:colOff>7188500</xdr:colOff>
      <xdr:row>1</xdr:row>
      <xdr:rowOff>586068</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2F1C8D30-B393-4706-839D-BAA0F5CC8EB3}"/>
            </a:ext>
          </a:extLst>
        </xdr:cNvPr>
        <xdr:cNvSpPr/>
      </xdr:nvSpPr>
      <xdr:spPr>
        <a:xfrm>
          <a:off x="1041400" y="209550"/>
          <a:ext cx="300" cy="21141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11</xdr:col>
      <xdr:colOff>680273</xdr:colOff>
      <xdr:row>1</xdr:row>
      <xdr:rowOff>67663</xdr:rowOff>
    </xdr:from>
    <xdr:to>
      <xdr:col>13</xdr:col>
      <xdr:colOff>1107551</xdr:colOff>
      <xdr:row>3</xdr:row>
      <xdr:rowOff>55739</xdr:rowOff>
    </xdr:to>
    <xdr:sp macro="" textlink="">
      <xdr:nvSpPr>
        <xdr:cNvPr id="4" name="Rectangle 3">
          <a:extLst>
            <a:ext uri="{FF2B5EF4-FFF2-40B4-BE49-F238E27FC236}">
              <a16:creationId xmlns:a16="http://schemas.microsoft.com/office/drawing/2014/main" id="{FF8B903E-2F8F-42E2-88A4-ECB3053946A5}"/>
            </a:ext>
          </a:extLst>
        </xdr:cNvPr>
        <xdr:cNvSpPr/>
      </xdr:nvSpPr>
      <xdr:spPr>
        <a:xfrm>
          <a:off x="15704373" y="277213"/>
          <a:ext cx="2611678" cy="407176"/>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wsDr>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www.unido.org/sites/default/files/files/2019-11/International_Guidelines_for_Industrial_Park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porthedland.wa.gov.au/planning-building-and-environment/planning/proposed-development-plans/boodarie-strategic-industrial-area-structure-plan.asp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openknowledge.worldbank.org/handle/10986/3511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openknowledge.worldbank.org/handle/10986/35110?locale-attribute=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hub.unido.org/eco-industrial-park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249977111117893"/>
  </sheetPr>
  <dimension ref="B1:DR146"/>
  <sheetViews>
    <sheetView showGridLines="0" showRowColHeaders="0" tabSelected="1" zoomScale="90" zoomScaleNormal="90" zoomScaleSheetLayoutView="70" workbookViewId="0">
      <pane ySplit="2" topLeftCell="A3" activePane="bottomLeft" state="frozen"/>
      <selection pane="bottomLeft" activeCell="B2" sqref="B2"/>
    </sheetView>
  </sheetViews>
  <sheetFormatPr defaultColWidth="8.5546875" defaultRowHeight="14.4"/>
  <cols>
    <col min="1" max="1" width="1.5546875" customWidth="1"/>
    <col min="2" max="81" width="2.5546875" customWidth="1"/>
    <col min="82" max="82" width="1.5546875" customWidth="1"/>
  </cols>
  <sheetData>
    <row r="1" spans="2:81" s="29" customFormat="1" ht="16.5" customHeight="1">
      <c r="B1" s="81" t="s">
        <v>402</v>
      </c>
    </row>
    <row r="2" spans="2:81" s="29" customFormat="1" ht="36" customHeight="1">
      <c r="B2" s="5" t="s">
        <v>925</v>
      </c>
      <c r="C2" s="30"/>
      <c r="D2" s="30"/>
      <c r="E2" s="30"/>
      <c r="F2" s="30"/>
    </row>
    <row r="3" spans="2:81" s="32" customFormat="1" ht="9.9" customHeight="1" thickBot="1">
      <c r="B3" s="31"/>
      <c r="C3" s="31"/>
      <c r="D3" s="31"/>
      <c r="E3" s="31"/>
      <c r="F3" s="31"/>
    </row>
    <row r="4" spans="2:81" s="33" customFormat="1" ht="18" customHeight="1">
      <c r="B4" s="292" t="s">
        <v>0</v>
      </c>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4"/>
    </row>
    <row r="5" spans="2:81" s="33" customFormat="1" ht="5.25" customHeight="1">
      <c r="B5" s="34"/>
      <c r="C5" s="35"/>
      <c r="CC5" s="36"/>
    </row>
    <row r="6" spans="2:81" s="33" customFormat="1" ht="250.05" customHeight="1" thickBot="1">
      <c r="B6" s="295" t="s">
        <v>511</v>
      </c>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7"/>
    </row>
    <row r="7" spans="2:81" s="33" customFormat="1" ht="9.9" customHeight="1" thickBot="1">
      <c r="B7" s="37"/>
      <c r="C7" s="38"/>
    </row>
    <row r="8" spans="2:81" s="39" customFormat="1" ht="20.399999999999999" customHeight="1">
      <c r="B8" s="292" t="s">
        <v>1</v>
      </c>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4"/>
    </row>
    <row r="9" spans="2:81" s="39" customFormat="1" ht="5.0999999999999996" customHeight="1">
      <c r="B9" s="40"/>
      <c r="CC9" s="41"/>
    </row>
    <row r="10" spans="2:81" s="42" customFormat="1" ht="108.6" customHeight="1" thickBot="1">
      <c r="B10" s="295" t="s">
        <v>512</v>
      </c>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7"/>
    </row>
    <row r="11" spans="2:81" s="42" customFormat="1" ht="9.9" customHeight="1" thickBot="1">
      <c r="B11" s="37"/>
      <c r="C11" s="43"/>
      <c r="D11" s="43"/>
      <c r="E11" s="43"/>
      <c r="F11" s="43"/>
      <c r="G11" s="43"/>
      <c r="H11" s="43"/>
      <c r="I11" s="43"/>
    </row>
    <row r="12" spans="2:81" s="42" customFormat="1" ht="17.399999999999999">
      <c r="B12" s="299" t="s">
        <v>59</v>
      </c>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1"/>
    </row>
    <row r="13" spans="2:81" s="42" customFormat="1" ht="5.4" customHeight="1">
      <c r="B13" s="57"/>
      <c r="C13" s="19"/>
      <c r="D13" s="19"/>
      <c r="E13" s="19"/>
      <c r="F13" s="19"/>
      <c r="G13" s="19"/>
      <c r="H13" s="19"/>
      <c r="I13" s="19"/>
      <c r="J13" s="19"/>
      <c r="K13" s="19"/>
      <c r="L13" s="19"/>
      <c r="M13" s="19"/>
      <c r="N13" s="19"/>
      <c r="O13" s="19"/>
      <c r="P13" s="19"/>
      <c r="Q13" s="19"/>
      <c r="R13" s="19"/>
      <c r="S13" s="19"/>
      <c r="T13" s="19"/>
      <c r="U13" s="19"/>
      <c r="V13" s="19"/>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58"/>
    </row>
    <row r="14" spans="2:81" s="42" customFormat="1" ht="195.6" customHeight="1" thickBot="1">
      <c r="B14" s="302" t="s">
        <v>513</v>
      </c>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4"/>
    </row>
    <row r="15" spans="2:81" s="42" customFormat="1" ht="9.9" customHeight="1" thickBot="1">
      <c r="B15" s="37"/>
      <c r="C15" s="43"/>
      <c r="D15" s="43"/>
      <c r="E15" s="43"/>
      <c r="F15" s="43"/>
      <c r="G15" s="43"/>
      <c r="H15" s="43"/>
      <c r="I15" s="43"/>
    </row>
    <row r="16" spans="2:81" s="42" customFormat="1" ht="18" customHeight="1">
      <c r="B16" s="292" t="s">
        <v>2</v>
      </c>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4"/>
    </row>
    <row r="17" spans="2:83" s="42" customFormat="1" ht="5.25" customHeight="1">
      <c r="B17" s="34"/>
      <c r="C17" s="43"/>
      <c r="D17" s="43"/>
      <c r="E17" s="43"/>
      <c r="F17" s="43"/>
      <c r="G17" s="43"/>
      <c r="H17" s="43"/>
      <c r="I17" s="43"/>
      <c r="CC17" s="45"/>
    </row>
    <row r="18" spans="2:83" s="42" customFormat="1" ht="5.25" customHeight="1">
      <c r="B18" s="26"/>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8"/>
    </row>
    <row r="19" spans="2:83" s="42" customFormat="1">
      <c r="B19" s="34"/>
      <c r="C19" s="43"/>
      <c r="D19" s="43"/>
      <c r="E19" s="43"/>
      <c r="F19" s="43"/>
      <c r="G19" s="43"/>
      <c r="H19" s="43"/>
      <c r="I19" s="43"/>
      <c r="CC19" s="45"/>
      <c r="CE19" s="1"/>
    </row>
    <row r="20" spans="2:83" s="42" customFormat="1" ht="18">
      <c r="B20" s="34"/>
      <c r="C20" s="298" t="s">
        <v>3</v>
      </c>
      <c r="D20" s="298"/>
      <c r="E20" s="298"/>
      <c r="F20" s="298"/>
      <c r="G20" s="298"/>
      <c r="H20" s="298"/>
      <c r="I20" s="298"/>
      <c r="J20" s="298"/>
      <c r="K20" s="298"/>
      <c r="L20" s="298"/>
      <c r="M20" s="298"/>
      <c r="N20" s="298"/>
      <c r="AC20" s="298" t="s">
        <v>4</v>
      </c>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BC20" s="298" t="s">
        <v>5</v>
      </c>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45"/>
      <c r="CE20" s="1"/>
    </row>
    <row r="21" spans="2:83" s="42" customFormat="1" ht="15" customHeight="1" thickBot="1">
      <c r="B21" s="34"/>
      <c r="C21" s="43"/>
      <c r="D21" s="43"/>
      <c r="E21" s="43"/>
      <c r="F21" s="43"/>
      <c r="G21" s="43"/>
      <c r="H21" s="43"/>
      <c r="I21" s="43"/>
      <c r="CC21" s="45"/>
      <c r="CE21" s="1"/>
    </row>
    <row r="22" spans="2:83" s="42" customFormat="1" ht="18.600000000000001" customHeight="1" thickBot="1">
      <c r="B22" s="34"/>
      <c r="C22" s="43"/>
      <c r="D22" s="43"/>
      <c r="E22" s="43"/>
      <c r="F22" s="43"/>
      <c r="G22" s="43"/>
      <c r="H22" s="43"/>
      <c r="I22" s="43"/>
      <c r="R22" s="287" t="s">
        <v>82</v>
      </c>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9"/>
      <c r="BC22" s="277" t="s">
        <v>48</v>
      </c>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9"/>
      <c r="CC22" s="45"/>
      <c r="CE22" s="1"/>
    </row>
    <row r="23" spans="2:83" s="42" customFormat="1" ht="25.05" customHeight="1">
      <c r="B23" s="34"/>
      <c r="C23" s="43"/>
      <c r="D23" s="43"/>
      <c r="E23" s="43"/>
      <c r="F23" s="43"/>
      <c r="G23" s="43"/>
      <c r="H23" s="43"/>
      <c r="I23" s="43"/>
      <c r="R23" s="249" t="s">
        <v>507</v>
      </c>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1"/>
      <c r="BC23" s="270" t="s">
        <v>47</v>
      </c>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305"/>
      <c r="CC23" s="45"/>
      <c r="CE23" s="1"/>
    </row>
    <row r="24" spans="2:83" s="42" customFormat="1" ht="25.05" customHeight="1">
      <c r="B24" s="34"/>
      <c r="C24" s="43"/>
      <c r="D24" s="43"/>
      <c r="E24" s="43"/>
      <c r="F24" s="43"/>
      <c r="G24" s="43"/>
      <c r="H24" s="43"/>
      <c r="I24" s="43"/>
      <c r="R24" s="249"/>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1"/>
      <c r="BC24" s="270"/>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305"/>
      <c r="CC24" s="45"/>
      <c r="CE24" s="1"/>
    </row>
    <row r="25" spans="2:83" s="42" customFormat="1" ht="25.05" customHeight="1">
      <c r="B25" s="34"/>
      <c r="C25" s="43"/>
      <c r="D25" s="43"/>
      <c r="E25" s="43"/>
      <c r="F25" s="43"/>
      <c r="G25" s="43"/>
      <c r="H25" s="43"/>
      <c r="I25" s="43"/>
      <c r="R25" s="249"/>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1"/>
      <c r="BC25" s="270"/>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305"/>
      <c r="CC25" s="45"/>
      <c r="CE25" s="1"/>
    </row>
    <row r="26" spans="2:83" s="42" customFormat="1" ht="25.05" customHeight="1">
      <c r="B26" s="34"/>
      <c r="C26" s="43"/>
      <c r="D26" s="43"/>
      <c r="E26" s="43"/>
      <c r="F26" s="43"/>
      <c r="G26" s="43"/>
      <c r="H26" s="43"/>
      <c r="I26" s="43"/>
      <c r="R26" s="249"/>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1"/>
      <c r="BC26" s="270"/>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305"/>
      <c r="CC26" s="45"/>
      <c r="CE26" s="1"/>
    </row>
    <row r="27" spans="2:83" s="42" customFormat="1" ht="25.05" customHeight="1">
      <c r="B27" s="34"/>
      <c r="C27" s="43"/>
      <c r="D27" s="43"/>
      <c r="E27" s="43"/>
      <c r="F27" s="43"/>
      <c r="G27" s="43"/>
      <c r="H27" s="43"/>
      <c r="I27" s="43"/>
      <c r="R27" s="249"/>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1"/>
      <c r="BC27" s="270"/>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305"/>
      <c r="CC27" s="45"/>
      <c r="CE27" s="1"/>
    </row>
    <row r="28" spans="2:83" s="42" customFormat="1" ht="25.05" customHeight="1">
      <c r="B28" s="34"/>
      <c r="C28" s="43"/>
      <c r="D28" s="43"/>
      <c r="E28" s="43"/>
      <c r="F28" s="43"/>
      <c r="G28" s="43"/>
      <c r="H28" s="43"/>
      <c r="I28" s="43"/>
      <c r="R28" s="249"/>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1"/>
      <c r="BC28" s="270"/>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305"/>
      <c r="CC28" s="45"/>
      <c r="CE28" s="1"/>
    </row>
    <row r="29" spans="2:83" s="42" customFormat="1" ht="25.05" customHeight="1">
      <c r="B29" s="34"/>
      <c r="C29" s="43"/>
      <c r="D29" s="43"/>
      <c r="E29" s="43"/>
      <c r="F29" s="43"/>
      <c r="G29" s="43"/>
      <c r="H29" s="43"/>
      <c r="I29" s="43"/>
      <c r="R29" s="249"/>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1"/>
      <c r="BC29" s="270"/>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305"/>
      <c r="CC29" s="45"/>
      <c r="CE29" s="1"/>
    </row>
    <row r="30" spans="2:83" s="42" customFormat="1" ht="25.05" customHeight="1">
      <c r="B30" s="34"/>
      <c r="C30" s="43"/>
      <c r="D30" s="43"/>
      <c r="E30" s="43"/>
      <c r="F30" s="43"/>
      <c r="G30" s="43"/>
      <c r="H30" s="43"/>
      <c r="I30" s="43"/>
      <c r="R30" s="249"/>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1"/>
      <c r="BC30" s="270"/>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305"/>
      <c r="CC30" s="45"/>
      <c r="CE30" s="1"/>
    </row>
    <row r="31" spans="2:83" s="42" customFormat="1" ht="25.05" customHeight="1">
      <c r="B31" s="34"/>
      <c r="C31" s="43"/>
      <c r="D31" s="43"/>
      <c r="E31" s="43"/>
      <c r="F31" s="43"/>
      <c r="G31" s="43"/>
      <c r="H31" s="43"/>
      <c r="I31" s="43"/>
      <c r="R31" s="249"/>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1"/>
      <c r="BC31" s="270"/>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305"/>
      <c r="CC31" s="45"/>
      <c r="CE31" s="1"/>
    </row>
    <row r="32" spans="2:83" s="42" customFormat="1" ht="25.05" customHeight="1">
      <c r="B32" s="34"/>
      <c r="C32" s="43"/>
      <c r="D32" s="43"/>
      <c r="E32" s="43"/>
      <c r="F32" s="43"/>
      <c r="G32" s="43"/>
      <c r="H32" s="43"/>
      <c r="I32" s="43"/>
      <c r="R32" s="249"/>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1"/>
      <c r="BC32" s="270"/>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305"/>
      <c r="CC32" s="45"/>
      <c r="CE32" s="1"/>
    </row>
    <row r="33" spans="2:83" s="42" customFormat="1" ht="25.05" customHeight="1" thickBot="1">
      <c r="B33" s="34"/>
      <c r="C33" s="43"/>
      <c r="D33" s="43"/>
      <c r="E33" s="43"/>
      <c r="F33" s="43"/>
      <c r="G33" s="43"/>
      <c r="H33" s="43"/>
      <c r="I33" s="43"/>
      <c r="R33" s="252"/>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4"/>
      <c r="BC33" s="282"/>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6"/>
      <c r="CC33" s="45"/>
      <c r="CE33" s="1"/>
    </row>
    <row r="34" spans="2:83" s="42" customFormat="1" ht="18.600000000000001" customHeight="1" thickBot="1">
      <c r="B34" s="34"/>
      <c r="C34" s="43"/>
      <c r="D34" s="43"/>
      <c r="E34" s="43"/>
      <c r="F34" s="43"/>
      <c r="G34" s="43"/>
      <c r="H34" s="43"/>
      <c r="I34" s="43"/>
      <c r="BC34" s="21"/>
      <c r="BD34" s="21"/>
      <c r="BE34" s="21"/>
      <c r="BF34" s="21"/>
      <c r="BG34" s="21"/>
      <c r="BH34" s="21"/>
      <c r="BI34" s="21"/>
      <c r="BJ34" s="21"/>
      <c r="BK34" s="21"/>
      <c r="BL34" s="21"/>
      <c r="BM34" s="21"/>
      <c r="BN34" s="21"/>
      <c r="BO34" s="21"/>
      <c r="BP34" s="21"/>
      <c r="BQ34" s="21"/>
      <c r="BR34" s="21"/>
      <c r="CC34" s="45"/>
      <c r="CE34" s="1"/>
    </row>
    <row r="35" spans="2:83" s="42" customFormat="1" ht="15" customHeight="1">
      <c r="B35" s="34"/>
      <c r="C35" s="287" t="s">
        <v>6</v>
      </c>
      <c r="D35" s="288"/>
      <c r="E35" s="288"/>
      <c r="F35" s="288"/>
      <c r="G35" s="288"/>
      <c r="H35" s="288"/>
      <c r="I35" s="288"/>
      <c r="J35" s="288"/>
      <c r="K35" s="288"/>
      <c r="L35" s="288"/>
      <c r="M35" s="288"/>
      <c r="N35" s="289"/>
      <c r="R35" s="246" t="s">
        <v>520</v>
      </c>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8"/>
      <c r="BC35" s="255" t="s">
        <v>7</v>
      </c>
      <c r="BD35" s="256"/>
      <c r="BE35" s="256"/>
      <c r="BF35" s="256"/>
      <c r="BG35" s="256"/>
      <c r="BH35" s="256"/>
      <c r="BI35" s="256"/>
      <c r="BJ35" s="256"/>
      <c r="BK35" s="256"/>
      <c r="BL35" s="257"/>
      <c r="BM35" s="261" t="s">
        <v>8</v>
      </c>
      <c r="BN35" s="262"/>
      <c r="BO35" s="262"/>
      <c r="BP35" s="262"/>
      <c r="BQ35" s="262"/>
      <c r="BR35" s="262"/>
      <c r="BS35" s="263"/>
      <c r="BT35" s="261" t="s">
        <v>9</v>
      </c>
      <c r="BU35" s="262"/>
      <c r="BV35" s="262"/>
      <c r="BW35" s="262"/>
      <c r="BX35" s="262"/>
      <c r="BY35" s="262"/>
      <c r="BZ35" s="262"/>
      <c r="CA35" s="262"/>
      <c r="CB35" s="290"/>
      <c r="CC35" s="45"/>
      <c r="CE35" s="1"/>
    </row>
    <row r="36" spans="2:83" s="42" customFormat="1" ht="14.4" customHeight="1" thickBot="1">
      <c r="B36" s="34"/>
      <c r="C36" s="240" t="s">
        <v>521</v>
      </c>
      <c r="D36" s="241"/>
      <c r="E36" s="241"/>
      <c r="F36" s="241"/>
      <c r="G36" s="241"/>
      <c r="H36" s="241"/>
      <c r="I36" s="241"/>
      <c r="J36" s="241"/>
      <c r="K36" s="241"/>
      <c r="L36" s="241"/>
      <c r="M36" s="241"/>
      <c r="N36" s="242"/>
      <c r="R36" s="249"/>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1"/>
      <c r="BC36" s="258"/>
      <c r="BD36" s="259"/>
      <c r="BE36" s="259"/>
      <c r="BF36" s="259"/>
      <c r="BG36" s="259"/>
      <c r="BH36" s="259"/>
      <c r="BI36" s="259"/>
      <c r="BJ36" s="259"/>
      <c r="BK36" s="259"/>
      <c r="BL36" s="260"/>
      <c r="BM36" s="264"/>
      <c r="BN36" s="265"/>
      <c r="BO36" s="265"/>
      <c r="BP36" s="265"/>
      <c r="BQ36" s="265"/>
      <c r="BR36" s="265"/>
      <c r="BS36" s="266"/>
      <c r="BT36" s="264"/>
      <c r="BU36" s="265"/>
      <c r="BV36" s="265"/>
      <c r="BW36" s="265"/>
      <c r="BX36" s="265"/>
      <c r="BY36" s="265"/>
      <c r="BZ36" s="265"/>
      <c r="CA36" s="265"/>
      <c r="CB36" s="291"/>
      <c r="CC36" s="45"/>
      <c r="CE36" s="1"/>
    </row>
    <row r="37" spans="2:83" s="42" customFormat="1" ht="14.4" customHeight="1">
      <c r="B37" s="34"/>
      <c r="C37" s="240"/>
      <c r="D37" s="241"/>
      <c r="E37" s="241"/>
      <c r="F37" s="241"/>
      <c r="G37" s="241"/>
      <c r="H37" s="241"/>
      <c r="I37" s="241"/>
      <c r="J37" s="241"/>
      <c r="K37" s="241"/>
      <c r="L37" s="241"/>
      <c r="M37" s="241"/>
      <c r="N37" s="242"/>
      <c r="R37" s="249"/>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1"/>
      <c r="BC37" s="267" t="s">
        <v>33</v>
      </c>
      <c r="BD37" s="268"/>
      <c r="BE37" s="268"/>
      <c r="BF37" s="268"/>
      <c r="BG37" s="268"/>
      <c r="BH37" s="268"/>
      <c r="BI37" s="268"/>
      <c r="BJ37" s="268"/>
      <c r="BK37" s="268"/>
      <c r="BL37" s="269"/>
      <c r="BM37" s="273" t="s">
        <v>45</v>
      </c>
      <c r="BN37" s="268"/>
      <c r="BO37" s="268"/>
      <c r="BP37" s="268"/>
      <c r="BQ37" s="268"/>
      <c r="BR37" s="268"/>
      <c r="BS37" s="269"/>
      <c r="BT37" s="273" t="s">
        <v>42</v>
      </c>
      <c r="BU37" s="268"/>
      <c r="BV37" s="268"/>
      <c r="BW37" s="268"/>
      <c r="BX37" s="268"/>
      <c r="BY37" s="268"/>
      <c r="BZ37" s="268"/>
      <c r="CA37" s="268"/>
      <c r="CB37" s="280"/>
      <c r="CC37" s="45"/>
    </row>
    <row r="38" spans="2:83" s="42" customFormat="1" ht="15" customHeight="1" thickBot="1">
      <c r="B38" s="34"/>
      <c r="C38" s="240"/>
      <c r="D38" s="241"/>
      <c r="E38" s="241"/>
      <c r="F38" s="241"/>
      <c r="G38" s="241"/>
      <c r="H38" s="241"/>
      <c r="I38" s="241"/>
      <c r="J38" s="241"/>
      <c r="K38" s="241"/>
      <c r="L38" s="241"/>
      <c r="M38" s="241"/>
      <c r="N38" s="242"/>
      <c r="R38" s="249"/>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1"/>
      <c r="BC38" s="270"/>
      <c r="BD38" s="271"/>
      <c r="BE38" s="271"/>
      <c r="BF38" s="271"/>
      <c r="BG38" s="271"/>
      <c r="BH38" s="271"/>
      <c r="BI38" s="271"/>
      <c r="BJ38" s="271"/>
      <c r="BK38" s="271"/>
      <c r="BL38" s="272"/>
      <c r="BM38" s="274"/>
      <c r="BN38" s="275"/>
      <c r="BO38" s="275"/>
      <c r="BP38" s="275"/>
      <c r="BQ38" s="275"/>
      <c r="BR38" s="275"/>
      <c r="BS38" s="276"/>
      <c r="BT38" s="274"/>
      <c r="BU38" s="275"/>
      <c r="BV38" s="275"/>
      <c r="BW38" s="275"/>
      <c r="BX38" s="275"/>
      <c r="BY38" s="275"/>
      <c r="BZ38" s="275"/>
      <c r="CA38" s="275"/>
      <c r="CB38" s="281"/>
      <c r="CC38" s="45"/>
    </row>
    <row r="39" spans="2:83" s="42" customFormat="1" ht="14.4" customHeight="1">
      <c r="B39" s="34"/>
      <c r="C39" s="240"/>
      <c r="D39" s="241"/>
      <c r="E39" s="241"/>
      <c r="F39" s="241"/>
      <c r="G39" s="241"/>
      <c r="H39" s="241"/>
      <c r="I39" s="241"/>
      <c r="J39" s="241"/>
      <c r="K39" s="241"/>
      <c r="L39" s="241"/>
      <c r="M39" s="241"/>
      <c r="N39" s="242"/>
      <c r="R39" s="249"/>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1"/>
      <c r="BC39" s="267" t="s">
        <v>31</v>
      </c>
      <c r="BD39" s="268"/>
      <c r="BE39" s="268"/>
      <c r="BF39" s="268"/>
      <c r="BG39" s="268"/>
      <c r="BH39" s="268"/>
      <c r="BI39" s="268"/>
      <c r="BJ39" s="268"/>
      <c r="BK39" s="268"/>
      <c r="BL39" s="269"/>
      <c r="BM39" s="273" t="s">
        <v>130</v>
      </c>
      <c r="BN39" s="268"/>
      <c r="BO39" s="268"/>
      <c r="BP39" s="268"/>
      <c r="BQ39" s="268"/>
      <c r="BR39" s="268"/>
      <c r="BS39" s="269"/>
      <c r="BT39" s="273" t="s">
        <v>50</v>
      </c>
      <c r="BU39" s="268"/>
      <c r="BV39" s="268"/>
      <c r="BW39" s="268"/>
      <c r="BX39" s="268"/>
      <c r="BY39" s="268"/>
      <c r="BZ39" s="268"/>
      <c r="CA39" s="268"/>
      <c r="CB39" s="280"/>
      <c r="CC39" s="45"/>
    </row>
    <row r="40" spans="2:83" s="42" customFormat="1" ht="15" customHeight="1" thickBot="1">
      <c r="B40" s="34"/>
      <c r="C40" s="240"/>
      <c r="D40" s="241"/>
      <c r="E40" s="241"/>
      <c r="F40" s="241"/>
      <c r="G40" s="241"/>
      <c r="H40" s="241"/>
      <c r="I40" s="241"/>
      <c r="J40" s="241"/>
      <c r="K40" s="241"/>
      <c r="L40" s="241"/>
      <c r="M40" s="241"/>
      <c r="N40" s="242"/>
      <c r="R40" s="249"/>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1"/>
      <c r="BC40" s="270"/>
      <c r="BD40" s="271"/>
      <c r="BE40" s="271"/>
      <c r="BF40" s="271"/>
      <c r="BG40" s="271"/>
      <c r="BH40" s="271"/>
      <c r="BI40" s="271"/>
      <c r="BJ40" s="271"/>
      <c r="BK40" s="271"/>
      <c r="BL40" s="272"/>
      <c r="BM40" s="274"/>
      <c r="BN40" s="275"/>
      <c r="BO40" s="275"/>
      <c r="BP40" s="275"/>
      <c r="BQ40" s="275"/>
      <c r="BR40" s="275"/>
      <c r="BS40" s="276"/>
      <c r="BT40" s="274"/>
      <c r="BU40" s="275"/>
      <c r="BV40" s="275"/>
      <c r="BW40" s="275"/>
      <c r="BX40" s="275"/>
      <c r="BY40" s="275"/>
      <c r="BZ40" s="275"/>
      <c r="CA40" s="275"/>
      <c r="CB40" s="281"/>
      <c r="CC40" s="45"/>
    </row>
    <row r="41" spans="2:83" s="42" customFormat="1" ht="14.4" customHeight="1">
      <c r="B41" s="34"/>
      <c r="C41" s="240"/>
      <c r="D41" s="241"/>
      <c r="E41" s="241"/>
      <c r="F41" s="241"/>
      <c r="G41" s="241"/>
      <c r="H41" s="241"/>
      <c r="I41" s="241"/>
      <c r="J41" s="241"/>
      <c r="K41" s="241"/>
      <c r="L41" s="241"/>
      <c r="M41" s="241"/>
      <c r="N41" s="242"/>
      <c r="R41" s="249"/>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1"/>
      <c r="BC41" s="267" t="s">
        <v>32</v>
      </c>
      <c r="BD41" s="268"/>
      <c r="BE41" s="268"/>
      <c r="BF41" s="268"/>
      <c r="BG41" s="268"/>
      <c r="BH41" s="268"/>
      <c r="BI41" s="268"/>
      <c r="BJ41" s="268"/>
      <c r="BK41" s="268"/>
      <c r="BL41" s="269"/>
      <c r="BM41" s="273" t="s">
        <v>44</v>
      </c>
      <c r="BN41" s="268"/>
      <c r="BO41" s="268"/>
      <c r="BP41" s="268"/>
      <c r="BQ41" s="268"/>
      <c r="BR41" s="268"/>
      <c r="BS41" s="269"/>
      <c r="BT41" s="273" t="s">
        <v>526</v>
      </c>
      <c r="BU41" s="268"/>
      <c r="BV41" s="268"/>
      <c r="BW41" s="268"/>
      <c r="BX41" s="268"/>
      <c r="BY41" s="268"/>
      <c r="BZ41" s="268"/>
      <c r="CA41" s="268"/>
      <c r="CB41" s="280"/>
      <c r="CC41" s="45"/>
    </row>
    <row r="42" spans="2:83" s="42" customFormat="1" ht="15" customHeight="1" thickBot="1">
      <c r="B42" s="34"/>
      <c r="C42" s="240"/>
      <c r="D42" s="241"/>
      <c r="E42" s="241"/>
      <c r="F42" s="241"/>
      <c r="G42" s="241"/>
      <c r="H42" s="241"/>
      <c r="I42" s="241"/>
      <c r="J42" s="241"/>
      <c r="K42" s="241"/>
      <c r="L42" s="241"/>
      <c r="M42" s="241"/>
      <c r="N42" s="242"/>
      <c r="R42" s="249"/>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1"/>
      <c r="BC42" s="270"/>
      <c r="BD42" s="271"/>
      <c r="BE42" s="271"/>
      <c r="BF42" s="271"/>
      <c r="BG42" s="271"/>
      <c r="BH42" s="271"/>
      <c r="BI42" s="271"/>
      <c r="BJ42" s="271"/>
      <c r="BK42" s="271"/>
      <c r="BL42" s="272"/>
      <c r="BM42" s="274"/>
      <c r="BN42" s="275"/>
      <c r="BO42" s="275"/>
      <c r="BP42" s="275"/>
      <c r="BQ42" s="275"/>
      <c r="BR42" s="275"/>
      <c r="BS42" s="276"/>
      <c r="BT42" s="274"/>
      <c r="BU42" s="275"/>
      <c r="BV42" s="275"/>
      <c r="BW42" s="275"/>
      <c r="BX42" s="275"/>
      <c r="BY42" s="275"/>
      <c r="BZ42" s="275"/>
      <c r="CA42" s="275"/>
      <c r="CB42" s="281"/>
      <c r="CC42" s="45"/>
    </row>
    <row r="43" spans="2:83" s="42" customFormat="1" ht="14.4" customHeight="1">
      <c r="B43" s="34"/>
      <c r="C43" s="240"/>
      <c r="D43" s="241"/>
      <c r="E43" s="241"/>
      <c r="F43" s="241"/>
      <c r="G43" s="241"/>
      <c r="H43" s="241"/>
      <c r="I43" s="241"/>
      <c r="J43" s="241"/>
      <c r="K43" s="241"/>
      <c r="L43" s="241"/>
      <c r="M43" s="241"/>
      <c r="N43" s="242"/>
      <c r="R43" s="249"/>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1"/>
      <c r="BC43" s="267" t="s">
        <v>34</v>
      </c>
      <c r="BD43" s="268"/>
      <c r="BE43" s="268"/>
      <c r="BF43" s="268"/>
      <c r="BG43" s="268"/>
      <c r="BH43" s="268"/>
      <c r="BI43" s="268"/>
      <c r="BJ43" s="268"/>
      <c r="BK43" s="268"/>
      <c r="BL43" s="269"/>
      <c r="BM43" s="273" t="s">
        <v>527</v>
      </c>
      <c r="BN43" s="268"/>
      <c r="BO43" s="268"/>
      <c r="BP43" s="268"/>
      <c r="BQ43" s="268"/>
      <c r="BR43" s="268"/>
      <c r="BS43" s="269"/>
      <c r="BT43" s="273" t="s">
        <v>43</v>
      </c>
      <c r="BU43" s="268"/>
      <c r="BV43" s="268"/>
      <c r="BW43" s="268"/>
      <c r="BX43" s="268"/>
      <c r="BY43" s="268"/>
      <c r="BZ43" s="268"/>
      <c r="CA43" s="268"/>
      <c r="CB43" s="280"/>
      <c r="CC43" s="45"/>
      <c r="CE43" s="1"/>
    </row>
    <row r="44" spans="2:83" s="42" customFormat="1" ht="15" customHeight="1" thickBot="1">
      <c r="B44" s="34"/>
      <c r="C44" s="243"/>
      <c r="D44" s="244"/>
      <c r="E44" s="244"/>
      <c r="F44" s="244"/>
      <c r="G44" s="244"/>
      <c r="H44" s="244"/>
      <c r="I44" s="244"/>
      <c r="J44" s="244"/>
      <c r="K44" s="244"/>
      <c r="L44" s="244"/>
      <c r="M44" s="244"/>
      <c r="N44" s="245"/>
      <c r="R44" s="252"/>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4"/>
      <c r="BC44" s="282"/>
      <c r="BD44" s="283"/>
      <c r="BE44" s="283"/>
      <c r="BF44" s="283"/>
      <c r="BG44" s="283"/>
      <c r="BH44" s="283"/>
      <c r="BI44" s="283"/>
      <c r="BJ44" s="283"/>
      <c r="BK44" s="283"/>
      <c r="BL44" s="284"/>
      <c r="BM44" s="285"/>
      <c r="BN44" s="283"/>
      <c r="BO44" s="283"/>
      <c r="BP44" s="283"/>
      <c r="BQ44" s="283"/>
      <c r="BR44" s="283"/>
      <c r="BS44" s="284"/>
      <c r="BT44" s="285"/>
      <c r="BU44" s="283"/>
      <c r="BV44" s="283"/>
      <c r="BW44" s="283"/>
      <c r="BX44" s="283"/>
      <c r="BY44" s="283"/>
      <c r="BZ44" s="283"/>
      <c r="CA44" s="283"/>
      <c r="CB44" s="286"/>
      <c r="CC44" s="45"/>
      <c r="CE44" s="1"/>
    </row>
    <row r="45" spans="2:83" s="42" customFormat="1" ht="15" thickBot="1">
      <c r="B45" s="34"/>
      <c r="C45" s="46"/>
      <c r="D45" s="46"/>
      <c r="E45" s="46"/>
      <c r="F45" s="46"/>
      <c r="G45" s="46"/>
      <c r="H45" s="46"/>
      <c r="I45" s="46"/>
      <c r="J45" s="46"/>
      <c r="K45" s="46"/>
      <c r="L45" s="46"/>
      <c r="M45" s="46"/>
      <c r="N45" s="46"/>
      <c r="AN45" s="47"/>
      <c r="AO45" s="47"/>
      <c r="AP45" s="47"/>
      <c r="AQ45" s="47"/>
      <c r="AR45" s="47"/>
      <c r="AS45" s="47"/>
      <c r="AT45" s="47"/>
      <c r="BZ45" s="47"/>
      <c r="CC45" s="45"/>
      <c r="CE45" s="1"/>
    </row>
    <row r="46" spans="2:83" s="42" customFormat="1" ht="30" customHeight="1">
      <c r="B46" s="34"/>
      <c r="C46" s="287" t="s">
        <v>153</v>
      </c>
      <c r="D46" s="288"/>
      <c r="E46" s="288"/>
      <c r="F46" s="288"/>
      <c r="G46" s="288"/>
      <c r="H46" s="288"/>
      <c r="I46" s="288"/>
      <c r="J46" s="288"/>
      <c r="K46" s="288"/>
      <c r="L46" s="288"/>
      <c r="M46" s="288"/>
      <c r="N46" s="289"/>
      <c r="R46" s="246" t="s">
        <v>508</v>
      </c>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8"/>
      <c r="BC46" s="255" t="s">
        <v>528</v>
      </c>
      <c r="BD46" s="256"/>
      <c r="BE46" s="256"/>
      <c r="BF46" s="256"/>
      <c r="BG46" s="256"/>
      <c r="BH46" s="256"/>
      <c r="BI46" s="256"/>
      <c r="BJ46" s="256"/>
      <c r="BK46" s="256"/>
      <c r="BL46" s="257"/>
      <c r="BM46" s="261" t="s">
        <v>529</v>
      </c>
      <c r="BN46" s="262"/>
      <c r="BO46" s="262"/>
      <c r="BP46" s="262"/>
      <c r="BQ46" s="262"/>
      <c r="BR46" s="262"/>
      <c r="BS46" s="263"/>
      <c r="BT46" s="261" t="s">
        <v>530</v>
      </c>
      <c r="BU46" s="262"/>
      <c r="BV46" s="262"/>
      <c r="BW46" s="262"/>
      <c r="BX46" s="262"/>
      <c r="BY46" s="262"/>
      <c r="BZ46" s="262"/>
      <c r="CA46" s="262"/>
      <c r="CB46" s="290"/>
      <c r="CC46" s="45"/>
      <c r="CE46" s="1"/>
    </row>
    <row r="47" spans="2:83" s="42" customFormat="1" ht="30" customHeight="1" thickBot="1">
      <c r="B47" s="34"/>
      <c r="C47" s="240" t="s">
        <v>160</v>
      </c>
      <c r="D47" s="241"/>
      <c r="E47" s="241"/>
      <c r="F47" s="241"/>
      <c r="G47" s="241"/>
      <c r="H47" s="241"/>
      <c r="I47" s="241"/>
      <c r="J47" s="241"/>
      <c r="K47" s="241"/>
      <c r="L47" s="241"/>
      <c r="M47" s="241"/>
      <c r="N47" s="242"/>
      <c r="R47" s="249"/>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1"/>
      <c r="BC47" s="258"/>
      <c r="BD47" s="259"/>
      <c r="BE47" s="259"/>
      <c r="BF47" s="259"/>
      <c r="BG47" s="259"/>
      <c r="BH47" s="259"/>
      <c r="BI47" s="259"/>
      <c r="BJ47" s="259"/>
      <c r="BK47" s="259"/>
      <c r="BL47" s="260"/>
      <c r="BM47" s="264"/>
      <c r="BN47" s="265"/>
      <c r="BO47" s="265"/>
      <c r="BP47" s="265"/>
      <c r="BQ47" s="265"/>
      <c r="BR47" s="265"/>
      <c r="BS47" s="266"/>
      <c r="BT47" s="264"/>
      <c r="BU47" s="265"/>
      <c r="BV47" s="265"/>
      <c r="BW47" s="265"/>
      <c r="BX47" s="265"/>
      <c r="BY47" s="265"/>
      <c r="BZ47" s="265"/>
      <c r="CA47" s="265"/>
      <c r="CB47" s="291"/>
      <c r="CC47" s="45"/>
      <c r="CE47" s="1"/>
    </row>
    <row r="48" spans="2:83" s="42" customFormat="1">
      <c r="B48" s="34"/>
      <c r="C48" s="240"/>
      <c r="D48" s="241"/>
      <c r="E48" s="241"/>
      <c r="F48" s="241"/>
      <c r="G48" s="241"/>
      <c r="H48" s="241"/>
      <c r="I48" s="241"/>
      <c r="J48" s="241"/>
      <c r="K48" s="241"/>
      <c r="L48" s="241"/>
      <c r="M48" s="241"/>
      <c r="N48" s="242"/>
      <c r="R48" s="249"/>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1"/>
      <c r="BC48" s="267" t="s">
        <v>531</v>
      </c>
      <c r="BD48" s="268"/>
      <c r="BE48" s="268"/>
      <c r="BF48" s="268"/>
      <c r="BG48" s="268"/>
      <c r="BH48" s="268"/>
      <c r="BI48" s="268"/>
      <c r="BJ48" s="268"/>
      <c r="BK48" s="268"/>
      <c r="BL48" s="269"/>
      <c r="BM48" s="273" t="s">
        <v>156</v>
      </c>
      <c r="BN48" s="268"/>
      <c r="BO48" s="268"/>
      <c r="BP48" s="268"/>
      <c r="BQ48" s="268"/>
      <c r="BR48" s="268"/>
      <c r="BS48" s="269"/>
      <c r="BT48" s="273" t="s">
        <v>155</v>
      </c>
      <c r="BU48" s="268"/>
      <c r="BV48" s="268"/>
      <c r="BW48" s="268"/>
      <c r="BX48" s="268"/>
      <c r="BY48" s="268"/>
      <c r="BZ48" s="268"/>
      <c r="CA48" s="268"/>
      <c r="CB48" s="280"/>
      <c r="CC48" s="45"/>
      <c r="CE48" s="1"/>
    </row>
    <row r="49" spans="2:83" s="42" customFormat="1" ht="15" thickBot="1">
      <c r="B49" s="34"/>
      <c r="C49" s="240"/>
      <c r="D49" s="241"/>
      <c r="E49" s="241"/>
      <c r="F49" s="241"/>
      <c r="G49" s="241"/>
      <c r="H49" s="241"/>
      <c r="I49" s="241"/>
      <c r="J49" s="241"/>
      <c r="K49" s="241"/>
      <c r="L49" s="241"/>
      <c r="M49" s="241"/>
      <c r="N49" s="242"/>
      <c r="R49" s="249"/>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1"/>
      <c r="BC49" s="270"/>
      <c r="BD49" s="271"/>
      <c r="BE49" s="271"/>
      <c r="BF49" s="271"/>
      <c r="BG49" s="271"/>
      <c r="BH49" s="271"/>
      <c r="BI49" s="271"/>
      <c r="BJ49" s="271"/>
      <c r="BK49" s="271"/>
      <c r="BL49" s="272"/>
      <c r="BM49" s="274"/>
      <c r="BN49" s="275"/>
      <c r="BO49" s="275"/>
      <c r="BP49" s="275"/>
      <c r="BQ49" s="275"/>
      <c r="BR49" s="275"/>
      <c r="BS49" s="276"/>
      <c r="BT49" s="274"/>
      <c r="BU49" s="275"/>
      <c r="BV49" s="275"/>
      <c r="BW49" s="275"/>
      <c r="BX49" s="275"/>
      <c r="BY49" s="275"/>
      <c r="BZ49" s="275"/>
      <c r="CA49" s="275"/>
      <c r="CB49" s="281"/>
      <c r="CC49" s="45"/>
      <c r="CE49" s="1"/>
    </row>
    <row r="50" spans="2:83" s="42" customFormat="1">
      <c r="B50" s="34"/>
      <c r="C50" s="240"/>
      <c r="D50" s="241"/>
      <c r="E50" s="241"/>
      <c r="F50" s="241"/>
      <c r="G50" s="241"/>
      <c r="H50" s="241"/>
      <c r="I50" s="241"/>
      <c r="J50" s="241"/>
      <c r="K50" s="241"/>
      <c r="L50" s="241"/>
      <c r="M50" s="241"/>
      <c r="N50" s="242"/>
      <c r="R50" s="249"/>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1"/>
      <c r="BC50" s="267" t="s">
        <v>532</v>
      </c>
      <c r="BD50" s="268"/>
      <c r="BE50" s="268"/>
      <c r="BF50" s="268"/>
      <c r="BG50" s="268"/>
      <c r="BH50" s="268"/>
      <c r="BI50" s="268"/>
      <c r="BJ50" s="268"/>
      <c r="BK50" s="268"/>
      <c r="BL50" s="269"/>
      <c r="BM50" s="273" t="s">
        <v>157</v>
      </c>
      <c r="BN50" s="268"/>
      <c r="BO50" s="268"/>
      <c r="BP50" s="268"/>
      <c r="BQ50" s="268"/>
      <c r="BR50" s="268"/>
      <c r="BS50" s="269"/>
      <c r="BT50" s="273" t="s">
        <v>158</v>
      </c>
      <c r="BU50" s="268"/>
      <c r="BV50" s="268"/>
      <c r="BW50" s="268"/>
      <c r="BX50" s="268"/>
      <c r="BY50" s="268"/>
      <c r="BZ50" s="268"/>
      <c r="CA50" s="268"/>
      <c r="CB50" s="280"/>
      <c r="CC50" s="45"/>
      <c r="CE50" s="1"/>
    </row>
    <row r="51" spans="2:83" s="42" customFormat="1" ht="15" thickBot="1">
      <c r="B51" s="34"/>
      <c r="C51" s="240"/>
      <c r="D51" s="241"/>
      <c r="E51" s="241"/>
      <c r="F51" s="241"/>
      <c r="G51" s="241"/>
      <c r="H51" s="241"/>
      <c r="I51" s="241"/>
      <c r="J51" s="241"/>
      <c r="K51" s="241"/>
      <c r="L51" s="241"/>
      <c r="M51" s="241"/>
      <c r="N51" s="242"/>
      <c r="R51" s="249"/>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1"/>
      <c r="BC51" s="270"/>
      <c r="BD51" s="271"/>
      <c r="BE51" s="271"/>
      <c r="BF51" s="271"/>
      <c r="BG51" s="271"/>
      <c r="BH51" s="271"/>
      <c r="BI51" s="271"/>
      <c r="BJ51" s="271"/>
      <c r="BK51" s="271"/>
      <c r="BL51" s="272"/>
      <c r="BM51" s="274"/>
      <c r="BN51" s="275"/>
      <c r="BO51" s="275"/>
      <c r="BP51" s="275"/>
      <c r="BQ51" s="275"/>
      <c r="BR51" s="275"/>
      <c r="BS51" s="276"/>
      <c r="BT51" s="274"/>
      <c r="BU51" s="275"/>
      <c r="BV51" s="275"/>
      <c r="BW51" s="275"/>
      <c r="BX51" s="275"/>
      <c r="BY51" s="275"/>
      <c r="BZ51" s="275"/>
      <c r="CA51" s="275"/>
      <c r="CB51" s="281"/>
      <c r="CC51" s="45"/>
      <c r="CE51" s="1"/>
    </row>
    <row r="52" spans="2:83" s="42" customFormat="1">
      <c r="B52" s="34"/>
      <c r="C52" s="240"/>
      <c r="D52" s="241"/>
      <c r="E52" s="241"/>
      <c r="F52" s="241"/>
      <c r="G52" s="241"/>
      <c r="H52" s="241"/>
      <c r="I52" s="241"/>
      <c r="J52" s="241"/>
      <c r="K52" s="241"/>
      <c r="L52" s="241"/>
      <c r="M52" s="241"/>
      <c r="N52" s="242"/>
      <c r="R52" s="249"/>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1"/>
      <c r="BC52" s="267" t="s">
        <v>533</v>
      </c>
      <c r="BD52" s="268"/>
      <c r="BE52" s="268"/>
      <c r="BF52" s="268"/>
      <c r="BG52" s="268"/>
      <c r="BH52" s="268"/>
      <c r="BI52" s="268"/>
      <c r="BJ52" s="268"/>
      <c r="BK52" s="268"/>
      <c r="BL52" s="269"/>
      <c r="BM52" s="273" t="s">
        <v>534</v>
      </c>
      <c r="BN52" s="268"/>
      <c r="BO52" s="268"/>
      <c r="BP52" s="268"/>
      <c r="BQ52" s="268"/>
      <c r="BR52" s="268"/>
      <c r="BS52" s="269"/>
      <c r="BT52" s="273" t="s">
        <v>535</v>
      </c>
      <c r="BU52" s="268"/>
      <c r="BV52" s="268"/>
      <c r="BW52" s="268"/>
      <c r="BX52" s="268"/>
      <c r="BY52" s="268"/>
      <c r="BZ52" s="268"/>
      <c r="CA52" s="268"/>
      <c r="CB52" s="280"/>
      <c r="CC52" s="45"/>
      <c r="CE52" s="1"/>
    </row>
    <row r="53" spans="2:83" s="42" customFormat="1" ht="15" thickBot="1">
      <c r="B53" s="34"/>
      <c r="C53" s="240"/>
      <c r="D53" s="241"/>
      <c r="E53" s="241"/>
      <c r="F53" s="241"/>
      <c r="G53" s="241"/>
      <c r="H53" s="241"/>
      <c r="I53" s="241"/>
      <c r="J53" s="241"/>
      <c r="K53" s="241"/>
      <c r="L53" s="241"/>
      <c r="M53" s="241"/>
      <c r="N53" s="242"/>
      <c r="R53" s="249"/>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1"/>
      <c r="BC53" s="270"/>
      <c r="BD53" s="271"/>
      <c r="BE53" s="271"/>
      <c r="BF53" s="271"/>
      <c r="BG53" s="271"/>
      <c r="BH53" s="271"/>
      <c r="BI53" s="271"/>
      <c r="BJ53" s="271"/>
      <c r="BK53" s="271"/>
      <c r="BL53" s="272"/>
      <c r="BM53" s="274"/>
      <c r="BN53" s="275"/>
      <c r="BO53" s="275"/>
      <c r="BP53" s="275"/>
      <c r="BQ53" s="275"/>
      <c r="BR53" s="275"/>
      <c r="BS53" s="276"/>
      <c r="BT53" s="274"/>
      <c r="BU53" s="275"/>
      <c r="BV53" s="275"/>
      <c r="BW53" s="275"/>
      <c r="BX53" s="275"/>
      <c r="BY53" s="275"/>
      <c r="BZ53" s="275"/>
      <c r="CA53" s="275"/>
      <c r="CB53" s="281"/>
      <c r="CC53" s="45"/>
      <c r="CE53" s="1"/>
    </row>
    <row r="54" spans="2:83" s="42" customFormat="1">
      <c r="B54" s="34"/>
      <c r="C54" s="240"/>
      <c r="D54" s="241"/>
      <c r="E54" s="241"/>
      <c r="F54" s="241"/>
      <c r="G54" s="241"/>
      <c r="H54" s="241"/>
      <c r="I54" s="241"/>
      <c r="J54" s="241"/>
      <c r="K54" s="241"/>
      <c r="L54" s="241"/>
      <c r="M54" s="241"/>
      <c r="N54" s="242"/>
      <c r="R54" s="249"/>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1"/>
      <c r="BC54" s="267" t="s">
        <v>536</v>
      </c>
      <c r="BD54" s="268"/>
      <c r="BE54" s="268"/>
      <c r="BF54" s="268"/>
      <c r="BG54" s="268"/>
      <c r="BH54" s="268"/>
      <c r="BI54" s="268"/>
      <c r="BJ54" s="268"/>
      <c r="BK54" s="268"/>
      <c r="BL54" s="269"/>
      <c r="BM54" s="273" t="s">
        <v>159</v>
      </c>
      <c r="BN54" s="268"/>
      <c r="BO54" s="268"/>
      <c r="BP54" s="268"/>
      <c r="BQ54" s="268"/>
      <c r="BR54" s="268"/>
      <c r="BS54" s="269"/>
      <c r="BT54" s="273" t="s">
        <v>537</v>
      </c>
      <c r="BU54" s="268"/>
      <c r="BV54" s="268"/>
      <c r="BW54" s="268"/>
      <c r="BX54" s="268"/>
      <c r="BY54" s="268"/>
      <c r="BZ54" s="268"/>
      <c r="CA54" s="268"/>
      <c r="CB54" s="280"/>
      <c r="CC54" s="45"/>
      <c r="CE54" s="1"/>
    </row>
    <row r="55" spans="2:83" s="42" customFormat="1" ht="15" thickBot="1">
      <c r="B55" s="34"/>
      <c r="C55" s="243"/>
      <c r="D55" s="244"/>
      <c r="E55" s="244"/>
      <c r="F55" s="244"/>
      <c r="G55" s="244"/>
      <c r="H55" s="244"/>
      <c r="I55" s="244"/>
      <c r="J55" s="244"/>
      <c r="K55" s="244"/>
      <c r="L55" s="244"/>
      <c r="M55" s="244"/>
      <c r="N55" s="245"/>
      <c r="R55" s="252"/>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4"/>
      <c r="BC55" s="282"/>
      <c r="BD55" s="283"/>
      <c r="BE55" s="283"/>
      <c r="BF55" s="283"/>
      <c r="BG55" s="283"/>
      <c r="BH55" s="283"/>
      <c r="BI55" s="283"/>
      <c r="BJ55" s="283"/>
      <c r="BK55" s="283"/>
      <c r="BL55" s="284"/>
      <c r="BM55" s="285"/>
      <c r="BN55" s="283"/>
      <c r="BO55" s="283"/>
      <c r="BP55" s="283"/>
      <c r="BQ55" s="283"/>
      <c r="BR55" s="283"/>
      <c r="BS55" s="284"/>
      <c r="BT55" s="285"/>
      <c r="BU55" s="283"/>
      <c r="BV55" s="283"/>
      <c r="BW55" s="283"/>
      <c r="BX55" s="283"/>
      <c r="BY55" s="283"/>
      <c r="BZ55" s="283"/>
      <c r="CA55" s="283"/>
      <c r="CB55" s="286"/>
      <c r="CC55" s="45"/>
      <c r="CE55" s="1"/>
    </row>
    <row r="56" spans="2:83" s="42" customFormat="1" ht="15" thickBot="1">
      <c r="B56" s="34"/>
      <c r="C56" s="46"/>
      <c r="D56" s="46"/>
      <c r="E56" s="46"/>
      <c r="F56" s="46"/>
      <c r="G56" s="46"/>
      <c r="H56" s="46"/>
      <c r="I56" s="46"/>
      <c r="J56" s="46"/>
      <c r="K56" s="46"/>
      <c r="L56" s="46"/>
      <c r="M56" s="46"/>
      <c r="N56" s="46"/>
      <c r="AN56" s="47"/>
      <c r="AO56" s="47"/>
      <c r="AP56" s="47"/>
      <c r="AQ56" s="47"/>
      <c r="AR56" s="47"/>
      <c r="AS56" s="47"/>
      <c r="AT56" s="47"/>
      <c r="BZ56" s="47"/>
      <c r="CC56" s="45"/>
      <c r="CE56" s="1"/>
    </row>
    <row r="57" spans="2:83" s="42" customFormat="1" ht="30" customHeight="1">
      <c r="B57" s="34"/>
      <c r="C57" s="287" t="s">
        <v>10</v>
      </c>
      <c r="D57" s="288"/>
      <c r="E57" s="288"/>
      <c r="F57" s="288"/>
      <c r="G57" s="288"/>
      <c r="H57" s="288"/>
      <c r="I57" s="288"/>
      <c r="J57" s="288"/>
      <c r="K57" s="288"/>
      <c r="L57" s="288"/>
      <c r="M57" s="288"/>
      <c r="N57" s="289"/>
      <c r="R57" s="246" t="s">
        <v>509</v>
      </c>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8"/>
      <c r="BC57" s="255" t="s">
        <v>538</v>
      </c>
      <c r="BD57" s="256"/>
      <c r="BE57" s="256"/>
      <c r="BF57" s="256"/>
      <c r="BG57" s="256"/>
      <c r="BH57" s="256"/>
      <c r="BI57" s="256"/>
      <c r="BJ57" s="256"/>
      <c r="BK57" s="256"/>
      <c r="BL57" s="257"/>
      <c r="BM57" s="261" t="s">
        <v>539</v>
      </c>
      <c r="BN57" s="262"/>
      <c r="BO57" s="262"/>
      <c r="BP57" s="262"/>
      <c r="BQ57" s="262"/>
      <c r="BR57" s="262"/>
      <c r="BS57" s="263"/>
      <c r="BT57" s="261" t="s">
        <v>540</v>
      </c>
      <c r="BU57" s="262"/>
      <c r="BV57" s="262"/>
      <c r="BW57" s="262"/>
      <c r="BX57" s="262"/>
      <c r="BY57" s="262"/>
      <c r="BZ57" s="262"/>
      <c r="CA57" s="262"/>
      <c r="CB57" s="290"/>
      <c r="CC57" s="45"/>
    </row>
    <row r="58" spans="2:83" s="42" customFormat="1" ht="30" customHeight="1" thickBot="1">
      <c r="B58" s="34"/>
      <c r="C58" s="240" t="s">
        <v>518</v>
      </c>
      <c r="D58" s="241"/>
      <c r="E58" s="241"/>
      <c r="F58" s="241"/>
      <c r="G58" s="241"/>
      <c r="H58" s="241"/>
      <c r="I58" s="241"/>
      <c r="J58" s="241"/>
      <c r="K58" s="241"/>
      <c r="L58" s="241"/>
      <c r="M58" s="241"/>
      <c r="N58" s="242"/>
      <c r="R58" s="249"/>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1"/>
      <c r="BC58" s="258"/>
      <c r="BD58" s="259"/>
      <c r="BE58" s="259"/>
      <c r="BF58" s="259"/>
      <c r="BG58" s="259"/>
      <c r="BH58" s="259"/>
      <c r="BI58" s="259"/>
      <c r="BJ58" s="259"/>
      <c r="BK58" s="259"/>
      <c r="BL58" s="260"/>
      <c r="BM58" s="264"/>
      <c r="BN58" s="265"/>
      <c r="BO58" s="265"/>
      <c r="BP58" s="265"/>
      <c r="BQ58" s="265"/>
      <c r="BR58" s="265"/>
      <c r="BS58" s="266"/>
      <c r="BT58" s="264"/>
      <c r="BU58" s="265"/>
      <c r="BV58" s="265"/>
      <c r="BW58" s="265"/>
      <c r="BX58" s="265"/>
      <c r="BY58" s="265"/>
      <c r="BZ58" s="265"/>
      <c r="CA58" s="265"/>
      <c r="CB58" s="291"/>
      <c r="CC58" s="45"/>
    </row>
    <row r="59" spans="2:83" s="42" customFormat="1" ht="14.4" customHeight="1">
      <c r="B59" s="34"/>
      <c r="C59" s="240"/>
      <c r="D59" s="241"/>
      <c r="E59" s="241"/>
      <c r="F59" s="241"/>
      <c r="G59" s="241"/>
      <c r="H59" s="241"/>
      <c r="I59" s="241"/>
      <c r="J59" s="241"/>
      <c r="K59" s="241"/>
      <c r="L59" s="241"/>
      <c r="M59" s="241"/>
      <c r="N59" s="242"/>
      <c r="R59" s="249"/>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1"/>
      <c r="BC59" s="267" t="s">
        <v>541</v>
      </c>
      <c r="BD59" s="268"/>
      <c r="BE59" s="268"/>
      <c r="BF59" s="268"/>
      <c r="BG59" s="268"/>
      <c r="BH59" s="268"/>
      <c r="BI59" s="268"/>
      <c r="BJ59" s="268"/>
      <c r="BK59" s="268"/>
      <c r="BL59" s="269"/>
      <c r="BM59" s="273" t="s">
        <v>542</v>
      </c>
      <c r="BN59" s="268"/>
      <c r="BO59" s="268"/>
      <c r="BP59" s="268"/>
      <c r="BQ59" s="268"/>
      <c r="BR59" s="268"/>
      <c r="BS59" s="269"/>
      <c r="BT59" s="273" t="s">
        <v>543</v>
      </c>
      <c r="BU59" s="268"/>
      <c r="BV59" s="268"/>
      <c r="BW59" s="268"/>
      <c r="BX59" s="268"/>
      <c r="BY59" s="268"/>
      <c r="BZ59" s="268"/>
      <c r="CA59" s="268"/>
      <c r="CB59" s="280"/>
      <c r="CC59" s="45"/>
    </row>
    <row r="60" spans="2:83" s="42" customFormat="1" ht="15" customHeight="1" thickBot="1">
      <c r="B60" s="34"/>
      <c r="C60" s="240"/>
      <c r="D60" s="241"/>
      <c r="E60" s="241"/>
      <c r="F60" s="241"/>
      <c r="G60" s="241"/>
      <c r="H60" s="241"/>
      <c r="I60" s="241"/>
      <c r="J60" s="241"/>
      <c r="K60" s="241"/>
      <c r="L60" s="241"/>
      <c r="M60" s="241"/>
      <c r="N60" s="242"/>
      <c r="R60" s="249"/>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1"/>
      <c r="BC60" s="270"/>
      <c r="BD60" s="271"/>
      <c r="BE60" s="271"/>
      <c r="BF60" s="271"/>
      <c r="BG60" s="271"/>
      <c r="BH60" s="271"/>
      <c r="BI60" s="271"/>
      <c r="BJ60" s="271"/>
      <c r="BK60" s="271"/>
      <c r="BL60" s="272"/>
      <c r="BM60" s="274"/>
      <c r="BN60" s="275"/>
      <c r="BO60" s="275"/>
      <c r="BP60" s="275"/>
      <c r="BQ60" s="275"/>
      <c r="BR60" s="275"/>
      <c r="BS60" s="276"/>
      <c r="BT60" s="274"/>
      <c r="BU60" s="275"/>
      <c r="BV60" s="275"/>
      <c r="BW60" s="275"/>
      <c r="BX60" s="275"/>
      <c r="BY60" s="275"/>
      <c r="BZ60" s="275"/>
      <c r="CA60" s="275"/>
      <c r="CB60" s="281"/>
      <c r="CC60" s="45"/>
    </row>
    <row r="61" spans="2:83" s="42" customFormat="1" ht="14.4" customHeight="1">
      <c r="B61" s="34"/>
      <c r="C61" s="240"/>
      <c r="D61" s="241"/>
      <c r="E61" s="241"/>
      <c r="F61" s="241"/>
      <c r="G61" s="241"/>
      <c r="H61" s="241"/>
      <c r="I61" s="241"/>
      <c r="J61" s="241"/>
      <c r="K61" s="241"/>
      <c r="L61" s="241"/>
      <c r="M61" s="241"/>
      <c r="N61" s="242"/>
      <c r="R61" s="249"/>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1"/>
      <c r="BC61" s="267" t="s">
        <v>544</v>
      </c>
      <c r="BD61" s="268"/>
      <c r="BE61" s="268"/>
      <c r="BF61" s="268"/>
      <c r="BG61" s="268"/>
      <c r="BH61" s="268"/>
      <c r="BI61" s="268"/>
      <c r="BJ61" s="268"/>
      <c r="BK61" s="268"/>
      <c r="BL61" s="269"/>
      <c r="BM61" s="273" t="s">
        <v>545</v>
      </c>
      <c r="BN61" s="268"/>
      <c r="BO61" s="268"/>
      <c r="BP61" s="268"/>
      <c r="BQ61" s="268"/>
      <c r="BR61" s="268"/>
      <c r="BS61" s="269"/>
      <c r="BT61" s="273" t="s">
        <v>546</v>
      </c>
      <c r="BU61" s="268"/>
      <c r="BV61" s="268"/>
      <c r="BW61" s="268"/>
      <c r="BX61" s="268"/>
      <c r="BY61" s="268"/>
      <c r="BZ61" s="268"/>
      <c r="CA61" s="268"/>
      <c r="CB61" s="280"/>
      <c r="CC61" s="45"/>
    </row>
    <row r="62" spans="2:83" s="42" customFormat="1" ht="15" customHeight="1" thickBot="1">
      <c r="B62" s="34"/>
      <c r="C62" s="240"/>
      <c r="D62" s="241"/>
      <c r="E62" s="241"/>
      <c r="F62" s="241"/>
      <c r="G62" s="241"/>
      <c r="H62" s="241"/>
      <c r="I62" s="241"/>
      <c r="J62" s="241"/>
      <c r="K62" s="241"/>
      <c r="L62" s="241"/>
      <c r="M62" s="241"/>
      <c r="N62" s="242"/>
      <c r="R62" s="249"/>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1"/>
      <c r="BC62" s="270"/>
      <c r="BD62" s="271"/>
      <c r="BE62" s="271"/>
      <c r="BF62" s="271"/>
      <c r="BG62" s="271"/>
      <c r="BH62" s="271"/>
      <c r="BI62" s="271"/>
      <c r="BJ62" s="271"/>
      <c r="BK62" s="271"/>
      <c r="BL62" s="272"/>
      <c r="BM62" s="274"/>
      <c r="BN62" s="275"/>
      <c r="BO62" s="275"/>
      <c r="BP62" s="275"/>
      <c r="BQ62" s="275"/>
      <c r="BR62" s="275"/>
      <c r="BS62" s="276"/>
      <c r="BT62" s="274"/>
      <c r="BU62" s="275"/>
      <c r="BV62" s="275"/>
      <c r="BW62" s="275"/>
      <c r="BX62" s="275"/>
      <c r="BY62" s="275"/>
      <c r="BZ62" s="275"/>
      <c r="CA62" s="275"/>
      <c r="CB62" s="281"/>
      <c r="CC62" s="45"/>
    </row>
    <row r="63" spans="2:83" s="42" customFormat="1" ht="14.4" customHeight="1">
      <c r="B63" s="34"/>
      <c r="C63" s="240"/>
      <c r="D63" s="241"/>
      <c r="E63" s="241"/>
      <c r="F63" s="241"/>
      <c r="G63" s="241"/>
      <c r="H63" s="241"/>
      <c r="I63" s="241"/>
      <c r="J63" s="241"/>
      <c r="K63" s="241"/>
      <c r="L63" s="241"/>
      <c r="M63" s="241"/>
      <c r="N63" s="242"/>
      <c r="R63" s="249"/>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1"/>
      <c r="BC63" s="267" t="s">
        <v>547</v>
      </c>
      <c r="BD63" s="268"/>
      <c r="BE63" s="268"/>
      <c r="BF63" s="268"/>
      <c r="BG63" s="268"/>
      <c r="BH63" s="268"/>
      <c r="BI63" s="268"/>
      <c r="BJ63" s="268"/>
      <c r="BK63" s="268"/>
      <c r="BL63" s="269"/>
      <c r="BM63" s="273" t="s">
        <v>548</v>
      </c>
      <c r="BN63" s="268"/>
      <c r="BO63" s="268"/>
      <c r="BP63" s="268"/>
      <c r="BQ63" s="268"/>
      <c r="BR63" s="268"/>
      <c r="BS63" s="269"/>
      <c r="BT63" s="273" t="s">
        <v>549</v>
      </c>
      <c r="BU63" s="268"/>
      <c r="BV63" s="268"/>
      <c r="BW63" s="268"/>
      <c r="BX63" s="268"/>
      <c r="BY63" s="268"/>
      <c r="BZ63" s="268"/>
      <c r="CA63" s="268"/>
      <c r="CB63" s="280"/>
      <c r="CC63" s="45"/>
    </row>
    <row r="64" spans="2:83" s="42" customFormat="1" ht="15" customHeight="1" thickBot="1">
      <c r="B64" s="34"/>
      <c r="C64" s="240"/>
      <c r="D64" s="241"/>
      <c r="E64" s="241"/>
      <c r="F64" s="241"/>
      <c r="G64" s="241"/>
      <c r="H64" s="241"/>
      <c r="I64" s="241"/>
      <c r="J64" s="241"/>
      <c r="K64" s="241"/>
      <c r="L64" s="241"/>
      <c r="M64" s="241"/>
      <c r="N64" s="242"/>
      <c r="R64" s="249"/>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1"/>
      <c r="BC64" s="270"/>
      <c r="BD64" s="271"/>
      <c r="BE64" s="271"/>
      <c r="BF64" s="271"/>
      <c r="BG64" s="271"/>
      <c r="BH64" s="271"/>
      <c r="BI64" s="271"/>
      <c r="BJ64" s="271"/>
      <c r="BK64" s="271"/>
      <c r="BL64" s="272"/>
      <c r="BM64" s="274"/>
      <c r="BN64" s="275"/>
      <c r="BO64" s="275"/>
      <c r="BP64" s="275"/>
      <c r="BQ64" s="275"/>
      <c r="BR64" s="275"/>
      <c r="BS64" s="276"/>
      <c r="BT64" s="274"/>
      <c r="BU64" s="275"/>
      <c r="BV64" s="275"/>
      <c r="BW64" s="275"/>
      <c r="BX64" s="275"/>
      <c r="BY64" s="275"/>
      <c r="BZ64" s="275"/>
      <c r="CA64" s="275"/>
      <c r="CB64" s="281"/>
      <c r="CC64" s="45"/>
    </row>
    <row r="65" spans="2:83" s="42" customFormat="1" ht="14.4" customHeight="1">
      <c r="B65" s="34"/>
      <c r="C65" s="240"/>
      <c r="D65" s="241"/>
      <c r="E65" s="241"/>
      <c r="F65" s="241"/>
      <c r="G65" s="241"/>
      <c r="H65" s="241"/>
      <c r="I65" s="241"/>
      <c r="J65" s="241"/>
      <c r="K65" s="241"/>
      <c r="L65" s="241"/>
      <c r="M65" s="241"/>
      <c r="N65" s="242"/>
      <c r="R65" s="249"/>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1"/>
      <c r="BC65" s="267" t="s">
        <v>550</v>
      </c>
      <c r="BD65" s="268"/>
      <c r="BE65" s="268"/>
      <c r="BF65" s="268"/>
      <c r="BG65" s="268"/>
      <c r="BH65" s="268"/>
      <c r="BI65" s="268"/>
      <c r="BJ65" s="268"/>
      <c r="BK65" s="268"/>
      <c r="BL65" s="269"/>
      <c r="BM65" s="273" t="s">
        <v>551</v>
      </c>
      <c r="BN65" s="268"/>
      <c r="BO65" s="268"/>
      <c r="BP65" s="268"/>
      <c r="BQ65" s="268"/>
      <c r="BR65" s="268"/>
      <c r="BS65" s="269"/>
      <c r="BT65" s="273" t="s">
        <v>552</v>
      </c>
      <c r="BU65" s="268"/>
      <c r="BV65" s="268"/>
      <c r="BW65" s="268"/>
      <c r="BX65" s="268"/>
      <c r="BY65" s="268"/>
      <c r="BZ65" s="268"/>
      <c r="CA65" s="268"/>
      <c r="CB65" s="280"/>
      <c r="CC65" s="45"/>
    </row>
    <row r="66" spans="2:83" s="42" customFormat="1" ht="15" customHeight="1" thickBot="1">
      <c r="B66" s="34"/>
      <c r="C66" s="243"/>
      <c r="D66" s="244"/>
      <c r="E66" s="244"/>
      <c r="F66" s="244"/>
      <c r="G66" s="244"/>
      <c r="H66" s="244"/>
      <c r="I66" s="244"/>
      <c r="J66" s="244"/>
      <c r="K66" s="244"/>
      <c r="L66" s="244"/>
      <c r="M66" s="244"/>
      <c r="N66" s="245"/>
      <c r="R66" s="252"/>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4"/>
      <c r="BC66" s="282"/>
      <c r="BD66" s="283"/>
      <c r="BE66" s="283"/>
      <c r="BF66" s="283"/>
      <c r="BG66" s="283"/>
      <c r="BH66" s="283"/>
      <c r="BI66" s="283"/>
      <c r="BJ66" s="283"/>
      <c r="BK66" s="283"/>
      <c r="BL66" s="284"/>
      <c r="BM66" s="285"/>
      <c r="BN66" s="283"/>
      <c r="BO66" s="283"/>
      <c r="BP66" s="283"/>
      <c r="BQ66" s="283"/>
      <c r="BR66" s="283"/>
      <c r="BS66" s="284"/>
      <c r="BT66" s="285"/>
      <c r="BU66" s="283"/>
      <c r="BV66" s="283"/>
      <c r="BW66" s="283"/>
      <c r="BX66" s="283"/>
      <c r="BY66" s="283"/>
      <c r="BZ66" s="283"/>
      <c r="CA66" s="283"/>
      <c r="CB66" s="286"/>
      <c r="CC66" s="45"/>
    </row>
    <row r="67" spans="2:83" s="42" customFormat="1" ht="15" thickBot="1">
      <c r="B67" s="34"/>
      <c r="C67" s="46"/>
      <c r="D67" s="46"/>
      <c r="E67" s="46"/>
      <c r="F67" s="46"/>
      <c r="G67" s="46"/>
      <c r="H67" s="46"/>
      <c r="I67" s="46"/>
      <c r="J67" s="46"/>
      <c r="K67" s="46"/>
      <c r="L67" s="46"/>
      <c r="M67" s="46"/>
      <c r="N67" s="46"/>
      <c r="AN67" s="47"/>
      <c r="AO67" s="47"/>
      <c r="AP67" s="47"/>
      <c r="AQ67" s="47"/>
      <c r="AR67" s="47"/>
      <c r="AS67" s="47"/>
      <c r="AT67" s="47"/>
      <c r="BZ67" s="47"/>
      <c r="CC67" s="45"/>
    </row>
    <row r="68" spans="2:83" s="42" customFormat="1" ht="30" customHeight="1">
      <c r="B68" s="34"/>
      <c r="C68" s="287" t="s">
        <v>154</v>
      </c>
      <c r="D68" s="288"/>
      <c r="E68" s="288"/>
      <c r="F68" s="288"/>
      <c r="G68" s="288"/>
      <c r="H68" s="288"/>
      <c r="I68" s="288"/>
      <c r="J68" s="288"/>
      <c r="K68" s="288"/>
      <c r="L68" s="288"/>
      <c r="M68" s="288"/>
      <c r="N68" s="289"/>
      <c r="R68" s="246" t="s">
        <v>510</v>
      </c>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8"/>
      <c r="BC68" s="255" t="s">
        <v>553</v>
      </c>
      <c r="BD68" s="256"/>
      <c r="BE68" s="256"/>
      <c r="BF68" s="256"/>
      <c r="BG68" s="256"/>
      <c r="BH68" s="256"/>
      <c r="BI68" s="256"/>
      <c r="BJ68" s="256"/>
      <c r="BK68" s="256"/>
      <c r="BL68" s="257"/>
      <c r="BM68" s="261" t="s">
        <v>554</v>
      </c>
      <c r="BN68" s="262"/>
      <c r="BO68" s="262"/>
      <c r="BP68" s="262"/>
      <c r="BQ68" s="262"/>
      <c r="BR68" s="262"/>
      <c r="BS68" s="263"/>
      <c r="BT68" s="261" t="s">
        <v>555</v>
      </c>
      <c r="BU68" s="262"/>
      <c r="BV68" s="262"/>
      <c r="BW68" s="262"/>
      <c r="BX68" s="262"/>
      <c r="BY68" s="262"/>
      <c r="BZ68" s="262"/>
      <c r="CA68" s="262"/>
      <c r="CB68" s="290"/>
      <c r="CC68" s="45"/>
      <c r="CE68" s="1"/>
    </row>
    <row r="69" spans="2:83" s="42" customFormat="1" ht="30" customHeight="1" thickBot="1">
      <c r="B69" s="34"/>
      <c r="C69" s="240" t="s">
        <v>519</v>
      </c>
      <c r="D69" s="241"/>
      <c r="E69" s="241"/>
      <c r="F69" s="241"/>
      <c r="G69" s="241"/>
      <c r="H69" s="241"/>
      <c r="I69" s="241"/>
      <c r="J69" s="241"/>
      <c r="K69" s="241"/>
      <c r="L69" s="241"/>
      <c r="M69" s="241"/>
      <c r="N69" s="242"/>
      <c r="R69" s="249"/>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1"/>
      <c r="BC69" s="258"/>
      <c r="BD69" s="259"/>
      <c r="BE69" s="259"/>
      <c r="BF69" s="259"/>
      <c r="BG69" s="259"/>
      <c r="BH69" s="259"/>
      <c r="BI69" s="259"/>
      <c r="BJ69" s="259"/>
      <c r="BK69" s="259"/>
      <c r="BL69" s="260"/>
      <c r="BM69" s="264"/>
      <c r="BN69" s="265"/>
      <c r="BO69" s="265"/>
      <c r="BP69" s="265"/>
      <c r="BQ69" s="265"/>
      <c r="BR69" s="265"/>
      <c r="BS69" s="266"/>
      <c r="BT69" s="264"/>
      <c r="BU69" s="265"/>
      <c r="BV69" s="265"/>
      <c r="BW69" s="265"/>
      <c r="BX69" s="265"/>
      <c r="BY69" s="265"/>
      <c r="BZ69" s="265"/>
      <c r="CA69" s="265"/>
      <c r="CB69" s="291"/>
      <c r="CC69" s="45"/>
    </row>
    <row r="70" spans="2:83" s="42" customFormat="1" ht="14.4" customHeight="1">
      <c r="B70" s="34"/>
      <c r="C70" s="240"/>
      <c r="D70" s="241"/>
      <c r="E70" s="241"/>
      <c r="F70" s="241"/>
      <c r="G70" s="241"/>
      <c r="H70" s="241"/>
      <c r="I70" s="241"/>
      <c r="J70" s="241"/>
      <c r="K70" s="241"/>
      <c r="L70" s="241"/>
      <c r="M70" s="241"/>
      <c r="N70" s="242"/>
      <c r="R70" s="249"/>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1"/>
      <c r="BC70" s="267" t="s">
        <v>556</v>
      </c>
      <c r="BD70" s="268"/>
      <c r="BE70" s="268"/>
      <c r="BF70" s="268"/>
      <c r="BG70" s="268"/>
      <c r="BH70" s="268"/>
      <c r="BI70" s="268"/>
      <c r="BJ70" s="268"/>
      <c r="BK70" s="268"/>
      <c r="BL70" s="269"/>
      <c r="BM70" s="273" t="s">
        <v>557</v>
      </c>
      <c r="BN70" s="268"/>
      <c r="BO70" s="268"/>
      <c r="BP70" s="268"/>
      <c r="BQ70" s="268"/>
      <c r="BR70" s="268"/>
      <c r="BS70" s="269"/>
      <c r="BT70" s="273" t="s">
        <v>558</v>
      </c>
      <c r="BU70" s="268"/>
      <c r="BV70" s="268"/>
      <c r="BW70" s="268"/>
      <c r="BX70" s="268"/>
      <c r="BY70" s="268"/>
      <c r="BZ70" s="268"/>
      <c r="CA70" s="268"/>
      <c r="CB70" s="280"/>
      <c r="CC70" s="45"/>
    </row>
    <row r="71" spans="2:83" s="42" customFormat="1" ht="14.4" customHeight="1" thickBot="1">
      <c r="B71" s="34"/>
      <c r="C71" s="240"/>
      <c r="D71" s="241"/>
      <c r="E71" s="241"/>
      <c r="F71" s="241"/>
      <c r="G71" s="241"/>
      <c r="H71" s="241"/>
      <c r="I71" s="241"/>
      <c r="J71" s="241"/>
      <c r="K71" s="241"/>
      <c r="L71" s="241"/>
      <c r="M71" s="241"/>
      <c r="N71" s="242"/>
      <c r="R71" s="249"/>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1"/>
      <c r="BC71" s="270"/>
      <c r="BD71" s="271"/>
      <c r="BE71" s="271"/>
      <c r="BF71" s="271"/>
      <c r="BG71" s="271"/>
      <c r="BH71" s="271"/>
      <c r="BI71" s="271"/>
      <c r="BJ71" s="271"/>
      <c r="BK71" s="271"/>
      <c r="BL71" s="272"/>
      <c r="BM71" s="274"/>
      <c r="BN71" s="275"/>
      <c r="BO71" s="275"/>
      <c r="BP71" s="275"/>
      <c r="BQ71" s="275"/>
      <c r="BR71" s="275"/>
      <c r="BS71" s="276"/>
      <c r="BT71" s="274"/>
      <c r="BU71" s="275"/>
      <c r="BV71" s="275"/>
      <c r="BW71" s="275"/>
      <c r="BX71" s="275"/>
      <c r="BY71" s="275"/>
      <c r="BZ71" s="275"/>
      <c r="CA71" s="275"/>
      <c r="CB71" s="281"/>
      <c r="CC71" s="45"/>
    </row>
    <row r="72" spans="2:83" s="42" customFormat="1" ht="16.5" customHeight="1">
      <c r="B72" s="34"/>
      <c r="C72" s="240"/>
      <c r="D72" s="241"/>
      <c r="E72" s="241"/>
      <c r="F72" s="241"/>
      <c r="G72" s="241"/>
      <c r="H72" s="241"/>
      <c r="I72" s="241"/>
      <c r="J72" s="241"/>
      <c r="K72" s="241"/>
      <c r="L72" s="241"/>
      <c r="M72" s="241"/>
      <c r="N72" s="242"/>
      <c r="R72" s="249"/>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1"/>
      <c r="BC72" s="267" t="s">
        <v>559</v>
      </c>
      <c r="BD72" s="268"/>
      <c r="BE72" s="268"/>
      <c r="BF72" s="268"/>
      <c r="BG72" s="268"/>
      <c r="BH72" s="268"/>
      <c r="BI72" s="268"/>
      <c r="BJ72" s="268"/>
      <c r="BK72" s="268"/>
      <c r="BL72" s="269"/>
      <c r="BM72" s="273" t="s">
        <v>55</v>
      </c>
      <c r="BN72" s="268"/>
      <c r="BO72" s="268"/>
      <c r="BP72" s="268"/>
      <c r="BQ72" s="268"/>
      <c r="BR72" s="268"/>
      <c r="BS72" s="269"/>
      <c r="BT72" s="273" t="s">
        <v>46</v>
      </c>
      <c r="BU72" s="268"/>
      <c r="BV72" s="268"/>
      <c r="BW72" s="268"/>
      <c r="BX72" s="268"/>
      <c r="BY72" s="268"/>
      <c r="BZ72" s="268"/>
      <c r="CA72" s="268"/>
      <c r="CB72" s="280"/>
      <c r="CC72" s="45"/>
    </row>
    <row r="73" spans="2:83" s="42" customFormat="1" ht="14.4" customHeight="1" thickBot="1">
      <c r="B73" s="34"/>
      <c r="C73" s="240"/>
      <c r="D73" s="241"/>
      <c r="E73" s="241"/>
      <c r="F73" s="241"/>
      <c r="G73" s="241"/>
      <c r="H73" s="241"/>
      <c r="I73" s="241"/>
      <c r="J73" s="241"/>
      <c r="K73" s="241"/>
      <c r="L73" s="241"/>
      <c r="M73" s="241"/>
      <c r="N73" s="242"/>
      <c r="R73" s="249"/>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1"/>
      <c r="BC73" s="270"/>
      <c r="BD73" s="271"/>
      <c r="BE73" s="271"/>
      <c r="BF73" s="271"/>
      <c r="BG73" s="271"/>
      <c r="BH73" s="271"/>
      <c r="BI73" s="271"/>
      <c r="BJ73" s="271"/>
      <c r="BK73" s="271"/>
      <c r="BL73" s="272"/>
      <c r="BM73" s="274"/>
      <c r="BN73" s="275"/>
      <c r="BO73" s="275"/>
      <c r="BP73" s="275"/>
      <c r="BQ73" s="275"/>
      <c r="BR73" s="275"/>
      <c r="BS73" s="276"/>
      <c r="BT73" s="274"/>
      <c r="BU73" s="275"/>
      <c r="BV73" s="275"/>
      <c r="BW73" s="275"/>
      <c r="BX73" s="275"/>
      <c r="BY73" s="275"/>
      <c r="BZ73" s="275"/>
      <c r="CA73" s="275"/>
      <c r="CB73" s="281"/>
      <c r="CC73" s="45"/>
    </row>
    <row r="74" spans="2:83" s="42" customFormat="1" ht="14.4" customHeight="1">
      <c r="B74" s="34"/>
      <c r="C74" s="240"/>
      <c r="D74" s="241"/>
      <c r="E74" s="241"/>
      <c r="F74" s="241"/>
      <c r="G74" s="241"/>
      <c r="H74" s="241"/>
      <c r="I74" s="241"/>
      <c r="J74" s="241"/>
      <c r="K74" s="241"/>
      <c r="L74" s="241"/>
      <c r="M74" s="241"/>
      <c r="N74" s="242"/>
      <c r="R74" s="249"/>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1"/>
      <c r="BC74" s="267" t="s">
        <v>560</v>
      </c>
      <c r="BD74" s="268"/>
      <c r="BE74" s="268"/>
      <c r="BF74" s="268"/>
      <c r="BG74" s="268"/>
      <c r="BH74" s="268"/>
      <c r="BI74" s="268"/>
      <c r="BJ74" s="268"/>
      <c r="BK74" s="268"/>
      <c r="BL74" s="269"/>
      <c r="BM74" s="273" t="s">
        <v>49</v>
      </c>
      <c r="BN74" s="268"/>
      <c r="BO74" s="268"/>
      <c r="BP74" s="268"/>
      <c r="BQ74" s="268"/>
      <c r="BR74" s="268"/>
      <c r="BS74" s="269"/>
      <c r="BT74" s="273" t="s">
        <v>561</v>
      </c>
      <c r="BU74" s="268"/>
      <c r="BV74" s="268"/>
      <c r="BW74" s="268"/>
      <c r="BX74" s="268"/>
      <c r="BY74" s="268"/>
      <c r="BZ74" s="268"/>
      <c r="CA74" s="268"/>
      <c r="CB74" s="280"/>
      <c r="CC74" s="45"/>
    </row>
    <row r="75" spans="2:83" s="42" customFormat="1" ht="14.4" customHeight="1" thickBot="1">
      <c r="B75" s="34"/>
      <c r="C75" s="240"/>
      <c r="D75" s="241"/>
      <c r="E75" s="241"/>
      <c r="F75" s="241"/>
      <c r="G75" s="241"/>
      <c r="H75" s="241"/>
      <c r="I75" s="241"/>
      <c r="J75" s="241"/>
      <c r="K75" s="241"/>
      <c r="L75" s="241"/>
      <c r="M75" s="241"/>
      <c r="N75" s="242"/>
      <c r="R75" s="249"/>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1"/>
      <c r="BC75" s="270"/>
      <c r="BD75" s="271"/>
      <c r="BE75" s="271"/>
      <c r="BF75" s="271"/>
      <c r="BG75" s="271"/>
      <c r="BH75" s="271"/>
      <c r="BI75" s="271"/>
      <c r="BJ75" s="271"/>
      <c r="BK75" s="271"/>
      <c r="BL75" s="272"/>
      <c r="BM75" s="274"/>
      <c r="BN75" s="275"/>
      <c r="BO75" s="275"/>
      <c r="BP75" s="275"/>
      <c r="BQ75" s="275"/>
      <c r="BR75" s="275"/>
      <c r="BS75" s="276"/>
      <c r="BT75" s="274"/>
      <c r="BU75" s="275"/>
      <c r="BV75" s="275"/>
      <c r="BW75" s="275"/>
      <c r="BX75" s="275"/>
      <c r="BY75" s="275"/>
      <c r="BZ75" s="275"/>
      <c r="CA75" s="275"/>
      <c r="CB75" s="281"/>
      <c r="CC75" s="45"/>
    </row>
    <row r="76" spans="2:83" s="42" customFormat="1">
      <c r="B76" s="34"/>
      <c r="C76" s="240"/>
      <c r="D76" s="241"/>
      <c r="E76" s="241"/>
      <c r="F76" s="241"/>
      <c r="G76" s="241"/>
      <c r="H76" s="241"/>
      <c r="I76" s="241"/>
      <c r="J76" s="241"/>
      <c r="K76" s="241"/>
      <c r="L76" s="241"/>
      <c r="M76" s="241"/>
      <c r="N76" s="242"/>
      <c r="R76" s="249"/>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1"/>
      <c r="BC76" s="267" t="s">
        <v>562</v>
      </c>
      <c r="BD76" s="268"/>
      <c r="BE76" s="268"/>
      <c r="BF76" s="268"/>
      <c r="BG76" s="268"/>
      <c r="BH76" s="268"/>
      <c r="BI76" s="268"/>
      <c r="BJ76" s="268"/>
      <c r="BK76" s="268"/>
      <c r="BL76" s="269"/>
      <c r="BM76" s="273" t="s">
        <v>563</v>
      </c>
      <c r="BN76" s="268"/>
      <c r="BO76" s="268"/>
      <c r="BP76" s="268"/>
      <c r="BQ76" s="268"/>
      <c r="BR76" s="268"/>
      <c r="BS76" s="269"/>
      <c r="BT76" s="273" t="s">
        <v>564</v>
      </c>
      <c r="BU76" s="268"/>
      <c r="BV76" s="268"/>
      <c r="BW76" s="268"/>
      <c r="BX76" s="268"/>
      <c r="BY76" s="268"/>
      <c r="BZ76" s="268"/>
      <c r="CA76" s="268"/>
      <c r="CB76" s="280"/>
      <c r="CC76" s="45"/>
    </row>
    <row r="77" spans="2:83" s="42" customFormat="1" ht="15" thickBot="1">
      <c r="B77" s="48"/>
      <c r="C77" s="243"/>
      <c r="D77" s="244"/>
      <c r="E77" s="244"/>
      <c r="F77" s="244"/>
      <c r="G77" s="244"/>
      <c r="H77" s="244"/>
      <c r="I77" s="244"/>
      <c r="J77" s="244"/>
      <c r="K77" s="244"/>
      <c r="L77" s="244"/>
      <c r="M77" s="244"/>
      <c r="N77" s="245"/>
      <c r="R77" s="252"/>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4"/>
      <c r="BC77" s="282"/>
      <c r="BD77" s="283"/>
      <c r="BE77" s="283"/>
      <c r="BF77" s="283"/>
      <c r="BG77" s="283"/>
      <c r="BH77" s="283"/>
      <c r="BI77" s="283"/>
      <c r="BJ77" s="283"/>
      <c r="BK77" s="283"/>
      <c r="BL77" s="284"/>
      <c r="BM77" s="285"/>
      <c r="BN77" s="283"/>
      <c r="BO77" s="283"/>
      <c r="BP77" s="283"/>
      <c r="BQ77" s="283"/>
      <c r="BR77" s="283"/>
      <c r="BS77" s="284"/>
      <c r="BT77" s="285"/>
      <c r="BU77" s="283"/>
      <c r="BV77" s="283"/>
      <c r="BW77" s="283"/>
      <c r="BX77" s="283"/>
      <c r="BY77" s="283"/>
      <c r="BZ77" s="283"/>
      <c r="CA77" s="283"/>
      <c r="CB77" s="286"/>
      <c r="CC77" s="45"/>
    </row>
    <row r="78" spans="2:83" s="42" customFormat="1" ht="15" thickBot="1">
      <c r="B78" s="9"/>
      <c r="C78" s="10"/>
      <c r="D78" s="10"/>
      <c r="E78" s="10"/>
      <c r="F78" s="10"/>
      <c r="G78" s="10"/>
      <c r="H78" s="10"/>
      <c r="I78" s="10"/>
      <c r="J78" s="10"/>
      <c r="K78" s="10"/>
      <c r="L78" s="10"/>
      <c r="M78" s="10"/>
      <c r="N78" s="10"/>
      <c r="O78" s="10"/>
      <c r="P78" s="10"/>
      <c r="Q78" s="10"/>
      <c r="R78" s="10"/>
      <c r="S78" s="10"/>
      <c r="T78" s="10"/>
      <c r="U78" s="10"/>
      <c r="V78" s="10"/>
      <c r="W78" s="49"/>
      <c r="X78" s="49"/>
      <c r="Y78" s="49"/>
      <c r="Z78" s="11"/>
      <c r="AA78" s="11"/>
      <c r="AB78" s="11"/>
      <c r="AC78" s="11"/>
      <c r="AD78" s="11"/>
      <c r="AE78" s="11"/>
      <c r="AF78" s="11"/>
      <c r="AG78" s="11"/>
      <c r="AH78" s="11"/>
      <c r="AI78" s="11"/>
      <c r="AJ78" s="11"/>
      <c r="AK78" s="11"/>
      <c r="AL78" s="11"/>
      <c r="AM78" s="11"/>
      <c r="AN78" s="11"/>
      <c r="AO78" s="11"/>
      <c r="AP78" s="11"/>
      <c r="AQ78" s="11"/>
      <c r="AR78" s="11"/>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50"/>
    </row>
    <row r="79" spans="2:83" s="42" customFormat="1" ht="15" thickBot="1">
      <c r="B79" s="27"/>
      <c r="C79" s="43"/>
      <c r="D79" s="43"/>
      <c r="E79" s="43"/>
      <c r="F79" s="43"/>
      <c r="G79" s="43"/>
      <c r="H79" s="43"/>
      <c r="I79" s="43"/>
    </row>
    <row r="80" spans="2:83" s="42" customFormat="1" ht="18" customHeight="1">
      <c r="B80" s="292" t="s">
        <v>11</v>
      </c>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4"/>
    </row>
    <row r="81" spans="2:122" s="42" customFormat="1" ht="5.25" customHeight="1">
      <c r="B81" s="26"/>
      <c r="C81" s="43"/>
      <c r="D81" s="43"/>
      <c r="E81" s="43"/>
      <c r="F81" s="43"/>
      <c r="G81" s="43"/>
      <c r="H81" s="43"/>
      <c r="I81" s="43"/>
      <c r="CC81" s="45"/>
    </row>
    <row r="82" spans="2:122" s="42" customFormat="1" ht="15.6">
      <c r="B82" s="51"/>
      <c r="C82" s="43"/>
      <c r="D82" s="43"/>
      <c r="F82" s="2"/>
      <c r="G82" s="2"/>
      <c r="H82" s="2"/>
      <c r="I82" s="2"/>
      <c r="J82" s="2"/>
      <c r="Q82" s="7" t="s">
        <v>62</v>
      </c>
      <c r="AW82" s="7"/>
      <c r="AX82" s="7"/>
      <c r="AY82" s="7"/>
      <c r="BA82" s="7"/>
      <c r="BB82" s="7"/>
      <c r="BC82" s="7"/>
      <c r="BD82" s="7"/>
      <c r="BF82" s="7"/>
      <c r="BG82" s="7" t="s">
        <v>60</v>
      </c>
      <c r="BH82" s="7"/>
      <c r="BI82" s="7"/>
      <c r="BJ82" s="7"/>
      <c r="BK82" s="7"/>
      <c r="BL82" s="7"/>
      <c r="BM82" s="7"/>
      <c r="BN82" s="7"/>
      <c r="BO82" s="7"/>
      <c r="BP82" s="7"/>
      <c r="BQ82" s="7"/>
      <c r="BR82" s="7"/>
      <c r="BS82" s="7"/>
      <c r="BT82" s="7"/>
      <c r="BU82" s="7"/>
      <c r="BV82" s="7"/>
      <c r="BW82" s="7"/>
      <c r="BX82" s="7"/>
      <c r="BY82" s="7"/>
      <c r="BZ82" s="7"/>
      <c r="CA82" s="7"/>
      <c r="CB82" s="7"/>
      <c r="CC82" s="8"/>
    </row>
    <row r="83" spans="2:122" s="42" customFormat="1" ht="5.25" customHeight="1">
      <c r="B83" s="26"/>
      <c r="C83" s="43"/>
      <c r="D83" s="43"/>
      <c r="F83" s="47"/>
      <c r="G83" s="47"/>
      <c r="H83" s="47"/>
      <c r="I83" s="47"/>
      <c r="J83" s="47"/>
      <c r="K83" s="47"/>
      <c r="L83" s="47"/>
      <c r="M83" s="47"/>
      <c r="N83" s="47"/>
      <c r="O83" s="47"/>
      <c r="CC83" s="45"/>
    </row>
    <row r="84" spans="2:122" s="42" customFormat="1" ht="25.05" customHeight="1">
      <c r="B84" s="26"/>
      <c r="C84" s="43"/>
      <c r="D84" s="43"/>
      <c r="Q84" s="309" t="s">
        <v>524</v>
      </c>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E84" s="59"/>
      <c r="BF84" s="59"/>
      <c r="BG84" s="307" t="s">
        <v>525</v>
      </c>
      <c r="BH84" s="307"/>
      <c r="BI84" s="307"/>
      <c r="BJ84" s="307"/>
      <c r="BK84" s="307"/>
      <c r="BL84" s="307"/>
      <c r="BM84" s="307"/>
      <c r="BN84" s="307"/>
      <c r="BO84" s="307"/>
      <c r="BP84" s="307"/>
      <c r="BQ84" s="307"/>
      <c r="BR84" s="307"/>
      <c r="BS84" s="307"/>
      <c r="BT84" s="307"/>
      <c r="BU84" s="307"/>
      <c r="BV84" s="307"/>
      <c r="BW84" s="307"/>
      <c r="BX84" s="307"/>
      <c r="BY84" s="307"/>
      <c r="BZ84" s="307"/>
      <c r="CA84" s="307"/>
      <c r="CB84" s="307"/>
      <c r="CC84" s="62"/>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row>
    <row r="85" spans="2:122" s="42" customFormat="1" ht="25.05" customHeight="1">
      <c r="B85" s="26"/>
      <c r="C85" s="43"/>
      <c r="D85" s="43"/>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59"/>
      <c r="BE85" s="59"/>
      <c r="BF85" s="59"/>
      <c r="BG85" s="307"/>
      <c r="BH85" s="307"/>
      <c r="BI85" s="307"/>
      <c r="BJ85" s="307"/>
      <c r="BK85" s="307"/>
      <c r="BL85" s="307"/>
      <c r="BM85" s="307"/>
      <c r="BN85" s="307"/>
      <c r="BO85" s="307"/>
      <c r="BP85" s="307"/>
      <c r="BQ85" s="307"/>
      <c r="BR85" s="307"/>
      <c r="BS85" s="307"/>
      <c r="BT85" s="307"/>
      <c r="BU85" s="307"/>
      <c r="BV85" s="307"/>
      <c r="BW85" s="307"/>
      <c r="BX85" s="307"/>
      <c r="BY85" s="307"/>
      <c r="BZ85" s="307"/>
      <c r="CA85" s="307"/>
      <c r="CB85" s="307"/>
      <c r="CC85" s="62"/>
    </row>
    <row r="86" spans="2:122" s="42" customFormat="1" ht="25.05" customHeight="1">
      <c r="B86" s="26"/>
      <c r="C86" s="43"/>
      <c r="D86" s="43"/>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59"/>
      <c r="BE86" s="59"/>
      <c r="BF86" s="59"/>
      <c r="BG86" s="307"/>
      <c r="BH86" s="307"/>
      <c r="BI86" s="307"/>
      <c r="BJ86" s="307"/>
      <c r="BK86" s="307"/>
      <c r="BL86" s="307"/>
      <c r="BM86" s="307"/>
      <c r="BN86" s="307"/>
      <c r="BO86" s="307"/>
      <c r="BP86" s="307"/>
      <c r="BQ86" s="307"/>
      <c r="BR86" s="307"/>
      <c r="BS86" s="307"/>
      <c r="BT86" s="307"/>
      <c r="BU86" s="307"/>
      <c r="BV86" s="307"/>
      <c r="BW86" s="307"/>
      <c r="BX86" s="307"/>
      <c r="BY86" s="307"/>
      <c r="BZ86" s="307"/>
      <c r="CA86" s="307"/>
      <c r="CB86" s="307"/>
      <c r="CC86" s="62"/>
    </row>
    <row r="87" spans="2:122" s="42" customFormat="1" ht="25.05" customHeight="1">
      <c r="B87" s="26"/>
      <c r="C87" s="43"/>
      <c r="D87" s="43"/>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59"/>
      <c r="BE87" s="59"/>
      <c r="BF87" s="59"/>
      <c r="BG87" s="307"/>
      <c r="BH87" s="307"/>
      <c r="BI87" s="307"/>
      <c r="BJ87" s="307"/>
      <c r="BK87" s="307"/>
      <c r="BL87" s="307"/>
      <c r="BM87" s="307"/>
      <c r="BN87" s="307"/>
      <c r="BO87" s="307"/>
      <c r="BP87" s="307"/>
      <c r="BQ87" s="307"/>
      <c r="BR87" s="307"/>
      <c r="BS87" s="307"/>
      <c r="BT87" s="307"/>
      <c r="BU87" s="307"/>
      <c r="BV87" s="307"/>
      <c r="BW87" s="307"/>
      <c r="BX87" s="307"/>
      <c r="BY87" s="307"/>
      <c r="BZ87" s="307"/>
      <c r="CA87" s="307"/>
      <c r="CB87" s="307"/>
      <c r="CC87" s="62"/>
    </row>
    <row r="88" spans="2:122" s="42" customFormat="1" ht="25.05" customHeight="1">
      <c r="B88" s="26"/>
      <c r="C88" s="43"/>
      <c r="D88" s="43"/>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59"/>
      <c r="BE88" s="59"/>
      <c r="BF88" s="59"/>
      <c r="BG88" s="307"/>
      <c r="BH88" s="307"/>
      <c r="BI88" s="307"/>
      <c r="BJ88" s="307"/>
      <c r="BK88" s="307"/>
      <c r="BL88" s="307"/>
      <c r="BM88" s="307"/>
      <c r="BN88" s="307"/>
      <c r="BO88" s="307"/>
      <c r="BP88" s="307"/>
      <c r="BQ88" s="307"/>
      <c r="BR88" s="307"/>
      <c r="BS88" s="307"/>
      <c r="BT88" s="307"/>
      <c r="BU88" s="307"/>
      <c r="BV88" s="307"/>
      <c r="BW88" s="307"/>
      <c r="BX88" s="307"/>
      <c r="BY88" s="307"/>
      <c r="BZ88" s="307"/>
      <c r="CA88" s="307"/>
      <c r="CB88" s="307"/>
      <c r="CC88" s="62"/>
    </row>
    <row r="89" spans="2:122" s="42" customFormat="1" ht="25.05" customHeight="1">
      <c r="B89" s="26"/>
      <c r="C89" s="43"/>
      <c r="D89" s="43"/>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59"/>
      <c r="BE89" s="59"/>
      <c r="BF89" s="59"/>
      <c r="BG89" s="307"/>
      <c r="BH89" s="307"/>
      <c r="BI89" s="307"/>
      <c r="BJ89" s="307"/>
      <c r="BK89" s="307"/>
      <c r="BL89" s="307"/>
      <c r="BM89" s="307"/>
      <c r="BN89" s="307"/>
      <c r="BO89" s="307"/>
      <c r="BP89" s="307"/>
      <c r="BQ89" s="307"/>
      <c r="BR89" s="307"/>
      <c r="BS89" s="307"/>
      <c r="BT89" s="307"/>
      <c r="BU89" s="307"/>
      <c r="BV89" s="307"/>
      <c r="BW89" s="307"/>
      <c r="BX89" s="307"/>
      <c r="BY89" s="307"/>
      <c r="BZ89" s="307"/>
      <c r="CA89" s="307"/>
      <c r="CB89" s="307"/>
      <c r="CC89" s="62"/>
    </row>
    <row r="90" spans="2:122" s="42" customFormat="1" ht="25.05" customHeight="1">
      <c r="B90" s="26"/>
      <c r="C90" s="43"/>
      <c r="D90" s="43"/>
      <c r="Q90" s="309"/>
      <c r="R90" s="309"/>
      <c r="S90" s="309"/>
      <c r="T90" s="309"/>
      <c r="U90" s="309"/>
      <c r="V90" s="309"/>
      <c r="W90" s="309"/>
      <c r="X90" s="309"/>
      <c r="Y90" s="309"/>
      <c r="Z90" s="309"/>
      <c r="AA90" s="309"/>
      <c r="AB90" s="309"/>
      <c r="AC90" s="309"/>
      <c r="AD90" s="309"/>
      <c r="AE90" s="309"/>
      <c r="AF90" s="309"/>
      <c r="AG90" s="309"/>
      <c r="AH90" s="309"/>
      <c r="AI90" s="309"/>
      <c r="AJ90" s="309"/>
      <c r="AK90" s="309"/>
      <c r="AL90" s="309"/>
      <c r="AM90" s="309"/>
      <c r="AN90" s="309"/>
      <c r="AO90" s="309"/>
      <c r="AP90" s="309"/>
      <c r="AQ90" s="309"/>
      <c r="AR90" s="309"/>
      <c r="AS90" s="309"/>
      <c r="AT90" s="309"/>
      <c r="AU90" s="309"/>
      <c r="AV90" s="309"/>
      <c r="AW90" s="309"/>
      <c r="AX90" s="309"/>
      <c r="AY90" s="309"/>
      <c r="AZ90" s="309"/>
      <c r="BA90" s="309"/>
      <c r="BB90" s="309"/>
      <c r="BC90" s="309"/>
      <c r="BD90" s="59"/>
      <c r="BE90" s="59"/>
      <c r="BF90" s="59"/>
      <c r="BG90" s="307"/>
      <c r="BH90" s="307"/>
      <c r="BI90" s="307"/>
      <c r="BJ90" s="307"/>
      <c r="BK90" s="307"/>
      <c r="BL90" s="307"/>
      <c r="BM90" s="307"/>
      <c r="BN90" s="307"/>
      <c r="BO90" s="307"/>
      <c r="BP90" s="307"/>
      <c r="BQ90" s="307"/>
      <c r="BR90" s="307"/>
      <c r="BS90" s="307"/>
      <c r="BT90" s="307"/>
      <c r="BU90" s="307"/>
      <c r="BV90" s="307"/>
      <c r="BW90" s="307"/>
      <c r="BX90" s="307"/>
      <c r="BY90" s="307"/>
      <c r="BZ90" s="307"/>
      <c r="CA90" s="307"/>
      <c r="CB90" s="307"/>
      <c r="CC90" s="62"/>
    </row>
    <row r="91" spans="2:122" s="42" customFormat="1" ht="25.05" customHeight="1">
      <c r="B91" s="26"/>
      <c r="C91" s="43"/>
      <c r="D91" s="43"/>
      <c r="Q91" s="309"/>
      <c r="R91" s="309"/>
      <c r="S91" s="309"/>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309"/>
      <c r="AR91" s="309"/>
      <c r="AS91" s="309"/>
      <c r="AT91" s="309"/>
      <c r="AU91" s="309"/>
      <c r="AV91" s="309"/>
      <c r="AW91" s="309"/>
      <c r="AX91" s="309"/>
      <c r="AY91" s="309"/>
      <c r="AZ91" s="309"/>
      <c r="BA91" s="309"/>
      <c r="BB91" s="309"/>
      <c r="BC91" s="309"/>
      <c r="BD91" s="59"/>
      <c r="BE91" s="59"/>
      <c r="BF91" s="59"/>
      <c r="BG91" s="307"/>
      <c r="BH91" s="307"/>
      <c r="BI91" s="307"/>
      <c r="BJ91" s="307"/>
      <c r="BK91" s="307"/>
      <c r="BL91" s="307"/>
      <c r="BM91" s="307"/>
      <c r="BN91" s="307"/>
      <c r="BO91" s="307"/>
      <c r="BP91" s="307"/>
      <c r="BQ91" s="307"/>
      <c r="BR91" s="307"/>
      <c r="BS91" s="307"/>
      <c r="BT91" s="307"/>
      <c r="BU91" s="307"/>
      <c r="BV91" s="307"/>
      <c r="BW91" s="307"/>
      <c r="BX91" s="307"/>
      <c r="BY91" s="307"/>
      <c r="BZ91" s="307"/>
      <c r="CA91" s="307"/>
      <c r="CB91" s="307"/>
      <c r="CC91" s="62"/>
    </row>
    <row r="92" spans="2:122" s="42" customFormat="1" ht="25.05" customHeight="1">
      <c r="B92" s="26"/>
      <c r="C92" s="43"/>
      <c r="D92" s="43"/>
      <c r="Q92" s="309"/>
      <c r="R92" s="309"/>
      <c r="S92" s="309"/>
      <c r="T92" s="309"/>
      <c r="U92" s="309"/>
      <c r="V92" s="309"/>
      <c r="W92" s="309"/>
      <c r="X92" s="309"/>
      <c r="Y92" s="309"/>
      <c r="Z92" s="309"/>
      <c r="AA92" s="309"/>
      <c r="AB92" s="309"/>
      <c r="AC92" s="309"/>
      <c r="AD92" s="309"/>
      <c r="AE92" s="309"/>
      <c r="AF92" s="309"/>
      <c r="AG92" s="309"/>
      <c r="AH92" s="309"/>
      <c r="AI92" s="309"/>
      <c r="AJ92" s="309"/>
      <c r="AK92" s="309"/>
      <c r="AL92" s="309"/>
      <c r="AM92" s="309"/>
      <c r="AN92" s="309"/>
      <c r="AO92" s="309"/>
      <c r="AP92" s="309"/>
      <c r="AQ92" s="309"/>
      <c r="AR92" s="309"/>
      <c r="AS92" s="309"/>
      <c r="AT92" s="309"/>
      <c r="AU92" s="309"/>
      <c r="AV92" s="309"/>
      <c r="AW92" s="309"/>
      <c r="AX92" s="309"/>
      <c r="AY92" s="309"/>
      <c r="AZ92" s="309"/>
      <c r="BA92" s="309"/>
      <c r="BB92" s="309"/>
      <c r="BC92" s="309"/>
      <c r="BD92" s="59"/>
      <c r="BE92" s="59"/>
      <c r="BF92" s="59"/>
      <c r="BG92" s="307"/>
      <c r="BH92" s="307"/>
      <c r="BI92" s="307"/>
      <c r="BJ92" s="307"/>
      <c r="BK92" s="307"/>
      <c r="BL92" s="307"/>
      <c r="BM92" s="307"/>
      <c r="BN92" s="307"/>
      <c r="BO92" s="307"/>
      <c r="BP92" s="307"/>
      <c r="BQ92" s="307"/>
      <c r="BR92" s="307"/>
      <c r="BS92" s="307"/>
      <c r="BT92" s="307"/>
      <c r="BU92" s="307"/>
      <c r="BV92" s="307"/>
      <c r="BW92" s="307"/>
      <c r="BX92" s="307"/>
      <c r="BY92" s="307"/>
      <c r="BZ92" s="307"/>
      <c r="CA92" s="307"/>
      <c r="CB92" s="307"/>
      <c r="CC92" s="62"/>
    </row>
    <row r="93" spans="2:122" s="42" customFormat="1" ht="25.05" customHeight="1">
      <c r="B93" s="26"/>
      <c r="C93" s="43"/>
      <c r="D93" s="43"/>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9"/>
      <c r="AR93" s="309"/>
      <c r="AS93" s="309"/>
      <c r="AT93" s="309"/>
      <c r="AU93" s="309"/>
      <c r="AV93" s="309"/>
      <c r="AW93" s="309"/>
      <c r="AX93" s="309"/>
      <c r="AY93" s="309"/>
      <c r="AZ93" s="309"/>
      <c r="BA93" s="309"/>
      <c r="BB93" s="309"/>
      <c r="BC93" s="309"/>
      <c r="BD93" s="59"/>
      <c r="BE93" s="59"/>
      <c r="BF93" s="59"/>
      <c r="BG93" s="307"/>
      <c r="BH93" s="307"/>
      <c r="BI93" s="307"/>
      <c r="BJ93" s="307"/>
      <c r="BK93" s="307"/>
      <c r="BL93" s="307"/>
      <c r="BM93" s="307"/>
      <c r="BN93" s="307"/>
      <c r="BO93" s="307"/>
      <c r="BP93" s="307"/>
      <c r="BQ93" s="307"/>
      <c r="BR93" s="307"/>
      <c r="BS93" s="307"/>
      <c r="BT93" s="307"/>
      <c r="BU93" s="307"/>
      <c r="BV93" s="307"/>
      <c r="BW93" s="307"/>
      <c r="BX93" s="307"/>
      <c r="BY93" s="307"/>
      <c r="BZ93" s="307"/>
      <c r="CA93" s="307"/>
      <c r="CB93" s="307"/>
      <c r="CC93" s="62"/>
    </row>
    <row r="94" spans="2:122" s="42" customFormat="1" ht="25.05" customHeight="1">
      <c r="B94" s="26"/>
      <c r="C94" s="43"/>
      <c r="D94" s="43"/>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309"/>
      <c r="AR94" s="309"/>
      <c r="AS94" s="309"/>
      <c r="AT94" s="309"/>
      <c r="AU94" s="309"/>
      <c r="AV94" s="309"/>
      <c r="AW94" s="309"/>
      <c r="AX94" s="309"/>
      <c r="AY94" s="309"/>
      <c r="AZ94" s="309"/>
      <c r="BA94" s="309"/>
      <c r="BB94" s="309"/>
      <c r="BC94" s="309"/>
      <c r="BD94" s="59"/>
      <c r="BE94" s="59"/>
      <c r="BF94" s="59"/>
      <c r="BG94" s="307"/>
      <c r="BH94" s="307"/>
      <c r="BI94" s="307"/>
      <c r="BJ94" s="307"/>
      <c r="BK94" s="307"/>
      <c r="BL94" s="307"/>
      <c r="BM94" s="307"/>
      <c r="BN94" s="307"/>
      <c r="BO94" s="307"/>
      <c r="BP94" s="307"/>
      <c r="BQ94" s="307"/>
      <c r="BR94" s="307"/>
      <c r="BS94" s="307"/>
      <c r="BT94" s="307"/>
      <c r="BU94" s="307"/>
      <c r="BV94" s="307"/>
      <c r="BW94" s="307"/>
      <c r="BX94" s="307"/>
      <c r="BY94" s="307"/>
      <c r="BZ94" s="307"/>
      <c r="CA94" s="307"/>
      <c r="CB94" s="307"/>
      <c r="CC94" s="62"/>
    </row>
    <row r="95" spans="2:122" s="42" customFormat="1" ht="25.05" customHeight="1">
      <c r="B95" s="26"/>
      <c r="C95" s="43"/>
      <c r="D95" s="43"/>
      <c r="Q95" s="309"/>
      <c r="R95" s="309"/>
      <c r="S95" s="309"/>
      <c r="T95" s="309"/>
      <c r="U95" s="309"/>
      <c r="V95" s="309"/>
      <c r="W95" s="309"/>
      <c r="X95" s="309"/>
      <c r="Y95" s="309"/>
      <c r="Z95" s="309"/>
      <c r="AA95" s="309"/>
      <c r="AB95" s="309"/>
      <c r="AC95" s="309"/>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59"/>
      <c r="BE95" s="59"/>
      <c r="BF95" s="59"/>
      <c r="BG95" s="307"/>
      <c r="BH95" s="307"/>
      <c r="BI95" s="307"/>
      <c r="BJ95" s="307"/>
      <c r="BK95" s="307"/>
      <c r="BL95" s="307"/>
      <c r="BM95" s="307"/>
      <c r="BN95" s="307"/>
      <c r="BO95" s="307"/>
      <c r="BP95" s="307"/>
      <c r="BQ95" s="307"/>
      <c r="BR95" s="307"/>
      <c r="BS95" s="307"/>
      <c r="BT95" s="307"/>
      <c r="BU95" s="307"/>
      <c r="BV95" s="307"/>
      <c r="BW95" s="307"/>
      <c r="BX95" s="307"/>
      <c r="BY95" s="307"/>
      <c r="BZ95" s="307"/>
      <c r="CA95" s="307"/>
      <c r="CB95" s="307"/>
      <c r="CC95" s="62"/>
    </row>
    <row r="96" spans="2:122" s="42" customFormat="1" ht="25.05" customHeight="1">
      <c r="B96" s="26"/>
      <c r="C96" s="43"/>
      <c r="D96" s="43"/>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59"/>
      <c r="BE96" s="59"/>
      <c r="BF96" s="59"/>
      <c r="BG96" s="307"/>
      <c r="BH96" s="307"/>
      <c r="BI96" s="307"/>
      <c r="BJ96" s="307"/>
      <c r="BK96" s="307"/>
      <c r="BL96" s="307"/>
      <c r="BM96" s="307"/>
      <c r="BN96" s="307"/>
      <c r="BO96" s="307"/>
      <c r="BP96" s="307"/>
      <c r="BQ96" s="307"/>
      <c r="BR96" s="307"/>
      <c r="BS96" s="307"/>
      <c r="BT96" s="307"/>
      <c r="BU96" s="307"/>
      <c r="BV96" s="307"/>
      <c r="BW96" s="307"/>
      <c r="BX96" s="307"/>
      <c r="BY96" s="307"/>
      <c r="BZ96" s="307"/>
      <c r="CA96" s="307"/>
      <c r="CB96" s="307"/>
      <c r="CC96" s="62"/>
    </row>
    <row r="97" spans="2:81" s="42" customFormat="1" ht="25.05" customHeight="1">
      <c r="B97" s="26"/>
      <c r="C97" s="43"/>
      <c r="D97" s="43"/>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59"/>
      <c r="BE97" s="59"/>
      <c r="BF97" s="59"/>
      <c r="BG97" s="307"/>
      <c r="BH97" s="307"/>
      <c r="BI97" s="307"/>
      <c r="BJ97" s="307"/>
      <c r="BK97" s="307"/>
      <c r="BL97" s="307"/>
      <c r="BM97" s="307"/>
      <c r="BN97" s="307"/>
      <c r="BO97" s="307"/>
      <c r="BP97" s="307"/>
      <c r="BQ97" s="307"/>
      <c r="BR97" s="307"/>
      <c r="BS97" s="307"/>
      <c r="BT97" s="307"/>
      <c r="BU97" s="307"/>
      <c r="BV97" s="307"/>
      <c r="BW97" s="307"/>
      <c r="BX97" s="307"/>
      <c r="BY97" s="307"/>
      <c r="BZ97" s="307"/>
      <c r="CA97" s="307"/>
      <c r="CB97" s="307"/>
      <c r="CC97" s="62"/>
    </row>
    <row r="98" spans="2:81" s="42" customFormat="1" ht="25.05" customHeight="1">
      <c r="B98" s="26"/>
      <c r="C98" s="43"/>
      <c r="D98" s="43"/>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59"/>
      <c r="BE98" s="59"/>
      <c r="BF98" s="59"/>
      <c r="BG98" s="307"/>
      <c r="BH98" s="307"/>
      <c r="BI98" s="307"/>
      <c r="BJ98" s="307"/>
      <c r="BK98" s="307"/>
      <c r="BL98" s="307"/>
      <c r="BM98" s="307"/>
      <c r="BN98" s="307"/>
      <c r="BO98" s="307"/>
      <c r="BP98" s="307"/>
      <c r="BQ98" s="307"/>
      <c r="BR98" s="307"/>
      <c r="BS98" s="307"/>
      <c r="BT98" s="307"/>
      <c r="BU98" s="307"/>
      <c r="BV98" s="307"/>
      <c r="BW98" s="307"/>
      <c r="BX98" s="307"/>
      <c r="BY98" s="307"/>
      <c r="BZ98" s="307"/>
      <c r="CA98" s="307"/>
      <c r="CB98" s="307"/>
      <c r="CC98" s="62"/>
    </row>
    <row r="99" spans="2:81" s="42" customFormat="1" ht="25.05" customHeight="1">
      <c r="B99" s="26"/>
      <c r="C99" s="43"/>
      <c r="D99" s="43"/>
      <c r="Q99" s="309"/>
      <c r="R99" s="309"/>
      <c r="S99" s="309"/>
      <c r="T99" s="309"/>
      <c r="U99" s="309"/>
      <c r="V99" s="309"/>
      <c r="W99" s="309"/>
      <c r="X99" s="309"/>
      <c r="Y99" s="309"/>
      <c r="Z99" s="309"/>
      <c r="AA99" s="309"/>
      <c r="AB99" s="309"/>
      <c r="AC99" s="309"/>
      <c r="AD99" s="309"/>
      <c r="AE99" s="309"/>
      <c r="AF99" s="309"/>
      <c r="AG99" s="309"/>
      <c r="AH99" s="309"/>
      <c r="AI99" s="309"/>
      <c r="AJ99" s="309"/>
      <c r="AK99" s="309"/>
      <c r="AL99" s="309"/>
      <c r="AM99" s="309"/>
      <c r="AN99" s="309"/>
      <c r="AO99" s="309"/>
      <c r="AP99" s="309"/>
      <c r="AQ99" s="309"/>
      <c r="AR99" s="309"/>
      <c r="AS99" s="309"/>
      <c r="AT99" s="309"/>
      <c r="AU99" s="309"/>
      <c r="AV99" s="309"/>
      <c r="AW99" s="309"/>
      <c r="AX99" s="309"/>
      <c r="AY99" s="309"/>
      <c r="AZ99" s="309"/>
      <c r="BA99" s="309"/>
      <c r="BB99" s="309"/>
      <c r="BC99" s="309"/>
      <c r="BD99" s="59"/>
      <c r="BE99" s="59"/>
      <c r="BF99" s="59"/>
      <c r="BG99" s="307"/>
      <c r="BH99" s="307"/>
      <c r="BI99" s="307"/>
      <c r="BJ99" s="307"/>
      <c r="BK99" s="307"/>
      <c r="BL99" s="307"/>
      <c r="BM99" s="307"/>
      <c r="BN99" s="307"/>
      <c r="BO99" s="307"/>
      <c r="BP99" s="307"/>
      <c r="BQ99" s="307"/>
      <c r="BR99" s="307"/>
      <c r="BS99" s="307"/>
      <c r="BT99" s="307"/>
      <c r="BU99" s="307"/>
      <c r="BV99" s="307"/>
      <c r="BW99" s="307"/>
      <c r="BX99" s="307"/>
      <c r="BY99" s="307"/>
      <c r="BZ99" s="307"/>
      <c r="CA99" s="307"/>
      <c r="CB99" s="307"/>
      <c r="CC99" s="62"/>
    </row>
    <row r="100" spans="2:81" s="42" customFormat="1" ht="25.05" customHeight="1">
      <c r="B100" s="26"/>
      <c r="C100" s="43"/>
      <c r="D100" s="43"/>
      <c r="Q100" s="309"/>
      <c r="R100" s="309"/>
      <c r="S100" s="309"/>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309"/>
      <c r="AR100" s="309"/>
      <c r="AS100" s="309"/>
      <c r="AT100" s="309"/>
      <c r="AU100" s="309"/>
      <c r="AV100" s="309"/>
      <c r="AW100" s="309"/>
      <c r="AX100" s="309"/>
      <c r="AY100" s="309"/>
      <c r="AZ100" s="309"/>
      <c r="BA100" s="309"/>
      <c r="BB100" s="309"/>
      <c r="BC100" s="309"/>
      <c r="BD100" s="59"/>
      <c r="BE100" s="59"/>
      <c r="BF100" s="59"/>
      <c r="BG100" s="307"/>
      <c r="BH100" s="307"/>
      <c r="BI100" s="307"/>
      <c r="BJ100" s="307"/>
      <c r="BK100" s="307"/>
      <c r="BL100" s="307"/>
      <c r="BM100" s="307"/>
      <c r="BN100" s="307"/>
      <c r="BO100" s="307"/>
      <c r="BP100" s="307"/>
      <c r="BQ100" s="307"/>
      <c r="BR100" s="307"/>
      <c r="BS100" s="307"/>
      <c r="BT100" s="307"/>
      <c r="BU100" s="307"/>
      <c r="BV100" s="307"/>
      <c r="BW100" s="307"/>
      <c r="BX100" s="307"/>
      <c r="BY100" s="307"/>
      <c r="BZ100" s="307"/>
      <c r="CA100" s="307"/>
      <c r="CB100" s="307"/>
      <c r="CC100" s="62"/>
    </row>
    <row r="101" spans="2:81" s="42" customFormat="1" ht="25.05" customHeight="1">
      <c r="B101" s="26"/>
      <c r="C101" s="43"/>
      <c r="D101" s="43"/>
      <c r="Q101" s="309"/>
      <c r="R101" s="309"/>
      <c r="S101" s="309"/>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59"/>
      <c r="BE101" s="59"/>
      <c r="BF101" s="59"/>
      <c r="BG101" s="307"/>
      <c r="BH101" s="307"/>
      <c r="BI101" s="307"/>
      <c r="BJ101" s="307"/>
      <c r="BK101" s="307"/>
      <c r="BL101" s="307"/>
      <c r="BM101" s="307"/>
      <c r="BN101" s="307"/>
      <c r="BO101" s="307"/>
      <c r="BP101" s="307"/>
      <c r="BQ101" s="307"/>
      <c r="BR101" s="307"/>
      <c r="BS101" s="307"/>
      <c r="BT101" s="307"/>
      <c r="BU101" s="307"/>
      <c r="BV101" s="307"/>
      <c r="BW101" s="307"/>
      <c r="BX101" s="307"/>
      <c r="BY101" s="307"/>
      <c r="BZ101" s="307"/>
      <c r="CA101" s="307"/>
      <c r="CB101" s="307"/>
      <c r="CC101" s="62"/>
    </row>
    <row r="102" spans="2:81" s="42" customFormat="1" ht="25.05" customHeight="1">
      <c r="B102" s="26"/>
      <c r="C102" s="43"/>
      <c r="D102" s="43"/>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59"/>
      <c r="BE102" s="59"/>
      <c r="BF102" s="59"/>
      <c r="BG102" s="307"/>
      <c r="BH102" s="307"/>
      <c r="BI102" s="307"/>
      <c r="BJ102" s="307"/>
      <c r="BK102" s="307"/>
      <c r="BL102" s="307"/>
      <c r="BM102" s="307"/>
      <c r="BN102" s="307"/>
      <c r="BO102" s="307"/>
      <c r="BP102" s="307"/>
      <c r="BQ102" s="307"/>
      <c r="BR102" s="307"/>
      <c r="BS102" s="307"/>
      <c r="BT102" s="307"/>
      <c r="BU102" s="307"/>
      <c r="BV102" s="307"/>
      <c r="BW102" s="307"/>
      <c r="BX102" s="307"/>
      <c r="BY102" s="307"/>
      <c r="BZ102" s="307"/>
      <c r="CA102" s="307"/>
      <c r="CB102" s="307"/>
      <c r="CC102" s="62"/>
    </row>
    <row r="103" spans="2:81" s="42" customFormat="1" ht="25.05" customHeight="1" thickBot="1">
      <c r="B103" s="24"/>
      <c r="C103" s="52"/>
      <c r="D103" s="52"/>
      <c r="E103" s="49"/>
      <c r="F103" s="49"/>
      <c r="G103" s="49"/>
      <c r="H103" s="49"/>
      <c r="I103" s="49"/>
      <c r="J103" s="49"/>
      <c r="K103" s="49"/>
      <c r="L103" s="49"/>
      <c r="M103" s="49"/>
      <c r="N103" s="49"/>
      <c r="O103" s="49"/>
      <c r="P103" s="49"/>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60"/>
      <c r="BE103" s="60"/>
      <c r="BF103" s="60"/>
      <c r="BG103" s="308"/>
      <c r="BH103" s="308"/>
      <c r="BI103" s="308"/>
      <c r="BJ103" s="308"/>
      <c r="BK103" s="308"/>
      <c r="BL103" s="308"/>
      <c r="BM103" s="308"/>
      <c r="BN103" s="308"/>
      <c r="BO103" s="308"/>
      <c r="BP103" s="308"/>
      <c r="BQ103" s="308"/>
      <c r="BR103" s="308"/>
      <c r="BS103" s="308"/>
      <c r="BT103" s="308"/>
      <c r="BU103" s="308"/>
      <c r="BV103" s="308"/>
      <c r="BW103" s="308"/>
      <c r="BX103" s="308"/>
      <c r="BY103" s="308"/>
      <c r="BZ103" s="308"/>
      <c r="CA103" s="308"/>
      <c r="CB103" s="308"/>
      <c r="CC103" s="63"/>
    </row>
    <row r="104" spans="2:81" s="42" customFormat="1" ht="9.9" customHeight="1" thickBot="1">
      <c r="B104" s="27"/>
      <c r="C104" s="43"/>
      <c r="D104" s="43"/>
      <c r="E104" s="43"/>
      <c r="F104" s="43"/>
      <c r="G104" s="43"/>
      <c r="H104" s="43"/>
      <c r="I104" s="43"/>
    </row>
    <row r="105" spans="2:81" s="42" customFormat="1" ht="18" customHeight="1">
      <c r="B105" s="292" t="s">
        <v>12</v>
      </c>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4"/>
    </row>
    <row r="106" spans="2:81" s="42" customFormat="1" ht="5.25" customHeight="1">
      <c r="B106" s="26"/>
      <c r="C106" s="43"/>
      <c r="D106" s="43"/>
      <c r="E106" s="43"/>
      <c r="F106" s="43"/>
      <c r="G106" s="43"/>
      <c r="H106" s="43"/>
      <c r="I106" s="43"/>
      <c r="CC106" s="45"/>
    </row>
    <row r="107" spans="2:81" s="42" customFormat="1" ht="14.4" customHeight="1">
      <c r="B107" s="26"/>
      <c r="C107" s="310" t="s">
        <v>13</v>
      </c>
      <c r="D107" s="310"/>
      <c r="E107" s="310"/>
      <c r="F107" s="310"/>
      <c r="G107" s="310"/>
      <c r="H107" s="310"/>
      <c r="I107" s="310"/>
      <c r="J107" s="310"/>
      <c r="K107" s="310"/>
      <c r="L107" s="310"/>
      <c r="M107" s="310"/>
      <c r="N107" s="310"/>
      <c r="O107" s="310"/>
      <c r="P107" s="310"/>
      <c r="Q107" s="310"/>
      <c r="R107" s="310"/>
      <c r="S107" s="310"/>
      <c r="T107" s="310"/>
      <c r="U107" s="310"/>
      <c r="V107" s="310"/>
      <c r="W107" s="2"/>
      <c r="X107" s="310" t="s">
        <v>14</v>
      </c>
      <c r="Y107" s="310"/>
      <c r="Z107" s="310"/>
      <c r="AA107" s="310"/>
      <c r="AB107" s="310"/>
      <c r="AC107" s="310"/>
      <c r="AD107" s="310"/>
      <c r="AE107" s="310"/>
      <c r="AF107" s="310"/>
      <c r="AG107" s="310"/>
      <c r="AH107" s="310"/>
      <c r="AI107" s="310"/>
      <c r="AJ107" s="310"/>
      <c r="AK107" s="310"/>
      <c r="AL107" s="310"/>
      <c r="AM107" s="310"/>
      <c r="AN107" s="310"/>
      <c r="AO107" s="310"/>
      <c r="AP107" s="2"/>
      <c r="AQ107" s="314" t="s">
        <v>40</v>
      </c>
      <c r="AR107" s="314"/>
      <c r="AS107" s="314"/>
      <c r="AT107" s="314"/>
      <c r="AU107" s="314"/>
      <c r="AV107" s="314"/>
      <c r="AW107" s="314"/>
      <c r="AX107" s="314"/>
      <c r="AY107" s="314"/>
      <c r="AZ107" s="314"/>
      <c r="BA107" s="314"/>
      <c r="BB107" s="314"/>
      <c r="BC107" s="314"/>
      <c r="BD107" s="314"/>
      <c r="BE107" s="314"/>
      <c r="BF107" s="314"/>
      <c r="BG107" s="314"/>
      <c r="BH107" s="314"/>
      <c r="BI107" s="2"/>
      <c r="BJ107" s="310" t="s">
        <v>15</v>
      </c>
      <c r="BK107" s="310"/>
      <c r="BL107" s="310"/>
      <c r="BM107" s="310"/>
      <c r="BN107" s="310"/>
      <c r="BO107" s="310"/>
      <c r="BP107" s="310"/>
      <c r="BQ107" s="310"/>
      <c r="BR107" s="310"/>
      <c r="BS107" s="310"/>
      <c r="BT107" s="310"/>
      <c r="BU107" s="310"/>
      <c r="BV107" s="310"/>
      <c r="BW107" s="310"/>
      <c r="BX107" s="310"/>
      <c r="BY107" s="310"/>
      <c r="BZ107" s="310"/>
      <c r="CA107" s="310"/>
      <c r="CB107" s="310"/>
      <c r="CC107" s="6"/>
    </row>
    <row r="108" spans="2:81" s="42" customFormat="1" ht="15" customHeight="1">
      <c r="B108" s="26"/>
      <c r="C108" s="311" t="s">
        <v>16</v>
      </c>
      <c r="D108" s="311"/>
      <c r="E108" s="311"/>
      <c r="F108" s="311"/>
      <c r="G108" s="311"/>
      <c r="H108" s="311"/>
      <c r="I108" s="311"/>
      <c r="J108" s="311"/>
      <c r="K108" s="311"/>
      <c r="L108" s="311"/>
      <c r="M108" s="311"/>
      <c r="N108" s="311"/>
      <c r="O108" s="311"/>
      <c r="P108" s="311"/>
      <c r="Q108" s="311"/>
      <c r="R108" s="311"/>
      <c r="S108" s="311"/>
      <c r="T108" s="311"/>
      <c r="U108" s="311"/>
      <c r="V108" s="311"/>
      <c r="W108"/>
      <c r="X108" s="313" t="s">
        <v>38</v>
      </c>
      <c r="Y108" s="313"/>
      <c r="Z108" s="313"/>
      <c r="AA108" s="313"/>
      <c r="AB108" s="313"/>
      <c r="AC108" s="313"/>
      <c r="AD108" s="313"/>
      <c r="AE108" s="313"/>
      <c r="AF108" s="313"/>
      <c r="AG108" s="313"/>
      <c r="AH108" s="313"/>
      <c r="AI108" s="313"/>
      <c r="AJ108" s="313"/>
      <c r="AK108" s="313"/>
      <c r="AL108" s="313"/>
      <c r="AM108" s="313"/>
      <c r="AN108" s="313"/>
      <c r="AO108" s="313"/>
      <c r="AP108" s="33"/>
      <c r="AQ108" t="s">
        <v>41</v>
      </c>
      <c r="AR108"/>
      <c r="AS108"/>
      <c r="AT108"/>
      <c r="AU108"/>
      <c r="AV108"/>
      <c r="AW108"/>
      <c r="AX108"/>
      <c r="AY108"/>
      <c r="AZ108"/>
      <c r="BA108"/>
      <c r="BB108"/>
      <c r="BC108"/>
      <c r="BD108"/>
      <c r="BE108"/>
      <c r="BF108"/>
      <c r="BG108"/>
      <c r="BH108"/>
      <c r="BI108"/>
      <c r="BJ108" s="312" t="s">
        <v>39</v>
      </c>
      <c r="BK108" s="312"/>
      <c r="BL108" s="312"/>
      <c r="BM108" s="312"/>
      <c r="BN108" s="312"/>
      <c r="BO108" s="312"/>
      <c r="BP108" s="312"/>
      <c r="BQ108" s="312"/>
      <c r="BR108" s="312"/>
      <c r="BS108" s="312"/>
      <c r="BT108" s="312"/>
      <c r="BU108" s="312"/>
      <c r="BV108" s="312"/>
      <c r="BW108" s="312"/>
      <c r="BX108" s="312"/>
      <c r="BY108" s="312"/>
      <c r="BZ108" s="312"/>
      <c r="CA108" s="312"/>
      <c r="CB108" s="312"/>
      <c r="CC108" s="53"/>
    </row>
    <row r="109" spans="2:81" s="42" customFormat="1" ht="15" customHeight="1">
      <c r="B109" s="26"/>
      <c r="C109" s="311" t="s">
        <v>348</v>
      </c>
      <c r="D109" s="311"/>
      <c r="E109" s="311"/>
      <c r="F109" s="311"/>
      <c r="G109" s="311"/>
      <c r="H109" s="311"/>
      <c r="I109" s="311"/>
      <c r="J109" s="311"/>
      <c r="K109" s="311"/>
      <c r="L109" s="311"/>
      <c r="M109" s="311"/>
      <c r="N109" s="311"/>
      <c r="O109" s="311"/>
      <c r="P109" s="311"/>
      <c r="Q109" s="311"/>
      <c r="R109" s="311"/>
      <c r="S109" s="311"/>
      <c r="T109" s="311"/>
      <c r="U109" s="311"/>
      <c r="V109" s="311"/>
      <c r="W109"/>
      <c r="X109" s="313" t="s">
        <v>347</v>
      </c>
      <c r="Y109" s="313"/>
      <c r="Z109" s="313"/>
      <c r="AA109" s="313"/>
      <c r="AB109" s="313"/>
      <c r="AC109" s="313"/>
      <c r="AD109" s="313"/>
      <c r="AE109" s="313"/>
      <c r="AF109" s="313"/>
      <c r="AG109" s="313"/>
      <c r="AH109" s="313"/>
      <c r="AI109" s="313"/>
      <c r="AJ109" s="313"/>
      <c r="AK109" s="313"/>
      <c r="AL109" s="313"/>
      <c r="AM109" s="313"/>
      <c r="AN109" s="313"/>
      <c r="AO109" s="313"/>
      <c r="AP109" s="33"/>
      <c r="AQ109" s="311" t="s">
        <v>54</v>
      </c>
      <c r="AR109" s="311"/>
      <c r="AS109" s="311"/>
      <c r="AT109" s="311"/>
      <c r="AU109" s="311"/>
      <c r="AV109" s="311"/>
      <c r="AW109" s="311"/>
      <c r="AX109" s="311"/>
      <c r="AY109" s="311"/>
      <c r="AZ109" s="311"/>
      <c r="BA109" s="311"/>
      <c r="BB109" s="311"/>
      <c r="BC109" s="311"/>
      <c r="BD109" s="311"/>
      <c r="BE109" s="311"/>
      <c r="BF109" s="311"/>
      <c r="BG109" s="311"/>
      <c r="BH109" s="311"/>
      <c r="BI109"/>
      <c r="BJ109" s="312" t="s">
        <v>53</v>
      </c>
      <c r="BK109" s="312"/>
      <c r="BL109" s="312"/>
      <c r="BM109" s="312"/>
      <c r="BN109" s="312"/>
      <c r="BO109" s="312"/>
      <c r="BP109" s="312"/>
      <c r="BQ109" s="312"/>
      <c r="BR109" s="312"/>
      <c r="BS109" s="312"/>
      <c r="BT109" s="312"/>
      <c r="BU109" s="312"/>
      <c r="BV109" s="312"/>
      <c r="BW109" s="312"/>
      <c r="BX109" s="312"/>
      <c r="BY109" s="312"/>
      <c r="BZ109" s="312"/>
      <c r="CA109" s="312"/>
      <c r="CB109" s="312"/>
      <c r="CC109" s="53"/>
    </row>
    <row r="110" spans="2:81" s="42" customFormat="1">
      <c r="B110" s="26"/>
      <c r="C110" s="27"/>
      <c r="D110" s="43"/>
      <c r="E110" s="43"/>
      <c r="F110" s="43"/>
      <c r="G110" s="43"/>
      <c r="H110" s="43"/>
      <c r="I110" s="43"/>
      <c r="BQ110" s="4"/>
      <c r="BR110" s="4"/>
      <c r="BS110" s="4"/>
      <c r="BT110" s="4"/>
      <c r="BU110" s="4"/>
      <c r="BV110" s="4"/>
      <c r="BW110" s="4"/>
      <c r="BX110" s="4"/>
      <c r="BY110" s="4"/>
      <c r="BZ110" s="4"/>
      <c r="CA110" s="4"/>
      <c r="CB110" s="4"/>
      <c r="CC110" s="45"/>
    </row>
    <row r="111" spans="2:81" s="42" customFormat="1">
      <c r="B111" s="26"/>
      <c r="C111" s="27"/>
      <c r="D111" s="43"/>
      <c r="E111" s="43"/>
      <c r="F111" s="43"/>
      <c r="G111" s="43"/>
      <c r="H111" s="43"/>
      <c r="I111" s="43"/>
      <c r="CC111" s="45"/>
    </row>
    <row r="112" spans="2:81" s="42" customFormat="1">
      <c r="B112" s="26"/>
      <c r="C112" s="27"/>
      <c r="D112" s="43"/>
      <c r="E112" s="43"/>
      <c r="F112" s="43"/>
      <c r="G112" s="43"/>
      <c r="H112" s="43"/>
      <c r="I112" s="43"/>
      <c r="CC112" s="45"/>
    </row>
    <row r="113" spans="2:81" s="42" customFormat="1">
      <c r="B113" s="26"/>
      <c r="C113" s="27"/>
      <c r="D113" s="43"/>
      <c r="E113" s="43"/>
      <c r="F113" s="43"/>
      <c r="G113" s="43"/>
      <c r="H113" s="43"/>
      <c r="I113" s="43"/>
      <c r="CC113" s="45"/>
    </row>
    <row r="114" spans="2:81" s="42" customFormat="1">
      <c r="B114" s="26"/>
      <c r="C114" s="27"/>
      <c r="D114" s="43"/>
      <c r="E114" s="43"/>
      <c r="F114" s="43"/>
      <c r="G114" s="43"/>
      <c r="H114" s="43"/>
      <c r="I114" s="43"/>
      <c r="CC114" s="45"/>
    </row>
    <row r="115" spans="2:81" s="42" customFormat="1">
      <c r="B115" s="26"/>
      <c r="C115" s="27"/>
      <c r="D115" s="43"/>
      <c r="E115" s="43"/>
      <c r="F115" s="43"/>
      <c r="G115" s="43"/>
      <c r="H115" s="43"/>
      <c r="I115" s="43"/>
      <c r="CC115" s="45"/>
    </row>
    <row r="116" spans="2:81" s="42" customFormat="1">
      <c r="B116" s="26"/>
      <c r="C116" s="27"/>
      <c r="D116" s="43"/>
      <c r="E116" s="43"/>
      <c r="F116" s="43"/>
      <c r="G116" s="43"/>
      <c r="H116" s="43"/>
      <c r="I116" s="43"/>
      <c r="CC116" s="45"/>
    </row>
    <row r="117" spans="2:81" s="42" customFormat="1">
      <c r="B117" s="26"/>
      <c r="C117" s="27"/>
      <c r="D117" s="43"/>
      <c r="E117" s="43"/>
      <c r="F117" s="43"/>
      <c r="G117" s="43"/>
      <c r="H117" s="43"/>
      <c r="I117" s="43"/>
      <c r="CC117" s="45"/>
    </row>
    <row r="118" spans="2:81" s="42" customFormat="1" ht="15" thickBot="1">
      <c r="B118" s="24"/>
      <c r="C118" s="25"/>
      <c r="D118" s="52"/>
      <c r="E118" s="52"/>
      <c r="F118" s="52"/>
      <c r="G118" s="52"/>
      <c r="H118" s="52"/>
      <c r="I118" s="52"/>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50"/>
    </row>
    <row r="119" spans="2:81" s="42" customFormat="1" ht="9.9" customHeight="1" thickBot="1">
      <c r="B119" s="27"/>
      <c r="C119" s="27"/>
      <c r="D119" s="43"/>
      <c r="E119" s="43"/>
      <c r="F119" s="43"/>
      <c r="G119" s="43"/>
      <c r="H119" s="43"/>
      <c r="I119" s="43"/>
    </row>
    <row r="120" spans="2:81" s="42" customFormat="1" ht="18" customHeight="1">
      <c r="B120" s="292" t="s">
        <v>17</v>
      </c>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4"/>
    </row>
    <row r="121" spans="2:81" s="42" customFormat="1" ht="5.25" customHeight="1">
      <c r="B121" s="26"/>
      <c r="C121" s="43"/>
      <c r="D121" s="43"/>
      <c r="E121" s="43"/>
      <c r="F121" s="43"/>
      <c r="G121" s="43"/>
      <c r="H121" s="43"/>
      <c r="I121" s="43"/>
      <c r="CC121" s="45"/>
    </row>
    <row r="122" spans="2:81" s="42" customFormat="1">
      <c r="B122" s="20" t="s">
        <v>35</v>
      </c>
      <c r="C122" s="18"/>
      <c r="D122" s="19"/>
      <c r="E122" s="19"/>
      <c r="F122" s="19"/>
      <c r="G122" s="17" t="s">
        <v>18</v>
      </c>
      <c r="H122" s="19"/>
      <c r="I122" s="43"/>
      <c r="CC122" s="45"/>
    </row>
    <row r="123" spans="2:81" s="42" customFormat="1">
      <c r="B123" s="20" t="s">
        <v>51</v>
      </c>
      <c r="C123" s="18"/>
      <c r="D123" s="19"/>
      <c r="E123" s="19"/>
      <c r="F123" s="19"/>
      <c r="G123" s="17" t="s">
        <v>52</v>
      </c>
      <c r="H123" s="19"/>
      <c r="I123" s="43"/>
      <c r="CC123" s="45"/>
    </row>
    <row r="124" spans="2:81" s="42" customFormat="1">
      <c r="B124" s="20" t="s">
        <v>29</v>
      </c>
      <c r="C124" s="18"/>
      <c r="D124" s="19"/>
      <c r="E124" s="19"/>
      <c r="F124" s="19"/>
      <c r="G124" s="17" t="s">
        <v>30</v>
      </c>
      <c r="H124" s="19"/>
      <c r="I124" s="43"/>
      <c r="CC124" s="45"/>
    </row>
    <row r="125" spans="2:81" s="42" customFormat="1">
      <c r="B125" s="20" t="s">
        <v>19</v>
      </c>
      <c r="C125" s="18"/>
      <c r="D125" s="19"/>
      <c r="E125" s="19"/>
      <c r="F125" s="19"/>
      <c r="G125" s="17" t="s">
        <v>20</v>
      </c>
      <c r="H125" s="19"/>
      <c r="I125" s="43"/>
      <c r="CC125" s="45"/>
    </row>
    <row r="126" spans="2:81" s="42" customFormat="1">
      <c r="B126" s="20" t="s">
        <v>26</v>
      </c>
      <c r="C126" s="18"/>
      <c r="D126" s="19"/>
      <c r="E126" s="19"/>
      <c r="F126" s="19"/>
      <c r="G126" s="17" t="s">
        <v>27</v>
      </c>
      <c r="H126" s="19"/>
      <c r="I126" s="43"/>
      <c r="CC126" s="45"/>
    </row>
    <row r="127" spans="2:81" s="42" customFormat="1">
      <c r="B127" s="20" t="s">
        <v>36</v>
      </c>
      <c r="C127" s="18"/>
      <c r="D127" s="19"/>
      <c r="E127" s="19"/>
      <c r="F127" s="19"/>
      <c r="G127" s="17" t="s">
        <v>37</v>
      </c>
      <c r="H127" s="19"/>
      <c r="I127" s="43"/>
      <c r="CC127" s="45"/>
    </row>
    <row r="128" spans="2:81" s="42" customFormat="1">
      <c r="B128" s="20" t="s">
        <v>28</v>
      </c>
      <c r="C128" s="18"/>
      <c r="D128" s="19"/>
      <c r="E128" s="19"/>
      <c r="F128" s="19"/>
      <c r="G128" s="17" t="s">
        <v>25</v>
      </c>
      <c r="H128" s="19"/>
      <c r="I128" s="43"/>
      <c r="CC128" s="45"/>
    </row>
    <row r="129" spans="2:81" s="42" customFormat="1">
      <c r="B129" s="20" t="s">
        <v>21</v>
      </c>
      <c r="C129" s="18"/>
      <c r="D129" s="19"/>
      <c r="E129" s="19"/>
      <c r="F129" s="19"/>
      <c r="G129" s="17" t="s">
        <v>22</v>
      </c>
      <c r="H129" s="19"/>
      <c r="I129" s="43"/>
      <c r="CC129" s="45"/>
    </row>
    <row r="130" spans="2:81" s="42" customFormat="1" ht="5.25" customHeight="1" thickBot="1">
      <c r="B130" s="54"/>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50"/>
    </row>
    <row r="131" spans="2:81" s="42" customFormat="1" ht="9.9" customHeight="1" thickBot="1">
      <c r="C131" s="43"/>
      <c r="D131" s="43"/>
      <c r="E131" s="43"/>
      <c r="F131" s="43"/>
      <c r="G131" s="43"/>
      <c r="H131" s="43"/>
      <c r="I131" s="43"/>
    </row>
    <row r="132" spans="2:81" s="42" customFormat="1" ht="18" customHeight="1">
      <c r="B132" s="292" t="s">
        <v>23</v>
      </c>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4"/>
    </row>
    <row r="133" spans="2:81" s="42" customFormat="1" ht="5.25" customHeight="1">
      <c r="B133" s="48"/>
      <c r="C133" s="43"/>
      <c r="D133" s="43"/>
      <c r="E133" s="43"/>
      <c r="F133" s="43"/>
      <c r="G133" s="43"/>
      <c r="H133" s="43"/>
      <c r="I133" s="43"/>
      <c r="CC133" s="45"/>
    </row>
    <row r="134" spans="2:81" s="42" customFormat="1">
      <c r="B134" s="48" t="s">
        <v>24</v>
      </c>
      <c r="C134" s="43"/>
      <c r="D134" s="43"/>
      <c r="E134" s="43"/>
      <c r="F134" s="43"/>
      <c r="G134" s="43"/>
      <c r="H134" s="43"/>
      <c r="I134" s="43"/>
      <c r="CC134" s="45"/>
    </row>
    <row r="135" spans="2:81" s="42" customFormat="1" ht="5.25" customHeight="1" thickBot="1">
      <c r="B135" s="295"/>
      <c r="C135" s="296"/>
      <c r="D135" s="296"/>
      <c r="E135" s="296"/>
      <c r="F135" s="296"/>
      <c r="G135" s="296"/>
      <c r="H135" s="296"/>
      <c r="I135" s="296"/>
      <c r="J135" s="296"/>
      <c r="K135" s="296"/>
      <c r="L135" s="296"/>
      <c r="M135" s="296"/>
      <c r="N135" s="296"/>
      <c r="O135" s="296"/>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50"/>
    </row>
    <row r="136" spans="2:81" s="42" customFormat="1" ht="9.9" customHeight="1">
      <c r="B136" s="3"/>
      <c r="C136" s="3"/>
      <c r="D136" s="3"/>
      <c r="E136" s="3"/>
      <c r="F136" s="3"/>
      <c r="G136" s="3"/>
      <c r="H136" s="3"/>
      <c r="I136" s="3"/>
      <c r="J136" s="3"/>
      <c r="K136" s="3"/>
      <c r="L136" s="3"/>
      <c r="M136" s="3"/>
      <c r="N136" s="3"/>
      <c r="O136" s="3"/>
    </row>
    <row r="137" spans="2:81" ht="18">
      <c r="B137" s="80" t="s">
        <v>488</v>
      </c>
      <c r="C137" s="23"/>
      <c r="D137" s="23"/>
      <c r="E137" s="23"/>
      <c r="F137" s="23"/>
      <c r="G137" s="23"/>
      <c r="H137" s="23"/>
      <c r="I137" s="23"/>
    </row>
    <row r="138" spans="2:81" ht="5.0999999999999996" customHeight="1">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row>
    <row r="139" spans="2:81" ht="14.4" customHeight="1">
      <c r="B139" s="306" t="s">
        <v>58</v>
      </c>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6"/>
      <c r="AL139" s="306"/>
      <c r="AM139" s="306"/>
      <c r="AN139" s="306"/>
      <c r="AO139" s="306"/>
      <c r="AP139" s="306"/>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row>
    <row r="140" spans="2:81">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row>
    <row r="141" spans="2:81">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6"/>
      <c r="AL141" s="306"/>
      <c r="AM141" s="306"/>
      <c r="AN141" s="306"/>
      <c r="AO141" s="306"/>
      <c r="AP141" s="306"/>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row>
    <row r="142" spans="2:81" ht="5.0999999999999996" customHeight="1">
      <c r="B142" s="23"/>
      <c r="C142" s="23"/>
      <c r="D142" s="23"/>
      <c r="E142" s="23"/>
      <c r="F142" s="23"/>
      <c r="G142" s="23"/>
      <c r="H142" s="23"/>
      <c r="I142" s="23"/>
    </row>
    <row r="143" spans="2:81">
      <c r="B143" s="306" t="s">
        <v>57</v>
      </c>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6"/>
      <c r="AN143" s="306"/>
      <c r="AO143" s="306"/>
      <c r="AP143" s="306"/>
      <c r="AQ143" s="306"/>
      <c r="AR143" s="306"/>
      <c r="AS143" s="306"/>
      <c r="AT143" s="306"/>
      <c r="AU143" s="306"/>
      <c r="AV143" s="306"/>
      <c r="AW143" s="306"/>
      <c r="AX143" s="306"/>
      <c r="AY143" s="306"/>
      <c r="AZ143" s="306"/>
      <c r="BA143" s="306"/>
      <c r="BB143" s="306"/>
      <c r="BC143" s="306"/>
      <c r="BD143" s="306"/>
      <c r="BE143" s="306"/>
      <c r="BF143" s="306"/>
      <c r="BG143" s="306"/>
      <c r="BH143" s="306"/>
      <c r="BI143" s="306"/>
      <c r="BJ143" s="306"/>
      <c r="BK143" s="306"/>
      <c r="BL143" s="306"/>
      <c r="BM143" s="306"/>
      <c r="BN143" s="306"/>
      <c r="BO143" s="306"/>
      <c r="BP143" s="306"/>
      <c r="BQ143" s="306"/>
      <c r="BR143" s="306"/>
      <c r="BS143" s="306"/>
      <c r="BT143" s="306"/>
      <c r="BU143" s="306"/>
      <c r="BV143" s="306"/>
      <c r="BW143" s="306"/>
      <c r="BX143" s="306"/>
      <c r="BY143" s="306"/>
      <c r="BZ143" s="306"/>
      <c r="CA143" s="306"/>
      <c r="CB143" s="306"/>
      <c r="CC143" s="306"/>
    </row>
    <row r="144" spans="2:81">
      <c r="B144" s="23" t="s">
        <v>61</v>
      </c>
      <c r="C144" s="23"/>
      <c r="D144" s="23"/>
      <c r="E144" s="23"/>
      <c r="F144" s="23"/>
      <c r="G144" s="23"/>
      <c r="H144" s="23"/>
      <c r="I144" s="23"/>
    </row>
    <row r="145" spans="2:9">
      <c r="B145" s="23" t="s">
        <v>56</v>
      </c>
      <c r="C145" s="23"/>
      <c r="D145" s="23"/>
      <c r="E145" s="23"/>
      <c r="F145" s="23"/>
      <c r="G145" s="23"/>
      <c r="H145" s="23"/>
      <c r="I145" s="23"/>
    </row>
    <row r="146" spans="2:9">
      <c r="C146" s="23"/>
      <c r="D146" s="23"/>
      <c r="E146" s="23"/>
      <c r="F146" s="23"/>
      <c r="G146" s="23"/>
      <c r="H146" s="23"/>
      <c r="I146" s="23"/>
    </row>
  </sheetData>
  <mergeCells count="106">
    <mergeCell ref="C46:N46"/>
    <mergeCell ref="C47:N55"/>
    <mergeCell ref="R46:AY55"/>
    <mergeCell ref="BC46:BL47"/>
    <mergeCell ref="BM46:BS47"/>
    <mergeCell ref="BC48:BL49"/>
    <mergeCell ref="BM48:BS49"/>
    <mergeCell ref="BC50:BL51"/>
    <mergeCell ref="BM50:BS51"/>
    <mergeCell ref="BC52:BL53"/>
    <mergeCell ref="BM52:BS53"/>
    <mergeCell ref="B120:CC120"/>
    <mergeCell ref="B105:CC105"/>
    <mergeCell ref="B143:CC143"/>
    <mergeCell ref="B80:CC80"/>
    <mergeCell ref="B135:O135"/>
    <mergeCell ref="B132:CC132"/>
    <mergeCell ref="B139:CC141"/>
    <mergeCell ref="BG84:CB103"/>
    <mergeCell ref="Q84:BC103"/>
    <mergeCell ref="C107:V107"/>
    <mergeCell ref="C108:V108"/>
    <mergeCell ref="C109:V109"/>
    <mergeCell ref="BJ107:CB107"/>
    <mergeCell ref="BJ108:CB108"/>
    <mergeCell ref="BJ109:CB109"/>
    <mergeCell ref="X107:AO107"/>
    <mergeCell ref="X108:AO108"/>
    <mergeCell ref="X109:AO109"/>
    <mergeCell ref="AQ107:BH107"/>
    <mergeCell ref="AQ109:BH109"/>
    <mergeCell ref="BC23:CB33"/>
    <mergeCell ref="R23:AY33"/>
    <mergeCell ref="BT76:CB77"/>
    <mergeCell ref="BT68:CB69"/>
    <mergeCell ref="BT57:CB58"/>
    <mergeCell ref="BC59:BL60"/>
    <mergeCell ref="BM59:BS60"/>
    <mergeCell ref="BT59:CB60"/>
    <mergeCell ref="BC65:BL66"/>
    <mergeCell ref="BT46:CB47"/>
    <mergeCell ref="BT48:CB49"/>
    <mergeCell ref="BT50:CB51"/>
    <mergeCell ref="BT63:CB64"/>
    <mergeCell ref="BT52:CB53"/>
    <mergeCell ref="BC54:BL55"/>
    <mergeCell ref="BM54:BS55"/>
    <mergeCell ref="BT54:CB55"/>
    <mergeCell ref="B4:CC4"/>
    <mergeCell ref="B6:CC6"/>
    <mergeCell ref="B8:CC8"/>
    <mergeCell ref="B10:CC10"/>
    <mergeCell ref="B16:CC16"/>
    <mergeCell ref="C20:N20"/>
    <mergeCell ref="AC20:AY20"/>
    <mergeCell ref="BC20:CB20"/>
    <mergeCell ref="B12:CC12"/>
    <mergeCell ref="B14:CC14"/>
    <mergeCell ref="R22:AY22"/>
    <mergeCell ref="BT35:CB36"/>
    <mergeCell ref="C36:N44"/>
    <mergeCell ref="BT74:CB75"/>
    <mergeCell ref="BC76:BL77"/>
    <mergeCell ref="BM76:BS77"/>
    <mergeCell ref="C35:N35"/>
    <mergeCell ref="R35:AY44"/>
    <mergeCell ref="BC35:BL36"/>
    <mergeCell ref="BM35:BS36"/>
    <mergeCell ref="BM65:BS66"/>
    <mergeCell ref="BT65:CB66"/>
    <mergeCell ref="C68:N68"/>
    <mergeCell ref="R68:AY77"/>
    <mergeCell ref="BC68:BL69"/>
    <mergeCell ref="BM68:BS69"/>
    <mergeCell ref="C69:N77"/>
    <mergeCell ref="BC41:BL42"/>
    <mergeCell ref="BT70:CB71"/>
    <mergeCell ref="BC72:BL73"/>
    <mergeCell ref="BM72:BS73"/>
    <mergeCell ref="BT72:CB73"/>
    <mergeCell ref="BC74:BL75"/>
    <mergeCell ref="BM74:BS75"/>
    <mergeCell ref="C58:N66"/>
    <mergeCell ref="R57:AY66"/>
    <mergeCell ref="BC57:BL58"/>
    <mergeCell ref="BM57:BS58"/>
    <mergeCell ref="BC61:BL62"/>
    <mergeCell ref="BM61:BS62"/>
    <mergeCell ref="BC70:BL71"/>
    <mergeCell ref="BM70:BS71"/>
    <mergeCell ref="BC22:CB22"/>
    <mergeCell ref="BM41:BS42"/>
    <mergeCell ref="BT41:CB42"/>
    <mergeCell ref="BC43:BL44"/>
    <mergeCell ref="BM43:BS44"/>
    <mergeCell ref="BT43:CB44"/>
    <mergeCell ref="BC37:BL38"/>
    <mergeCell ref="BM37:BS38"/>
    <mergeCell ref="BT37:CB38"/>
    <mergeCell ref="BC39:BL40"/>
    <mergeCell ref="BM39:BS40"/>
    <mergeCell ref="BT39:CB40"/>
    <mergeCell ref="C57:N57"/>
    <mergeCell ref="BT61:CB62"/>
    <mergeCell ref="BC63:BL64"/>
    <mergeCell ref="BM63:BS64"/>
  </mergeCells>
  <phoneticPr fontId="4" type="noConversion"/>
  <pageMargins left="0.39370078740157483" right="0.39370078740157483" top="0.39370078740157483" bottom="0.39370078740157483" header="0.23622047244094491" footer="0.23622047244094491"/>
  <pageSetup paperSize="9" scale="46" orientation="portrait" r:id="rId1"/>
  <headerFooter>
    <oddFooter>&amp;L&amp;CPage &amp;P sur &amp;N&amp;R</oddFooter>
  </headerFooter>
  <rowBreaks count="1" manualBreakCount="1">
    <brk id="79" max="80" man="1"/>
  </rowBreaks>
  <drawing r:id="rId2"/>
  <extLst>
    <ext xmlns:mx="http://schemas.microsoft.com/office/mac/excel/2008/main" uri="{64002731-A6B0-56B0-2670-7721B7C09600}">
      <mx:PLV Mode="0" OnePage="0" WScale="7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E98F-C87B-413F-9E62-30A3A7F7782B}">
  <sheetPr codeName="Sheet7">
    <tabColor theme="6" tint="-0.249977111117893"/>
  </sheetPr>
  <dimension ref="B1:X55"/>
  <sheetViews>
    <sheetView showGridLines="0" zoomScaleNormal="100" zoomScaleSheetLayoutView="100" workbookViewId="0">
      <pane xSplit="3" ySplit="10" topLeftCell="D11" activePane="bottomRight" state="frozen"/>
      <selection pane="topRight" activeCell="D1" sqref="D1"/>
      <selection pane="bottomLeft" activeCell="A11" sqref="A11"/>
      <selection pane="bottomRight" activeCell="J12" sqref="J12"/>
    </sheetView>
  </sheetViews>
  <sheetFormatPr defaultColWidth="8.88671875" defaultRowHeight="15.6"/>
  <cols>
    <col min="1" max="1" width="1.109375" style="1" customWidth="1"/>
    <col min="2" max="2" width="12.109375" style="15" customWidth="1"/>
    <col min="3" max="3" width="24.44140625" style="15" customWidth="1"/>
    <col min="4" max="4" width="23.88671875" style="15" customWidth="1"/>
    <col min="5" max="5" width="29.109375" style="15" customWidth="1"/>
    <col min="6" max="6" width="28.44140625" style="15" customWidth="1"/>
    <col min="7" max="7" width="20.88671875" style="1" customWidth="1"/>
    <col min="8" max="8" width="2.5546875" style="1" customWidth="1"/>
    <col min="9" max="9" width="4.5546875" style="1" customWidth="1"/>
    <col min="10" max="10" width="37.88671875" style="1" customWidth="1"/>
    <col min="11" max="11" width="20.109375" style="1" customWidth="1"/>
    <col min="12" max="13" width="15.5546875" style="1" customWidth="1"/>
    <col min="14" max="14" width="23.88671875" style="1" customWidth="1"/>
    <col min="15" max="16" width="15.5546875" style="1" customWidth="1"/>
    <col min="17" max="18" width="20.5546875" style="1" customWidth="1"/>
    <col min="19" max="23" width="15.5546875" style="1" customWidth="1"/>
    <col min="24" max="26" width="20.5546875" style="1" customWidth="1"/>
    <col min="27" max="27" width="15.5546875" style="1" customWidth="1"/>
    <col min="28" max="29" width="20.5546875" style="1" customWidth="1"/>
    <col min="30" max="31" width="15.5546875" style="1" customWidth="1"/>
    <col min="32" max="32" width="16.88671875" style="1" customWidth="1"/>
    <col min="33" max="33" width="20.5546875" style="1" customWidth="1"/>
    <col min="34" max="34" width="32" style="1" customWidth="1"/>
    <col min="35" max="35" width="15" style="1" customWidth="1"/>
    <col min="36" max="36" width="22.5546875" style="1" customWidth="1"/>
    <col min="37" max="16384" width="8.88671875" style="1"/>
  </cols>
  <sheetData>
    <row r="1" spans="2:24" s="13" customFormat="1" ht="16.5" customHeight="1">
      <c r="B1" s="81" t="s">
        <v>565</v>
      </c>
      <c r="C1" s="81"/>
      <c r="D1" s="432"/>
      <c r="E1" s="432"/>
      <c r="F1" s="432"/>
      <c r="G1" s="432"/>
      <c r="H1" s="56"/>
    </row>
    <row r="2" spans="2:24" s="13" customFormat="1" ht="16.5" customHeight="1">
      <c r="B2" s="433" t="s">
        <v>403</v>
      </c>
      <c r="C2" s="433"/>
      <c r="D2" s="182"/>
      <c r="E2" s="67" t="s">
        <v>78</v>
      </c>
      <c r="F2" s="326" t="str">
        <f>'1a. Examen de base du plan dire'!G2</f>
        <v>Insérer le nom du parc industriel</v>
      </c>
      <c r="G2" s="327"/>
    </row>
    <row r="3" spans="2:24" s="13" customFormat="1" ht="16.5" customHeight="1">
      <c r="B3" s="433"/>
      <c r="C3" s="433"/>
      <c r="D3" s="182"/>
      <c r="E3" s="67" t="s">
        <v>79</v>
      </c>
      <c r="F3" s="434" t="str">
        <f>'1a. Examen de base du plan dire'!G3</f>
        <v>Insérer la date</v>
      </c>
      <c r="G3" s="435"/>
    </row>
    <row r="4" spans="2:24" s="13" customFormat="1" ht="16.5" customHeight="1">
      <c r="B4" s="433"/>
      <c r="C4" s="433"/>
      <c r="D4" s="182"/>
      <c r="E4" s="67" t="s">
        <v>500</v>
      </c>
      <c r="F4" s="330" t="str">
        <f>'1a. Examen de base du plan dire'!G4</f>
        <v>Insérer les organisation(s) / nom(s)</v>
      </c>
      <c r="G4" s="331"/>
    </row>
    <row r="5" spans="2:24" s="13" customFormat="1" ht="3.6" customHeight="1">
      <c r="K5" s="22"/>
      <c r="L5" s="22"/>
      <c r="M5" s="16"/>
      <c r="N5" s="16"/>
      <c r="O5" s="16"/>
      <c r="P5" s="16"/>
      <c r="Q5" s="16"/>
      <c r="R5" s="14"/>
      <c r="S5" s="14"/>
      <c r="T5" s="14"/>
      <c r="U5" s="14"/>
      <c r="V5" s="14"/>
      <c r="W5" s="14"/>
      <c r="X5" s="14"/>
    </row>
    <row r="6" spans="2:24" ht="5.4" customHeight="1"/>
    <row r="7" spans="2:24" ht="14.4" customHeight="1">
      <c r="B7" s="17" t="s">
        <v>522</v>
      </c>
      <c r="C7" s="12"/>
      <c r="D7" s="12"/>
      <c r="E7" s="12"/>
      <c r="F7" s="12"/>
    </row>
    <row r="8" spans="2:24" ht="7.5" customHeight="1">
      <c r="B8" s="17"/>
      <c r="C8" s="12"/>
      <c r="D8" s="12"/>
      <c r="E8" s="12"/>
      <c r="F8" s="12"/>
    </row>
    <row r="9" spans="2:24" ht="18.899999999999999" customHeight="1">
      <c r="B9" s="424" t="s">
        <v>129</v>
      </c>
      <c r="C9" s="425"/>
      <c r="D9" s="425"/>
      <c r="E9" s="425"/>
      <c r="F9" s="425"/>
      <c r="G9" s="426"/>
      <c r="I9" s="427" t="s">
        <v>75</v>
      </c>
      <c r="J9" s="428"/>
      <c r="K9" s="428"/>
      <c r="L9" s="428"/>
      <c r="M9" s="428"/>
      <c r="N9" s="429"/>
    </row>
    <row r="10" spans="2:24" ht="47.4" customHeight="1">
      <c r="B10" s="76" t="s">
        <v>70</v>
      </c>
      <c r="C10" s="76" t="s">
        <v>506</v>
      </c>
      <c r="D10" s="76" t="s">
        <v>68</v>
      </c>
      <c r="E10" s="76" t="s">
        <v>76</v>
      </c>
      <c r="F10" s="76" t="s">
        <v>77</v>
      </c>
      <c r="G10" s="76" t="s">
        <v>69</v>
      </c>
      <c r="I10" s="430" t="s">
        <v>182</v>
      </c>
      <c r="J10" s="431"/>
      <c r="K10" s="77" t="s">
        <v>72</v>
      </c>
      <c r="L10" s="77" t="s">
        <v>73</v>
      </c>
      <c r="M10" s="77" t="s">
        <v>74</v>
      </c>
      <c r="N10" s="77" t="s">
        <v>71</v>
      </c>
    </row>
    <row r="11" spans="2:24" ht="4.8" customHeight="1">
      <c r="B11" s="66"/>
      <c r="C11" s="66"/>
      <c r="D11" s="66"/>
      <c r="E11" s="66"/>
      <c r="F11" s="66"/>
      <c r="G11" s="66"/>
      <c r="I11" s="66"/>
      <c r="J11" s="66"/>
      <c r="K11" s="66"/>
      <c r="L11" s="66"/>
      <c r="M11" s="66"/>
      <c r="N11" s="66"/>
    </row>
    <row r="12" spans="2:24" ht="50.1" customHeight="1">
      <c r="B12" s="423"/>
      <c r="C12" s="332"/>
      <c r="D12" s="332"/>
      <c r="E12" s="332"/>
      <c r="F12" s="332"/>
      <c r="G12" s="423"/>
      <c r="H12" s="17"/>
      <c r="I12" s="94">
        <v>1</v>
      </c>
      <c r="J12" s="74"/>
      <c r="K12" s="94"/>
      <c r="L12" s="94"/>
      <c r="M12" s="94"/>
      <c r="N12" s="74"/>
    </row>
    <row r="13" spans="2:24" ht="50.1" customHeight="1">
      <c r="B13" s="423"/>
      <c r="C13" s="344"/>
      <c r="D13" s="344"/>
      <c r="E13" s="344"/>
      <c r="F13" s="344"/>
      <c r="G13" s="423"/>
      <c r="H13" s="17"/>
      <c r="I13" s="94">
        <v>2</v>
      </c>
      <c r="J13" s="74"/>
      <c r="K13" s="94"/>
      <c r="L13" s="94"/>
      <c r="M13" s="94"/>
      <c r="N13" s="74"/>
    </row>
    <row r="14" spans="2:24" ht="50.1" customHeight="1">
      <c r="B14" s="423"/>
      <c r="C14" s="344"/>
      <c r="D14" s="344"/>
      <c r="E14" s="344"/>
      <c r="F14" s="344"/>
      <c r="G14" s="423"/>
      <c r="H14" s="17"/>
      <c r="I14" s="94">
        <v>3</v>
      </c>
      <c r="J14" s="74"/>
      <c r="K14" s="94"/>
      <c r="L14" s="94"/>
      <c r="M14" s="94"/>
      <c r="N14" s="74"/>
    </row>
    <row r="15" spans="2:24" ht="50.1" customHeight="1">
      <c r="B15" s="423"/>
      <c r="C15" s="333"/>
      <c r="D15" s="333"/>
      <c r="E15" s="333"/>
      <c r="F15" s="333"/>
      <c r="G15" s="423"/>
      <c r="H15" s="17"/>
      <c r="I15" s="94">
        <v>4</v>
      </c>
      <c r="J15" s="74"/>
      <c r="K15" s="94"/>
      <c r="L15" s="94"/>
      <c r="M15" s="94"/>
      <c r="N15" s="74"/>
    </row>
    <row r="16" spans="2:24" ht="8.4" customHeight="1">
      <c r="B16" s="239"/>
      <c r="C16" s="239"/>
      <c r="D16" s="239"/>
      <c r="E16" s="239"/>
      <c r="F16" s="239"/>
      <c r="G16" s="17"/>
      <c r="H16" s="17"/>
      <c r="I16" s="17"/>
      <c r="J16" s="17"/>
      <c r="K16" s="17"/>
      <c r="L16" s="17"/>
      <c r="M16" s="17"/>
      <c r="N16" s="17"/>
    </row>
    <row r="17" spans="2:14" ht="50.1" customHeight="1">
      <c r="B17" s="423"/>
      <c r="C17" s="332"/>
      <c r="D17" s="332"/>
      <c r="E17" s="332"/>
      <c r="F17" s="332"/>
      <c r="G17" s="423"/>
      <c r="H17" s="17"/>
      <c r="I17" s="94">
        <v>1</v>
      </c>
      <c r="J17" s="74"/>
      <c r="K17" s="94"/>
      <c r="L17" s="94"/>
      <c r="M17" s="94"/>
      <c r="N17" s="74"/>
    </row>
    <row r="18" spans="2:14" ht="50.1" customHeight="1">
      <c r="B18" s="423"/>
      <c r="C18" s="344"/>
      <c r="D18" s="344"/>
      <c r="E18" s="344"/>
      <c r="F18" s="344"/>
      <c r="G18" s="423"/>
      <c r="H18" s="17"/>
      <c r="I18" s="94">
        <v>2</v>
      </c>
      <c r="J18" s="74"/>
      <c r="K18" s="94"/>
      <c r="L18" s="94"/>
      <c r="M18" s="94"/>
      <c r="N18" s="74"/>
    </row>
    <row r="19" spans="2:14" ht="50.1" customHeight="1">
      <c r="B19" s="423"/>
      <c r="C19" s="344"/>
      <c r="D19" s="344"/>
      <c r="E19" s="344"/>
      <c r="F19" s="344"/>
      <c r="G19" s="423"/>
      <c r="H19" s="17"/>
      <c r="I19" s="94">
        <v>3</v>
      </c>
      <c r="J19" s="74"/>
      <c r="K19" s="94"/>
      <c r="L19" s="94"/>
      <c r="M19" s="94"/>
      <c r="N19" s="74"/>
    </row>
    <row r="20" spans="2:14" ht="50.1" customHeight="1">
      <c r="B20" s="423"/>
      <c r="C20" s="333"/>
      <c r="D20" s="333"/>
      <c r="E20" s="333"/>
      <c r="F20" s="333"/>
      <c r="G20" s="423"/>
      <c r="H20" s="17"/>
      <c r="I20" s="94">
        <v>4</v>
      </c>
      <c r="J20" s="74"/>
      <c r="K20" s="94"/>
      <c r="L20" s="94"/>
      <c r="M20" s="94"/>
      <c r="N20" s="74"/>
    </row>
    <row r="21" spans="2:14" ht="8.1" customHeight="1">
      <c r="B21" s="239"/>
      <c r="C21" s="239"/>
      <c r="D21" s="239"/>
      <c r="E21" s="239"/>
      <c r="F21" s="239"/>
      <c r="G21" s="17"/>
      <c r="H21" s="17"/>
      <c r="I21" s="17"/>
      <c r="J21" s="17"/>
      <c r="K21" s="17"/>
      <c r="L21" s="17"/>
      <c r="M21" s="17"/>
      <c r="N21" s="17"/>
    </row>
    <row r="22" spans="2:14" ht="50.1" customHeight="1">
      <c r="B22" s="423"/>
      <c r="C22" s="332"/>
      <c r="D22" s="332"/>
      <c r="E22" s="332"/>
      <c r="F22" s="332"/>
      <c r="G22" s="423"/>
      <c r="H22" s="17"/>
      <c r="I22" s="94">
        <v>1</v>
      </c>
      <c r="J22" s="74"/>
      <c r="K22" s="94"/>
      <c r="L22" s="94"/>
      <c r="M22" s="94"/>
      <c r="N22" s="74"/>
    </row>
    <row r="23" spans="2:14" ht="50.1" customHeight="1">
      <c r="B23" s="423"/>
      <c r="C23" s="344"/>
      <c r="D23" s="344"/>
      <c r="E23" s="344"/>
      <c r="F23" s="344"/>
      <c r="G23" s="423"/>
      <c r="H23" s="17"/>
      <c r="I23" s="94">
        <v>2</v>
      </c>
      <c r="J23" s="74"/>
      <c r="K23" s="94"/>
      <c r="L23" s="94"/>
      <c r="M23" s="94"/>
      <c r="N23" s="74"/>
    </row>
    <row r="24" spans="2:14" ht="50.1" customHeight="1">
      <c r="B24" s="423"/>
      <c r="C24" s="344"/>
      <c r="D24" s="344"/>
      <c r="E24" s="344"/>
      <c r="F24" s="344"/>
      <c r="G24" s="423"/>
      <c r="H24" s="17"/>
      <c r="I24" s="94">
        <v>3</v>
      </c>
      <c r="J24" s="74"/>
      <c r="K24" s="94"/>
      <c r="L24" s="94"/>
      <c r="M24" s="94"/>
      <c r="N24" s="74"/>
    </row>
    <row r="25" spans="2:14" ht="50.1" customHeight="1">
      <c r="B25" s="423"/>
      <c r="C25" s="333"/>
      <c r="D25" s="333"/>
      <c r="E25" s="333"/>
      <c r="F25" s="333"/>
      <c r="G25" s="423"/>
      <c r="H25" s="17"/>
      <c r="I25" s="94">
        <v>4</v>
      </c>
      <c r="J25" s="74"/>
      <c r="K25" s="94"/>
      <c r="L25" s="94"/>
      <c r="M25" s="94"/>
      <c r="N25" s="74"/>
    </row>
    <row r="26" spans="2:14" ht="8.1" customHeight="1">
      <c r="B26" s="239"/>
      <c r="C26" s="239"/>
      <c r="D26" s="239"/>
      <c r="E26" s="239"/>
      <c r="F26" s="239"/>
      <c r="G26" s="17"/>
      <c r="H26" s="17"/>
      <c r="I26" s="17"/>
      <c r="J26" s="17"/>
      <c r="K26" s="17"/>
      <c r="L26" s="17"/>
      <c r="M26" s="17"/>
      <c r="N26" s="17"/>
    </row>
    <row r="27" spans="2:14" ht="50.1" customHeight="1">
      <c r="B27" s="423"/>
      <c r="C27" s="332"/>
      <c r="D27" s="332"/>
      <c r="E27" s="332"/>
      <c r="F27" s="332"/>
      <c r="G27" s="423"/>
      <c r="H27" s="17"/>
      <c r="I27" s="94">
        <v>1</v>
      </c>
      <c r="J27" s="74"/>
      <c r="K27" s="94"/>
      <c r="L27" s="94"/>
      <c r="M27" s="94"/>
      <c r="N27" s="74"/>
    </row>
    <row r="28" spans="2:14" ht="50.1" customHeight="1">
      <c r="B28" s="423"/>
      <c r="C28" s="344"/>
      <c r="D28" s="344"/>
      <c r="E28" s="344"/>
      <c r="F28" s="344"/>
      <c r="G28" s="423"/>
      <c r="H28" s="17"/>
      <c r="I28" s="94">
        <v>2</v>
      </c>
      <c r="J28" s="74"/>
      <c r="K28" s="94"/>
      <c r="L28" s="94"/>
      <c r="M28" s="94"/>
      <c r="N28" s="74"/>
    </row>
    <row r="29" spans="2:14" ht="50.1" customHeight="1">
      <c r="B29" s="423"/>
      <c r="C29" s="344"/>
      <c r="D29" s="344"/>
      <c r="E29" s="344"/>
      <c r="F29" s="344"/>
      <c r="G29" s="423"/>
      <c r="H29" s="17"/>
      <c r="I29" s="94">
        <v>3</v>
      </c>
      <c r="J29" s="74"/>
      <c r="K29" s="94"/>
      <c r="L29" s="94"/>
      <c r="M29" s="94"/>
      <c r="N29" s="74"/>
    </row>
    <row r="30" spans="2:14" ht="50.1" customHeight="1">
      <c r="B30" s="423"/>
      <c r="C30" s="333"/>
      <c r="D30" s="333"/>
      <c r="E30" s="333"/>
      <c r="F30" s="333"/>
      <c r="G30" s="423"/>
      <c r="H30" s="17"/>
      <c r="I30" s="94">
        <v>4</v>
      </c>
      <c r="J30" s="74"/>
      <c r="K30" s="94"/>
      <c r="L30" s="94"/>
      <c r="M30" s="94"/>
      <c r="N30" s="74"/>
    </row>
    <row r="31" spans="2:14" ht="8.1" customHeight="1">
      <c r="B31" s="239"/>
      <c r="C31" s="239"/>
      <c r="D31" s="239"/>
      <c r="E31" s="239"/>
      <c r="F31" s="239"/>
      <c r="G31" s="17"/>
      <c r="H31" s="17"/>
      <c r="I31" s="17"/>
      <c r="J31" s="17"/>
      <c r="K31" s="17"/>
      <c r="L31" s="17"/>
      <c r="M31" s="17"/>
      <c r="N31" s="17"/>
    </row>
    <row r="32" spans="2:14" ht="50.1" customHeight="1">
      <c r="B32" s="423"/>
      <c r="C32" s="332"/>
      <c r="D32" s="332"/>
      <c r="E32" s="332"/>
      <c r="F32" s="332"/>
      <c r="G32" s="423"/>
      <c r="H32" s="17"/>
      <c r="I32" s="94">
        <v>1</v>
      </c>
      <c r="J32" s="74"/>
      <c r="K32" s="94"/>
      <c r="L32" s="94"/>
      <c r="M32" s="94"/>
      <c r="N32" s="74"/>
    </row>
    <row r="33" spans="2:14" ht="50.1" customHeight="1">
      <c r="B33" s="423"/>
      <c r="C33" s="344"/>
      <c r="D33" s="344"/>
      <c r="E33" s="344"/>
      <c r="F33" s="344"/>
      <c r="G33" s="423"/>
      <c r="H33" s="17"/>
      <c r="I33" s="94">
        <v>2</v>
      </c>
      <c r="J33" s="74"/>
      <c r="K33" s="94"/>
      <c r="L33" s="94"/>
      <c r="M33" s="94"/>
      <c r="N33" s="74"/>
    </row>
    <row r="34" spans="2:14" ht="50.1" customHeight="1">
      <c r="B34" s="423"/>
      <c r="C34" s="344"/>
      <c r="D34" s="344"/>
      <c r="E34" s="344"/>
      <c r="F34" s="344"/>
      <c r="G34" s="423"/>
      <c r="H34" s="17"/>
      <c r="I34" s="94">
        <v>3</v>
      </c>
      <c r="J34" s="74"/>
      <c r="K34" s="94"/>
      <c r="L34" s="94"/>
      <c r="M34" s="94"/>
      <c r="N34" s="74"/>
    </row>
    <row r="35" spans="2:14" ht="50.1" customHeight="1">
      <c r="B35" s="423"/>
      <c r="C35" s="333"/>
      <c r="D35" s="333"/>
      <c r="E35" s="333"/>
      <c r="F35" s="333"/>
      <c r="G35" s="423"/>
      <c r="H35" s="17"/>
      <c r="I35" s="94">
        <v>4</v>
      </c>
      <c r="J35" s="74"/>
      <c r="K35" s="94"/>
      <c r="L35" s="94"/>
      <c r="M35" s="94"/>
      <c r="N35" s="74"/>
    </row>
    <row r="36" spans="2:14" ht="8.1" customHeight="1">
      <c r="B36" s="239"/>
      <c r="C36" s="239"/>
      <c r="D36" s="239"/>
      <c r="E36" s="239"/>
      <c r="F36" s="239"/>
      <c r="G36" s="17"/>
      <c r="H36" s="17"/>
      <c r="I36" s="17"/>
      <c r="J36" s="17"/>
      <c r="K36" s="17"/>
      <c r="L36" s="17"/>
      <c r="M36" s="17"/>
      <c r="N36" s="17"/>
    </row>
    <row r="37" spans="2:14" ht="50.1" customHeight="1">
      <c r="B37" s="423"/>
      <c r="C37" s="332"/>
      <c r="D37" s="332"/>
      <c r="E37" s="332"/>
      <c r="F37" s="332"/>
      <c r="G37" s="423"/>
      <c r="H37" s="17"/>
      <c r="I37" s="94">
        <v>1</v>
      </c>
      <c r="J37" s="74"/>
      <c r="K37" s="94"/>
      <c r="L37" s="94"/>
      <c r="M37" s="94"/>
      <c r="N37" s="74"/>
    </row>
    <row r="38" spans="2:14" ht="50.1" customHeight="1">
      <c r="B38" s="423"/>
      <c r="C38" s="344"/>
      <c r="D38" s="344"/>
      <c r="E38" s="344"/>
      <c r="F38" s="344"/>
      <c r="G38" s="423"/>
      <c r="H38" s="17"/>
      <c r="I38" s="94">
        <v>2</v>
      </c>
      <c r="J38" s="74"/>
      <c r="K38" s="94"/>
      <c r="L38" s="94"/>
      <c r="M38" s="94"/>
      <c r="N38" s="74"/>
    </row>
    <row r="39" spans="2:14" ht="50.1" customHeight="1">
      <c r="B39" s="423"/>
      <c r="C39" s="344"/>
      <c r="D39" s="344"/>
      <c r="E39" s="344"/>
      <c r="F39" s="344"/>
      <c r="G39" s="423"/>
      <c r="H39" s="17"/>
      <c r="I39" s="94">
        <v>3</v>
      </c>
      <c r="J39" s="74"/>
      <c r="K39" s="94"/>
      <c r="L39" s="94"/>
      <c r="M39" s="94"/>
      <c r="N39" s="74"/>
    </row>
    <row r="40" spans="2:14" ht="50.1" customHeight="1">
      <c r="B40" s="423"/>
      <c r="C40" s="333"/>
      <c r="D40" s="333"/>
      <c r="E40" s="333"/>
      <c r="F40" s="333"/>
      <c r="G40" s="423"/>
      <c r="H40" s="17"/>
      <c r="I40" s="94">
        <v>4</v>
      </c>
      <c r="J40" s="74"/>
      <c r="K40" s="94"/>
      <c r="L40" s="94"/>
      <c r="M40" s="94"/>
      <c r="N40" s="74"/>
    </row>
    <row r="41" spans="2:14" ht="8.1" customHeight="1">
      <c r="B41" s="239"/>
      <c r="C41" s="239"/>
      <c r="D41" s="239"/>
      <c r="E41" s="239"/>
      <c r="F41" s="239"/>
      <c r="G41" s="17"/>
      <c r="H41" s="17"/>
      <c r="I41" s="17"/>
      <c r="J41" s="17"/>
      <c r="K41" s="17"/>
      <c r="L41" s="17"/>
      <c r="M41" s="17"/>
      <c r="N41" s="17"/>
    </row>
    <row r="42" spans="2:14" ht="50.1" customHeight="1">
      <c r="B42" s="423"/>
      <c r="C42" s="332"/>
      <c r="D42" s="332"/>
      <c r="E42" s="332"/>
      <c r="F42" s="332"/>
      <c r="G42" s="423"/>
      <c r="H42" s="17"/>
      <c r="I42" s="94">
        <v>1</v>
      </c>
      <c r="J42" s="74"/>
      <c r="K42" s="94"/>
      <c r="L42" s="94"/>
      <c r="M42" s="94"/>
      <c r="N42" s="74"/>
    </row>
    <row r="43" spans="2:14" ht="50.1" customHeight="1">
      <c r="B43" s="423"/>
      <c r="C43" s="344"/>
      <c r="D43" s="344"/>
      <c r="E43" s="344"/>
      <c r="F43" s="344"/>
      <c r="G43" s="423"/>
      <c r="H43" s="17"/>
      <c r="I43" s="94">
        <v>2</v>
      </c>
      <c r="J43" s="74"/>
      <c r="K43" s="94"/>
      <c r="L43" s="94"/>
      <c r="M43" s="94"/>
      <c r="N43" s="74"/>
    </row>
    <row r="44" spans="2:14" ht="50.1" customHeight="1">
      <c r="B44" s="423"/>
      <c r="C44" s="344"/>
      <c r="D44" s="344"/>
      <c r="E44" s="344"/>
      <c r="F44" s="344"/>
      <c r="G44" s="423"/>
      <c r="H44" s="17"/>
      <c r="I44" s="94">
        <v>3</v>
      </c>
      <c r="J44" s="74"/>
      <c r="K44" s="94"/>
      <c r="L44" s="94"/>
      <c r="M44" s="94"/>
      <c r="N44" s="74"/>
    </row>
    <row r="45" spans="2:14" ht="50.1" customHeight="1">
      <c r="B45" s="423"/>
      <c r="C45" s="333"/>
      <c r="D45" s="333"/>
      <c r="E45" s="333"/>
      <c r="F45" s="333"/>
      <c r="G45" s="423"/>
      <c r="H45" s="17"/>
      <c r="I45" s="94">
        <v>4</v>
      </c>
      <c r="J45" s="74"/>
      <c r="K45" s="94"/>
      <c r="L45" s="94"/>
      <c r="M45" s="94"/>
      <c r="N45" s="74"/>
    </row>
    <row r="46" spans="2:14" ht="8.1" customHeight="1">
      <c r="B46" s="184"/>
      <c r="C46" s="184"/>
      <c r="D46" s="184"/>
      <c r="E46" s="184"/>
      <c r="F46" s="184"/>
      <c r="G46" s="184"/>
      <c r="H46" s="17"/>
      <c r="I46" s="183"/>
      <c r="J46" s="184"/>
      <c r="K46" s="183"/>
      <c r="L46" s="183"/>
      <c r="M46" s="183"/>
      <c r="N46" s="184"/>
    </row>
    <row r="47" spans="2:14" ht="50.1" customHeight="1">
      <c r="B47" s="423"/>
      <c r="C47" s="332"/>
      <c r="D47" s="332"/>
      <c r="E47" s="332"/>
      <c r="F47" s="332"/>
      <c r="G47" s="423"/>
      <c r="H47" s="17"/>
      <c r="I47" s="94">
        <v>1</v>
      </c>
      <c r="J47" s="74"/>
      <c r="K47" s="94"/>
      <c r="L47" s="94"/>
      <c r="M47" s="94"/>
      <c r="N47" s="74"/>
    </row>
    <row r="48" spans="2:14" ht="50.1" customHeight="1">
      <c r="B48" s="423"/>
      <c r="C48" s="344"/>
      <c r="D48" s="344"/>
      <c r="E48" s="344"/>
      <c r="F48" s="344"/>
      <c r="G48" s="423"/>
      <c r="H48" s="17"/>
      <c r="I48" s="94">
        <v>2</v>
      </c>
      <c r="J48" s="74"/>
      <c r="K48" s="94"/>
      <c r="L48" s="94"/>
      <c r="M48" s="94"/>
      <c r="N48" s="74"/>
    </row>
    <row r="49" spans="2:14" ht="50.1" customHeight="1">
      <c r="B49" s="423"/>
      <c r="C49" s="344"/>
      <c r="D49" s="344"/>
      <c r="E49" s="344"/>
      <c r="F49" s="344"/>
      <c r="G49" s="423"/>
      <c r="H49" s="17"/>
      <c r="I49" s="94">
        <v>3</v>
      </c>
      <c r="J49" s="74"/>
      <c r="K49" s="94"/>
      <c r="L49" s="94"/>
      <c r="M49" s="94"/>
      <c r="N49" s="74"/>
    </row>
    <row r="50" spans="2:14" ht="50.1" customHeight="1">
      <c r="B50" s="423"/>
      <c r="C50" s="333"/>
      <c r="D50" s="333"/>
      <c r="E50" s="333"/>
      <c r="F50" s="333"/>
      <c r="G50" s="423"/>
      <c r="H50" s="17"/>
      <c r="I50" s="94">
        <v>4</v>
      </c>
      <c r="J50" s="74"/>
      <c r="K50" s="94"/>
      <c r="L50" s="94"/>
      <c r="M50" s="94"/>
      <c r="N50" s="74"/>
    </row>
    <row r="51" spans="2:14" ht="8.1" customHeight="1">
      <c r="B51" s="239"/>
      <c r="C51" s="239"/>
      <c r="D51" s="239"/>
      <c r="E51" s="239"/>
      <c r="F51" s="239"/>
      <c r="G51" s="17"/>
      <c r="H51" s="17"/>
      <c r="I51" s="17"/>
      <c r="J51" s="17"/>
      <c r="K51" s="17"/>
      <c r="L51" s="17"/>
      <c r="M51" s="17"/>
      <c r="N51" s="17"/>
    </row>
    <row r="52" spans="2:14" ht="50.1" customHeight="1">
      <c r="B52" s="423"/>
      <c r="C52" s="332"/>
      <c r="D52" s="332"/>
      <c r="E52" s="332"/>
      <c r="F52" s="332"/>
      <c r="G52" s="423"/>
      <c r="H52" s="17"/>
      <c r="I52" s="94">
        <v>1</v>
      </c>
      <c r="J52" s="74"/>
      <c r="K52" s="94"/>
      <c r="L52" s="94"/>
      <c r="M52" s="94"/>
      <c r="N52" s="74"/>
    </row>
    <row r="53" spans="2:14" ht="50.1" customHeight="1">
      <c r="B53" s="423"/>
      <c r="C53" s="344"/>
      <c r="D53" s="344"/>
      <c r="E53" s="344"/>
      <c r="F53" s="344"/>
      <c r="G53" s="423"/>
      <c r="H53" s="17"/>
      <c r="I53" s="94">
        <v>2</v>
      </c>
      <c r="J53" s="74"/>
      <c r="K53" s="94"/>
      <c r="L53" s="94"/>
      <c r="M53" s="94"/>
      <c r="N53" s="74"/>
    </row>
    <row r="54" spans="2:14" ht="50.1" customHeight="1">
      <c r="B54" s="423"/>
      <c r="C54" s="344"/>
      <c r="D54" s="344"/>
      <c r="E54" s="344"/>
      <c r="F54" s="344"/>
      <c r="G54" s="423"/>
      <c r="H54" s="17"/>
      <c r="I54" s="94">
        <v>3</v>
      </c>
      <c r="J54" s="74"/>
      <c r="K54" s="94"/>
      <c r="L54" s="94"/>
      <c r="M54" s="94"/>
      <c r="N54" s="74"/>
    </row>
    <row r="55" spans="2:14" ht="50.1" customHeight="1">
      <c r="B55" s="423"/>
      <c r="C55" s="333"/>
      <c r="D55" s="333"/>
      <c r="E55" s="333"/>
      <c r="F55" s="333"/>
      <c r="G55" s="423"/>
      <c r="H55" s="17"/>
      <c r="I55" s="94">
        <v>4</v>
      </c>
      <c r="J55" s="74"/>
      <c r="K55" s="94"/>
      <c r="L55" s="94"/>
      <c r="M55" s="94"/>
      <c r="N55" s="74"/>
    </row>
  </sheetData>
  <mergeCells count="63">
    <mergeCell ref="G22:G25"/>
    <mergeCell ref="F27:F30"/>
    <mergeCell ref="G27:G30"/>
    <mergeCell ref="C17:C20"/>
    <mergeCell ref="D17:D20"/>
    <mergeCell ref="E17:E20"/>
    <mergeCell ref="F17:F20"/>
    <mergeCell ref="F22:F25"/>
    <mergeCell ref="B9:G9"/>
    <mergeCell ref="I9:N9"/>
    <mergeCell ref="I10:J10"/>
    <mergeCell ref="D1:E1"/>
    <mergeCell ref="F1:G1"/>
    <mergeCell ref="B2:C4"/>
    <mergeCell ref="F2:G2"/>
    <mergeCell ref="F3:G3"/>
    <mergeCell ref="F4:G4"/>
    <mergeCell ref="G12:G15"/>
    <mergeCell ref="B27:B30"/>
    <mergeCell ref="C27:C30"/>
    <mergeCell ref="D27:D30"/>
    <mergeCell ref="E27:E30"/>
    <mergeCell ref="B22:B25"/>
    <mergeCell ref="C22:C25"/>
    <mergeCell ref="D22:D25"/>
    <mergeCell ref="E22:E25"/>
    <mergeCell ref="B12:B15"/>
    <mergeCell ref="C12:C15"/>
    <mergeCell ref="D12:D15"/>
    <mergeCell ref="E12:E15"/>
    <mergeCell ref="F12:F15"/>
    <mergeCell ref="G17:G20"/>
    <mergeCell ref="B17:B20"/>
    <mergeCell ref="B32:B35"/>
    <mergeCell ref="C32:C35"/>
    <mergeCell ref="D32:D35"/>
    <mergeCell ref="B52:B55"/>
    <mergeCell ref="C52:C55"/>
    <mergeCell ref="D52:D55"/>
    <mergeCell ref="B42:B45"/>
    <mergeCell ref="C42:C45"/>
    <mergeCell ref="D42:D45"/>
    <mergeCell ref="B37:B40"/>
    <mergeCell ref="C37:C40"/>
    <mergeCell ref="D37:D40"/>
    <mergeCell ref="B47:B50"/>
    <mergeCell ref="C47:C50"/>
    <mergeCell ref="D47:D50"/>
    <mergeCell ref="E42:E45"/>
    <mergeCell ref="F42:F45"/>
    <mergeCell ref="G42:G45"/>
    <mergeCell ref="E52:E55"/>
    <mergeCell ref="F52:F55"/>
    <mergeCell ref="G52:G55"/>
    <mergeCell ref="E47:E50"/>
    <mergeCell ref="F47:F50"/>
    <mergeCell ref="G47:G50"/>
    <mergeCell ref="G32:G35"/>
    <mergeCell ref="E37:E40"/>
    <mergeCell ref="F37:F40"/>
    <mergeCell ref="G37:G40"/>
    <mergeCell ref="E32:E35"/>
    <mergeCell ref="F32:F35"/>
  </mergeCells>
  <dataValidations disablePrompts="1" count="1">
    <dataValidation allowBlank="1" showErrorMessage="1" sqref="F3" xr:uid="{E324BD85-D6CA-4D5D-85CC-5D18078CBA2A}"/>
  </dataValidations>
  <pageMargins left="0.39370078740157483" right="0.39370078740157483" top="0.39370078740157483" bottom="0.39370078740157483" header="0.23622047244094491" footer="0.23622047244094491"/>
  <pageSetup paperSize="9" scale="50" orientation="landscape" r:id="rId1"/>
  <headerFooter>
    <oddFooter>&amp;L&amp;CPage &amp;P sur &amp;N&amp;R</oddFooter>
  </headerFooter>
  <rowBreaks count="1" manualBreakCount="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18DE-FCC1-458B-8E31-0BCB60EFBCA2}">
  <sheetPr codeName="Sheet2">
    <tabColor theme="6" tint="-0.249977111117893"/>
  </sheetPr>
  <dimension ref="B1:S85"/>
  <sheetViews>
    <sheetView showGridLines="0" showRowColHeaders="0" zoomScaleNormal="100" zoomScaleSheetLayoutView="40" workbookViewId="0">
      <pane ySplit="3" topLeftCell="A4" activePane="bottomLeft" state="frozen"/>
      <selection pane="bottomLeft" activeCell="B2" sqref="B2"/>
    </sheetView>
  </sheetViews>
  <sheetFormatPr defaultColWidth="8.88671875" defaultRowHeight="15.6"/>
  <cols>
    <col min="1" max="1" width="1.109375" style="1" customWidth="1"/>
    <col min="2" max="2" width="29.109375" style="15" customWidth="1"/>
    <col min="3" max="3" width="28.5546875" style="1" customWidth="1"/>
    <col min="4" max="4" width="22.5546875" style="1" customWidth="1"/>
    <col min="5" max="5" width="23.5546875" style="1" customWidth="1"/>
    <col min="6" max="6" width="28.44140625" style="1" customWidth="1"/>
    <col min="7" max="11" width="15.5546875" style="1" customWidth="1"/>
    <col min="12" max="13" width="20.5546875" style="1" customWidth="1"/>
    <col min="14" max="18" width="15.5546875" style="1" customWidth="1"/>
    <col min="19" max="21" width="20.5546875" style="1" customWidth="1"/>
    <col min="22" max="22" width="15.5546875" style="1" customWidth="1"/>
    <col min="23" max="24" width="20.5546875" style="1" customWidth="1"/>
    <col min="25" max="26" width="15.5546875" style="1" customWidth="1"/>
    <col min="27" max="27" width="16.88671875" style="1" customWidth="1"/>
    <col min="28" max="28" width="20.5546875" style="1" customWidth="1"/>
    <col min="29" max="29" width="32" style="1" customWidth="1"/>
    <col min="30" max="30" width="15" style="1" customWidth="1"/>
    <col min="31" max="31" width="22.5546875" style="1" customWidth="1"/>
    <col min="32" max="16384" width="8.88671875" style="1"/>
  </cols>
  <sheetData>
    <row r="1" spans="2:19" s="13" customFormat="1" ht="16.5" customHeight="1">
      <c r="B1" s="81" t="s">
        <v>566</v>
      </c>
      <c r="C1" s="81"/>
    </row>
    <row r="2" spans="2:19" s="13" customFormat="1" ht="39.9" customHeight="1">
      <c r="B2" s="22" t="s">
        <v>65</v>
      </c>
      <c r="C2" s="22"/>
      <c r="D2" s="22"/>
      <c r="E2" s="22"/>
      <c r="F2" s="22"/>
      <c r="G2" s="22"/>
      <c r="H2" s="16"/>
      <c r="I2" s="16"/>
      <c r="J2" s="16"/>
      <c r="K2" s="16"/>
      <c r="L2" s="16"/>
      <c r="M2" s="14"/>
      <c r="N2" s="14"/>
      <c r="O2" s="14"/>
      <c r="P2" s="14"/>
      <c r="Q2" s="14"/>
      <c r="R2" s="14"/>
      <c r="S2" s="14"/>
    </row>
    <row r="3" spans="2:19" ht="5.4" customHeight="1"/>
    <row r="4" spans="2:19" ht="21">
      <c r="B4" s="64" t="s">
        <v>66</v>
      </c>
    </row>
    <row r="5" spans="2:19" ht="8.1" customHeight="1"/>
    <row r="6" spans="2:19" ht="46.5" customHeight="1">
      <c r="B6" s="309" t="s">
        <v>495</v>
      </c>
      <c r="C6" s="309"/>
      <c r="D6" s="309"/>
      <c r="E6" s="309"/>
      <c r="F6" s="309"/>
      <c r="G6" s="309"/>
      <c r="H6" s="309"/>
      <c r="I6" s="309"/>
      <c r="J6" s="309"/>
    </row>
    <row r="7" spans="2:19" ht="6" customHeight="1">
      <c r="B7" s="27"/>
      <c r="C7" s="27"/>
      <c r="D7" s="27"/>
      <c r="E7" s="27"/>
      <c r="F7" s="27"/>
      <c r="G7" s="27"/>
      <c r="H7" s="27"/>
      <c r="I7" s="27"/>
      <c r="J7" s="27"/>
    </row>
    <row r="8" spans="2:19" ht="30.9" customHeight="1">
      <c r="B8" s="309" t="s">
        <v>80</v>
      </c>
      <c r="C8" s="309"/>
      <c r="D8" s="309"/>
      <c r="E8" s="309"/>
      <c r="F8" s="309"/>
      <c r="G8" s="309"/>
      <c r="H8" s="309"/>
      <c r="I8" s="309"/>
      <c r="J8" s="309"/>
    </row>
    <row r="9" spans="2:19" ht="7.5" customHeight="1">
      <c r="B9" s="17"/>
    </row>
    <row r="10" spans="2:19" ht="18">
      <c r="B10" s="317" t="s">
        <v>490</v>
      </c>
      <c r="C10" s="317"/>
      <c r="D10" s="317"/>
      <c r="E10" s="317"/>
      <c r="F10" s="317"/>
      <c r="G10" s="317"/>
      <c r="H10" s="317"/>
      <c r="I10" s="317"/>
      <c r="J10" s="317"/>
    </row>
    <row r="11" spans="2:19" ht="14.4">
      <c r="B11" s="17"/>
    </row>
    <row r="12" spans="2:19" ht="21">
      <c r="B12" s="64" t="s">
        <v>81</v>
      </c>
    </row>
    <row r="13" spans="2:19" ht="14.4">
      <c r="B13" s="17"/>
    </row>
    <row r="14" spans="2:19" ht="14.4">
      <c r="B14" s="17"/>
    </row>
    <row r="15" spans="2:19" ht="14.4">
      <c r="B15" s="17"/>
    </row>
    <row r="16" spans="2:19" ht="14.4">
      <c r="B16" s="17"/>
    </row>
    <row r="17" spans="2:2" ht="14.4">
      <c r="B17" s="17"/>
    </row>
    <row r="18" spans="2:2" ht="14.4">
      <c r="B18" s="17"/>
    </row>
    <row r="19" spans="2:2" ht="14.4">
      <c r="B19" s="17"/>
    </row>
    <row r="20" spans="2:2" ht="14.4">
      <c r="B20" s="17"/>
    </row>
    <row r="21" spans="2:2" ht="14.4">
      <c r="B21" s="17"/>
    </row>
    <row r="22" spans="2:2" ht="14.4">
      <c r="B22" s="17"/>
    </row>
    <row r="23" spans="2:2" ht="14.4">
      <c r="B23" s="17"/>
    </row>
    <row r="24" spans="2:2" ht="14.4">
      <c r="B24" s="17"/>
    </row>
    <row r="25" spans="2:2" ht="14.4">
      <c r="B25" s="17"/>
    </row>
    <row r="26" spans="2:2" ht="14.4">
      <c r="B26" s="17"/>
    </row>
    <row r="27" spans="2:2" ht="14.4">
      <c r="B27" s="17"/>
    </row>
    <row r="28" spans="2:2" ht="14.4">
      <c r="B28" s="17"/>
    </row>
    <row r="29" spans="2:2" ht="14.4">
      <c r="B29" s="1"/>
    </row>
    <row r="30" spans="2:2" ht="14.4">
      <c r="B30" s="17"/>
    </row>
    <row r="31" spans="2:2" ht="14.4">
      <c r="B31" s="17"/>
    </row>
    <row r="32" spans="2:2" ht="14.4">
      <c r="B32" s="17"/>
    </row>
    <row r="33" spans="2:10" ht="14.4">
      <c r="B33" s="17"/>
    </row>
    <row r="34" spans="2:10" ht="14.4">
      <c r="B34" s="17"/>
    </row>
    <row r="35" spans="2:10" ht="14.4">
      <c r="B35" s="17"/>
    </row>
    <row r="36" spans="2:10" ht="14.4">
      <c r="B36" s="17"/>
    </row>
    <row r="37" spans="2:10" ht="14.4">
      <c r="B37" s="17"/>
    </row>
    <row r="38" spans="2:10" ht="14.4">
      <c r="B38" s="17"/>
    </row>
    <row r="39" spans="2:10" ht="14.4">
      <c r="B39" s="17"/>
    </row>
    <row r="40" spans="2:10" ht="21">
      <c r="B40" s="64" t="s">
        <v>64</v>
      </c>
    </row>
    <row r="41" spans="2:10" ht="6" customHeight="1">
      <c r="B41" s="12"/>
    </row>
    <row r="42" spans="2:10" ht="32.1" customHeight="1">
      <c r="B42" s="309" t="s">
        <v>489</v>
      </c>
      <c r="C42" s="309"/>
      <c r="D42" s="309"/>
      <c r="E42" s="309"/>
      <c r="F42" s="309"/>
      <c r="G42" s="309"/>
      <c r="H42" s="309"/>
      <c r="I42" s="309"/>
      <c r="J42" s="309"/>
    </row>
    <row r="43" spans="2:10" ht="6" customHeight="1">
      <c r="B43" s="27"/>
      <c r="C43" s="27"/>
      <c r="D43" s="27"/>
      <c r="E43" s="27"/>
      <c r="F43" s="27"/>
      <c r="G43" s="27"/>
      <c r="H43" s="27"/>
      <c r="I43" s="27"/>
      <c r="J43" s="27"/>
    </row>
    <row r="44" spans="2:10" ht="14.4">
      <c r="B44" s="309" t="s">
        <v>491</v>
      </c>
      <c r="C44" s="309"/>
      <c r="D44" s="309"/>
      <c r="E44" s="309"/>
      <c r="F44" s="309"/>
      <c r="G44" s="309"/>
      <c r="H44" s="309"/>
      <c r="I44" s="309"/>
      <c r="J44" s="309"/>
    </row>
    <row r="45" spans="2:10" ht="14.4">
      <c r="B45" s="27"/>
      <c r="C45" s="27"/>
      <c r="D45" s="27"/>
      <c r="E45" s="27"/>
      <c r="F45" s="27"/>
      <c r="G45" s="27"/>
      <c r="H45" s="27"/>
      <c r="I45" s="27"/>
      <c r="J45" s="27"/>
    </row>
    <row r="46" spans="2:10" ht="21">
      <c r="B46" s="64" t="s">
        <v>63</v>
      </c>
    </row>
    <row r="73" spans="2:7" ht="21">
      <c r="B73" s="64" t="s">
        <v>567</v>
      </c>
    </row>
    <row r="75" spans="2:7" ht="18">
      <c r="B75" s="17"/>
      <c r="C75" s="318" t="s">
        <v>124</v>
      </c>
      <c r="D75" s="318"/>
      <c r="E75" s="318"/>
      <c r="F75" s="318"/>
      <c r="G75" s="318"/>
    </row>
    <row r="76" spans="2:7" ht="6" customHeight="1">
      <c r="B76" s="17"/>
      <c r="C76" s="78"/>
    </row>
    <row r="77" spans="2:7" ht="14.4">
      <c r="B77" s="17"/>
      <c r="C77" s="79" t="s">
        <v>125</v>
      </c>
    </row>
    <row r="78" spans="2:7" ht="6" customHeight="1"/>
    <row r="79" spans="2:7" ht="117.9" customHeight="1">
      <c r="C79" s="316" t="s">
        <v>127</v>
      </c>
      <c r="D79" s="316"/>
      <c r="E79" s="316"/>
      <c r="F79" s="316"/>
      <c r="G79" s="316"/>
    </row>
    <row r="81" spans="3:7" ht="35.1" customHeight="1">
      <c r="C81" s="315" t="s">
        <v>126</v>
      </c>
      <c r="D81" s="315"/>
      <c r="E81" s="315"/>
      <c r="F81" s="315"/>
      <c r="G81" s="315"/>
    </row>
    <row r="82" spans="3:7" ht="6" customHeight="1">
      <c r="C82" s="78"/>
    </row>
    <row r="83" spans="3:7">
      <c r="C83" s="79" t="s">
        <v>568</v>
      </c>
    </row>
    <row r="84" spans="3:7" ht="6" customHeight="1"/>
    <row r="85" spans="3:7" ht="92.1" customHeight="1">
      <c r="C85" s="316" t="s">
        <v>128</v>
      </c>
      <c r="D85" s="316"/>
      <c r="E85" s="316"/>
      <c r="F85" s="316"/>
      <c r="G85" s="316"/>
    </row>
  </sheetData>
  <mergeCells count="9">
    <mergeCell ref="C81:G81"/>
    <mergeCell ref="C85:G85"/>
    <mergeCell ref="B42:J42"/>
    <mergeCell ref="B6:J6"/>
    <mergeCell ref="B10:J10"/>
    <mergeCell ref="B8:J8"/>
    <mergeCell ref="C75:G75"/>
    <mergeCell ref="C79:G79"/>
    <mergeCell ref="B44:J44"/>
  </mergeCells>
  <hyperlinks>
    <hyperlink ref="C77" r:id="rId1" xr:uid="{EC8AF1C9-6BE3-4150-A81B-59DE7FE0A3FC}"/>
    <hyperlink ref="C83" r:id="rId2" xr:uid="{FE2036D2-2344-4CCD-8078-748328AC635B}"/>
  </hyperlinks>
  <pageMargins left="0.39370078740157483" right="0.39370078740157483" top="0.39370078740157483" bottom="0.39370078740157483" header="0.23622047244094491" footer="0.23622047244094491"/>
  <pageSetup paperSize="9" scale="48" orientation="portrait" r:id="rId3"/>
  <headerFooter>
    <oddFooter>&amp;L&amp;CPage &amp;P sur &amp;N&amp;R</oddFooter>
  </headerFooter>
  <colBreaks count="1" manualBreakCount="1">
    <brk id="10" max="1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33FA-82D3-4CE1-A6DF-FA9285599DFB}">
  <sheetPr>
    <tabColor theme="6" tint="-0.249977111117893"/>
  </sheetPr>
  <dimension ref="B1:S164"/>
  <sheetViews>
    <sheetView showGridLines="0" showRowColHeaders="0" zoomScale="69" zoomScaleNormal="69" zoomScaleSheetLayoutView="85" workbookViewId="0">
      <pane ySplit="3" topLeftCell="A4" activePane="bottomLeft" state="frozen"/>
      <selection pane="bottomLeft" activeCell="B2" sqref="B2"/>
    </sheetView>
  </sheetViews>
  <sheetFormatPr defaultColWidth="8.88671875" defaultRowHeight="15.6"/>
  <cols>
    <col min="1" max="1" width="1.109375" style="1" customWidth="1"/>
    <col min="2" max="2" width="15.5546875" style="15" customWidth="1"/>
    <col min="3" max="12" width="15.5546875" style="1" customWidth="1"/>
    <col min="13" max="13" width="1.5546875" style="1" customWidth="1"/>
    <col min="14" max="18" width="15.5546875" style="1" customWidth="1"/>
    <col min="19" max="21" width="20.5546875" style="1" customWidth="1"/>
    <col min="22" max="22" width="15.5546875" style="1" customWidth="1"/>
    <col min="23" max="24" width="20.5546875" style="1" customWidth="1"/>
    <col min="25" max="26" width="15.5546875" style="1" customWidth="1"/>
    <col min="27" max="27" width="16.88671875" style="1" customWidth="1"/>
    <col min="28" max="28" width="20.5546875" style="1" customWidth="1"/>
    <col min="29" max="29" width="32" style="1" customWidth="1"/>
    <col min="30" max="30" width="15" style="1" customWidth="1"/>
    <col min="31" max="31" width="22.5546875" style="1" customWidth="1"/>
    <col min="32" max="16384" width="8.88671875" style="1"/>
  </cols>
  <sheetData>
    <row r="1" spans="2:19" s="13" customFormat="1" ht="16.5" customHeight="1">
      <c r="B1" s="81" t="s">
        <v>569</v>
      </c>
      <c r="C1" s="83"/>
    </row>
    <row r="2" spans="2:19" s="13" customFormat="1" ht="39.9" customHeight="1">
      <c r="B2" s="436" t="s">
        <v>924</v>
      </c>
      <c r="C2" s="22"/>
      <c r="D2" s="22"/>
      <c r="E2" s="22"/>
      <c r="F2" s="22"/>
      <c r="G2" s="22"/>
      <c r="H2" s="16"/>
      <c r="I2" s="16"/>
      <c r="J2" s="16"/>
      <c r="K2" s="16"/>
      <c r="L2" s="16"/>
      <c r="M2" s="14"/>
      <c r="N2" s="14"/>
      <c r="O2" s="14"/>
      <c r="P2" s="14"/>
      <c r="Q2" s="14"/>
      <c r="R2" s="14"/>
      <c r="S2" s="14"/>
    </row>
    <row r="3" spans="2:19" ht="5.4" customHeight="1"/>
    <row r="4" spans="2:19" ht="25.8">
      <c r="B4" s="82" t="s">
        <v>141</v>
      </c>
    </row>
    <row r="5" spans="2:19" ht="16.2" thickBot="1"/>
    <row r="6" spans="2:19">
      <c r="B6" s="320" t="s">
        <v>133</v>
      </c>
      <c r="C6" s="321"/>
      <c r="D6" s="321"/>
      <c r="E6" s="321"/>
      <c r="F6" s="321"/>
      <c r="G6" s="321"/>
      <c r="H6" s="321"/>
      <c r="I6" s="321"/>
      <c r="J6" s="321"/>
      <c r="K6" s="321"/>
      <c r="L6" s="322"/>
    </row>
    <row r="7" spans="2:19" ht="21.9" customHeight="1" thickBot="1">
      <c r="B7" s="323" t="s">
        <v>134</v>
      </c>
      <c r="C7" s="324"/>
      <c r="D7" s="324"/>
      <c r="E7" s="324"/>
      <c r="F7" s="324"/>
      <c r="G7" s="324"/>
      <c r="H7" s="324"/>
      <c r="I7" s="324"/>
      <c r="J7" s="324"/>
      <c r="K7" s="324"/>
      <c r="L7" s="325"/>
    </row>
    <row r="9" spans="2:19" ht="18">
      <c r="B9" s="68" t="s">
        <v>135</v>
      </c>
    </row>
    <row r="10" spans="2:19">
      <c r="B10" s="15" t="s">
        <v>136</v>
      </c>
    </row>
    <row r="11" spans="2:19">
      <c r="B11" s="15" t="s">
        <v>137</v>
      </c>
    </row>
    <row r="12" spans="2:19">
      <c r="B12" s="15" t="s">
        <v>138</v>
      </c>
    </row>
    <row r="13" spans="2:19">
      <c r="B13" s="15" t="s">
        <v>151</v>
      </c>
    </row>
    <row r="14" spans="2:19">
      <c r="B14" s="15" t="s">
        <v>139</v>
      </c>
    </row>
    <row r="15" spans="2:19">
      <c r="B15" s="15" t="s">
        <v>140</v>
      </c>
    </row>
    <row r="17" spans="2:6" ht="18">
      <c r="B17" s="68" t="s">
        <v>143</v>
      </c>
    </row>
    <row r="19" spans="2:6">
      <c r="D19" s="15" t="s">
        <v>144</v>
      </c>
    </row>
    <row r="20" spans="2:6">
      <c r="D20" s="15" t="s">
        <v>145</v>
      </c>
    </row>
    <row r="21" spans="2:6">
      <c r="D21" s="15" t="s">
        <v>146</v>
      </c>
    </row>
    <row r="22" spans="2:6">
      <c r="D22" s="319" t="s">
        <v>147</v>
      </c>
      <c r="E22" s="319"/>
      <c r="F22" s="319"/>
    </row>
    <row r="23" spans="2:6">
      <c r="D23" s="319"/>
      <c r="E23" s="319"/>
      <c r="F23" s="319"/>
    </row>
    <row r="24" spans="2:6">
      <c r="D24" s="15" t="s">
        <v>148</v>
      </c>
    </row>
    <row r="25" spans="2:6" ht="14.4">
      <c r="B25" s="1"/>
    </row>
    <row r="26" spans="2:6" ht="14.4">
      <c r="B26" s="1"/>
    </row>
    <row r="39" spans="2:2" ht="18">
      <c r="B39" s="68" t="s">
        <v>142</v>
      </c>
    </row>
    <row r="40" spans="2:2" ht="5.0999999999999996" customHeight="1"/>
    <row r="121" spans="2:2" ht="18">
      <c r="B121" s="68" t="s">
        <v>149</v>
      </c>
    </row>
    <row r="122" spans="2:2" ht="5.0999999999999996" customHeight="1">
      <c r="B122" s="1"/>
    </row>
    <row r="123" spans="2:2" ht="14.4">
      <c r="B123" s="1"/>
    </row>
    <row r="124" spans="2:2" ht="14.4">
      <c r="B124" s="1"/>
    </row>
    <row r="125" spans="2:2" ht="14.4">
      <c r="B125" s="1"/>
    </row>
    <row r="126" spans="2:2" ht="14.4">
      <c r="B126" s="1"/>
    </row>
    <row r="127" spans="2:2" ht="14.4">
      <c r="B127" s="1"/>
    </row>
    <row r="128" spans="2:2" ht="14.4">
      <c r="B128" s="1"/>
    </row>
    <row r="129" spans="2:2" ht="14.4">
      <c r="B129" s="1"/>
    </row>
    <row r="130" spans="2:2" ht="14.4">
      <c r="B130" s="1"/>
    </row>
    <row r="164" spans="2:2" ht="18">
      <c r="B164" s="68" t="s">
        <v>918</v>
      </c>
    </row>
  </sheetData>
  <mergeCells count="3">
    <mergeCell ref="D22:F23"/>
    <mergeCell ref="B6:L6"/>
    <mergeCell ref="B7:L7"/>
  </mergeCells>
  <hyperlinks>
    <hyperlink ref="B7" r:id="rId1" xr:uid="{5A974A9C-853F-48C9-9040-702568F524B8}"/>
  </hyperlinks>
  <pageMargins left="0.39370078740157483" right="0.39370078740157483" top="0.39370078740157483" bottom="0.39370078740157483" header="0.23622047244094491" footer="0.23622047244094491"/>
  <pageSetup paperSize="9" scale="75" orientation="landscape" r:id="rId2"/>
  <headerFooter>
    <oddFooter>&amp;L&amp;CPage &amp;P sur &amp;N&amp;R</oddFooter>
  </headerFooter>
  <rowBreaks count="4" manualBreakCount="4">
    <brk id="38" max="16383" man="1"/>
    <brk id="79" max="16383" man="1"/>
    <brk id="120" max="12" man="1"/>
    <brk id="196"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BB6C-AB11-43D0-B0DF-A10775F7927A}">
  <sheetPr codeName="Sheet9">
    <tabColor theme="6" tint="-0.249977111117893"/>
  </sheetPr>
  <dimension ref="A1:X128"/>
  <sheetViews>
    <sheetView showGridLines="0" zoomScale="120" zoomScaleNormal="120" zoomScaleSheetLayoutView="85" workbookViewId="0">
      <pane xSplit="3" ySplit="10" topLeftCell="D126" activePane="bottomRight" state="frozen"/>
      <selection pane="topRight" activeCell="C1" sqref="C1"/>
      <selection pane="bottomLeft" activeCell="A13" sqref="A13"/>
      <selection pane="bottomRight" activeCell="B2" sqref="B2:E4"/>
    </sheetView>
  </sheetViews>
  <sheetFormatPr defaultColWidth="8.88671875" defaultRowHeight="14.4"/>
  <cols>
    <col min="1" max="1" width="0.5546875" style="1" customWidth="1"/>
    <col min="2" max="2" width="4.44140625" style="1" customWidth="1"/>
    <col min="3" max="3" width="14.88671875" style="1" customWidth="1"/>
    <col min="4" max="4" width="40.88671875" style="1" customWidth="1"/>
    <col min="5" max="5" width="14.5546875" style="1" customWidth="1"/>
    <col min="6" max="6" width="33.44140625" style="1" customWidth="1"/>
    <col min="7" max="7" width="34" style="1" customWidth="1"/>
    <col min="8" max="8" width="20.88671875" style="1" customWidth="1"/>
    <col min="9" max="9" width="0.88671875" style="1" customWidth="1"/>
    <col min="10" max="10" width="39.88671875" style="1" customWidth="1"/>
    <col min="11" max="11" width="53.109375" style="1" customWidth="1"/>
    <col min="12" max="12" width="49.5546875" style="1" customWidth="1"/>
    <col min="13" max="13" width="15.5546875" style="1" customWidth="1"/>
    <col min="14" max="14" width="15.109375" style="1" customWidth="1"/>
    <col min="15" max="16" width="15.5546875" style="1" customWidth="1"/>
    <col min="17" max="18" width="20.5546875" style="1" customWidth="1"/>
    <col min="19" max="23" width="15.5546875" style="1" customWidth="1"/>
    <col min="24" max="26" width="20.5546875" style="1" customWidth="1"/>
    <col min="27" max="27" width="15.5546875" style="1" customWidth="1"/>
    <col min="28" max="29" width="20.5546875" style="1" customWidth="1"/>
    <col min="30" max="31" width="15.5546875" style="1" customWidth="1"/>
    <col min="32" max="32" width="16.88671875" style="1" customWidth="1"/>
    <col min="33" max="33" width="20.5546875" style="1" customWidth="1"/>
    <col min="34" max="34" width="32" style="1" customWidth="1"/>
    <col min="35" max="35" width="15" style="1" customWidth="1"/>
    <col min="36" max="36" width="22.5546875" style="1" customWidth="1"/>
    <col min="37" max="16384" width="8.88671875" style="1"/>
  </cols>
  <sheetData>
    <row r="1" spans="1:24" s="13" customFormat="1" ht="16.5" customHeight="1">
      <c r="B1" s="81" t="s">
        <v>570</v>
      </c>
      <c r="F1" s="81"/>
      <c r="G1" s="81"/>
      <c r="H1" s="81"/>
    </row>
    <row r="2" spans="1:24" s="13" customFormat="1" ht="16.5" customHeight="1">
      <c r="B2" s="409" t="s">
        <v>923</v>
      </c>
      <c r="C2" s="409"/>
      <c r="D2" s="409"/>
      <c r="E2" s="409"/>
      <c r="F2" s="67" t="s">
        <v>571</v>
      </c>
      <c r="G2" s="326" t="s">
        <v>407</v>
      </c>
      <c r="H2" s="327"/>
    </row>
    <row r="3" spans="1:24" s="13" customFormat="1" ht="16.5" customHeight="1">
      <c r="B3" s="409"/>
      <c r="C3" s="409"/>
      <c r="D3" s="409"/>
      <c r="E3" s="409"/>
      <c r="F3" s="67" t="s">
        <v>572</v>
      </c>
      <c r="G3" s="328" t="s">
        <v>408</v>
      </c>
      <c r="H3" s="329"/>
    </row>
    <row r="4" spans="1:24" s="13" customFormat="1" ht="16.5" customHeight="1">
      <c r="B4" s="409"/>
      <c r="C4" s="409"/>
      <c r="D4" s="409"/>
      <c r="E4" s="409"/>
      <c r="F4" s="67" t="s">
        <v>573</v>
      </c>
      <c r="G4" s="330" t="s">
        <v>409</v>
      </c>
      <c r="H4" s="331"/>
    </row>
    <row r="5" spans="1:24" s="13" customFormat="1" ht="8.4" customHeight="1">
      <c r="J5" s="22"/>
      <c r="K5" s="22"/>
      <c r="L5" s="22"/>
      <c r="M5" s="16"/>
      <c r="N5" s="16"/>
      <c r="O5" s="16"/>
      <c r="P5" s="16"/>
      <c r="Q5" s="16"/>
      <c r="R5" s="14"/>
      <c r="S5" s="14"/>
      <c r="T5" s="14"/>
      <c r="U5" s="14"/>
      <c r="V5" s="14"/>
      <c r="W5" s="14"/>
      <c r="X5" s="14"/>
    </row>
    <row r="6" spans="1:24" ht="3.6" customHeight="1"/>
    <row r="7" spans="1:24">
      <c r="B7" s="17" t="s">
        <v>499</v>
      </c>
      <c r="F7" s="17"/>
      <c r="G7" s="17"/>
      <c r="H7" s="17"/>
    </row>
    <row r="8" spans="1:24" ht="3.9" customHeight="1"/>
    <row r="9" spans="1:24" ht="19.5" customHeight="1">
      <c r="B9" s="353" t="s">
        <v>514</v>
      </c>
      <c r="C9" s="353"/>
      <c r="D9" s="351" t="s">
        <v>342</v>
      </c>
      <c r="E9" s="334" t="s">
        <v>412</v>
      </c>
      <c r="F9" s="335"/>
      <c r="G9" s="335"/>
      <c r="H9" s="335"/>
    </row>
    <row r="10" spans="1:24" ht="45.6" customHeight="1">
      <c r="B10" s="353"/>
      <c r="C10" s="353"/>
      <c r="D10" s="352"/>
      <c r="E10" s="84" t="s">
        <v>515</v>
      </c>
      <c r="F10" s="84" t="s">
        <v>516</v>
      </c>
      <c r="G10" s="84" t="s">
        <v>517</v>
      </c>
      <c r="H10" s="84" t="s">
        <v>498</v>
      </c>
    </row>
    <row r="11" spans="1:24" ht="18">
      <c r="B11" s="167">
        <v>1</v>
      </c>
      <c r="C11" s="168" t="s">
        <v>218</v>
      </c>
      <c r="D11" s="122"/>
      <c r="E11" s="95"/>
      <c r="F11" s="229"/>
      <c r="G11" s="229"/>
      <c r="H11" s="230"/>
    </row>
    <row r="12" spans="1:24" ht="27.6" customHeight="1">
      <c r="B12" s="339">
        <v>1.1000000000000001</v>
      </c>
      <c r="C12" s="342" t="s">
        <v>219</v>
      </c>
      <c r="D12" s="123" t="s">
        <v>223</v>
      </c>
      <c r="E12" s="132" t="s">
        <v>88</v>
      </c>
      <c r="F12" s="74"/>
      <c r="G12" s="74"/>
      <c r="H12" s="94"/>
    </row>
    <row r="13" spans="1:24" ht="55.5" customHeight="1">
      <c r="A13" s="188"/>
      <c r="B13" s="341"/>
      <c r="C13" s="343"/>
      <c r="D13" s="123" t="s">
        <v>224</v>
      </c>
      <c r="E13" s="132" t="s">
        <v>574</v>
      </c>
      <c r="F13" s="74"/>
      <c r="G13" s="74"/>
      <c r="H13" s="94"/>
    </row>
    <row r="14" spans="1:24" ht="69.599999999999994" customHeight="1">
      <c r="A14" s="188"/>
      <c r="B14" s="339">
        <v>1.2</v>
      </c>
      <c r="C14" s="342" t="s">
        <v>220</v>
      </c>
      <c r="D14" s="123" t="s">
        <v>225</v>
      </c>
      <c r="E14" s="132" t="s">
        <v>575</v>
      </c>
      <c r="F14" s="74"/>
      <c r="G14" s="74"/>
      <c r="H14" s="94"/>
    </row>
    <row r="15" spans="1:24" ht="39" customHeight="1">
      <c r="A15" s="188"/>
      <c r="B15" s="341"/>
      <c r="C15" s="343"/>
      <c r="D15" s="123" t="s">
        <v>226</v>
      </c>
      <c r="E15" s="132" t="s">
        <v>576</v>
      </c>
      <c r="F15" s="74"/>
      <c r="G15" s="74"/>
      <c r="H15" s="94"/>
    </row>
    <row r="16" spans="1:24" ht="93.9" customHeight="1">
      <c r="A16" s="188"/>
      <c r="B16" s="339">
        <v>1.3</v>
      </c>
      <c r="C16" s="342" t="s">
        <v>221</v>
      </c>
      <c r="D16" s="123" t="s">
        <v>227</v>
      </c>
      <c r="E16" s="132" t="s">
        <v>577</v>
      </c>
      <c r="F16" s="74"/>
      <c r="G16" s="74"/>
      <c r="H16" s="94"/>
    </row>
    <row r="17" spans="1:8" ht="53.4" customHeight="1">
      <c r="A17" s="188"/>
      <c r="B17" s="341"/>
      <c r="C17" s="343"/>
      <c r="D17" s="123" t="s">
        <v>228</v>
      </c>
      <c r="E17" s="132" t="s">
        <v>578</v>
      </c>
      <c r="F17" s="74"/>
      <c r="G17" s="74"/>
      <c r="H17" s="94"/>
    </row>
    <row r="18" spans="1:8" ht="53.4" customHeight="1">
      <c r="A18" s="188"/>
      <c r="B18" s="339">
        <v>1.4</v>
      </c>
      <c r="C18" s="342" t="s">
        <v>222</v>
      </c>
      <c r="D18" s="123" t="s">
        <v>229</v>
      </c>
      <c r="E18" s="132" t="s">
        <v>579</v>
      </c>
      <c r="F18" s="74"/>
      <c r="G18" s="74"/>
      <c r="H18" s="94"/>
    </row>
    <row r="19" spans="1:8" ht="38.1" customHeight="1">
      <c r="A19" s="188"/>
      <c r="B19" s="341"/>
      <c r="C19" s="343"/>
      <c r="D19" s="124" t="s">
        <v>230</v>
      </c>
      <c r="E19" s="132" t="s">
        <v>580</v>
      </c>
      <c r="F19" s="74"/>
      <c r="G19" s="74"/>
      <c r="H19" s="94"/>
    </row>
    <row r="20" spans="1:8" ht="18">
      <c r="A20" s="188"/>
      <c r="B20" s="169">
        <v>2</v>
      </c>
      <c r="C20" s="170" t="s">
        <v>333</v>
      </c>
      <c r="D20" s="125"/>
      <c r="E20" s="95"/>
      <c r="F20" s="229"/>
      <c r="G20" s="229"/>
      <c r="H20" s="230"/>
    </row>
    <row r="21" spans="1:8" ht="39.6" customHeight="1">
      <c r="A21" s="188"/>
      <c r="B21" s="345">
        <v>2.1</v>
      </c>
      <c r="C21" s="348" t="s">
        <v>231</v>
      </c>
      <c r="D21" s="96" t="s">
        <v>165</v>
      </c>
      <c r="E21" s="132" t="s">
        <v>581</v>
      </c>
      <c r="F21" s="74"/>
      <c r="G21" s="74"/>
      <c r="H21" s="94"/>
    </row>
    <row r="22" spans="1:8" ht="42" customHeight="1">
      <c r="A22" s="188"/>
      <c r="B22" s="347"/>
      <c r="C22" s="350"/>
      <c r="D22" s="96" t="s">
        <v>232</v>
      </c>
      <c r="E22" s="132" t="s">
        <v>582</v>
      </c>
      <c r="F22" s="74"/>
      <c r="G22" s="74"/>
      <c r="H22" s="94"/>
    </row>
    <row r="23" spans="1:8" ht="63.9" customHeight="1">
      <c r="A23" s="188"/>
      <c r="B23" s="339">
        <v>2.2000000000000002</v>
      </c>
      <c r="C23" s="348" t="s">
        <v>233</v>
      </c>
      <c r="D23" s="96" t="s">
        <v>386</v>
      </c>
      <c r="E23" s="132" t="s">
        <v>583</v>
      </c>
      <c r="F23" s="74"/>
      <c r="G23" s="74"/>
      <c r="H23" s="94"/>
    </row>
    <row r="24" spans="1:8" ht="55.5" customHeight="1">
      <c r="A24" s="189"/>
      <c r="B24" s="340"/>
      <c r="C24" s="349"/>
      <c r="D24" s="96" t="s">
        <v>399</v>
      </c>
      <c r="E24" s="132" t="s">
        <v>584</v>
      </c>
      <c r="F24" s="74"/>
      <c r="G24" s="74"/>
      <c r="H24" s="94"/>
    </row>
    <row r="25" spans="1:8" ht="54.9" customHeight="1">
      <c r="A25" s="189"/>
      <c r="B25" s="340"/>
      <c r="C25" s="349"/>
      <c r="D25" s="96" t="s">
        <v>387</v>
      </c>
      <c r="E25" s="132" t="s">
        <v>585</v>
      </c>
      <c r="F25" s="74"/>
      <c r="G25" s="74"/>
      <c r="H25" s="94"/>
    </row>
    <row r="26" spans="1:8" ht="86.4" customHeight="1">
      <c r="A26" s="189"/>
      <c r="B26" s="341"/>
      <c r="C26" s="350"/>
      <c r="D26" s="180" t="s">
        <v>234</v>
      </c>
      <c r="E26" s="132" t="s">
        <v>586</v>
      </c>
      <c r="F26" s="74"/>
      <c r="G26" s="74"/>
      <c r="H26" s="94"/>
    </row>
    <row r="27" spans="1:8" ht="45" customHeight="1">
      <c r="A27" s="188"/>
      <c r="B27" s="345">
        <v>2.2999999999999998</v>
      </c>
      <c r="C27" s="348" t="s">
        <v>235</v>
      </c>
      <c r="D27" s="96" t="s">
        <v>236</v>
      </c>
      <c r="E27" s="132" t="s">
        <v>587</v>
      </c>
      <c r="F27" s="74"/>
      <c r="G27" s="74"/>
      <c r="H27" s="94"/>
    </row>
    <row r="28" spans="1:8" ht="43.5" customHeight="1">
      <c r="A28" s="188"/>
      <c r="B28" s="346"/>
      <c r="C28" s="349"/>
      <c r="D28" s="96" t="s">
        <v>237</v>
      </c>
      <c r="E28" s="132" t="s">
        <v>588</v>
      </c>
      <c r="F28" s="74"/>
      <c r="G28" s="74"/>
      <c r="H28" s="94"/>
    </row>
    <row r="29" spans="1:8" ht="57" customHeight="1">
      <c r="A29" s="188"/>
      <c r="B29" s="346"/>
      <c r="C29" s="349"/>
      <c r="D29" s="96" t="s">
        <v>238</v>
      </c>
      <c r="E29" s="132" t="s">
        <v>589</v>
      </c>
      <c r="F29" s="74"/>
      <c r="G29" s="74"/>
      <c r="H29" s="94"/>
    </row>
    <row r="30" spans="1:8" ht="42" customHeight="1">
      <c r="A30" s="188"/>
      <c r="B30" s="346"/>
      <c r="C30" s="349"/>
      <c r="D30" s="96" t="s">
        <v>406</v>
      </c>
      <c r="E30" s="132" t="s">
        <v>590</v>
      </c>
      <c r="F30" s="74"/>
      <c r="G30" s="74"/>
      <c r="H30" s="94"/>
    </row>
    <row r="31" spans="1:8" ht="221.1" customHeight="1">
      <c r="A31" s="188"/>
      <c r="B31" s="345">
        <v>2.4</v>
      </c>
      <c r="C31" s="348" t="s">
        <v>239</v>
      </c>
      <c r="D31" s="96" t="s">
        <v>390</v>
      </c>
      <c r="E31" s="132" t="s">
        <v>591</v>
      </c>
      <c r="F31" s="74"/>
      <c r="G31" s="74"/>
      <c r="H31" s="94"/>
    </row>
    <row r="32" spans="1:8" ht="100.8">
      <c r="A32" s="188"/>
      <c r="B32" s="346"/>
      <c r="C32" s="349"/>
      <c r="D32" s="96" t="s">
        <v>240</v>
      </c>
      <c r="E32" s="132" t="s">
        <v>592</v>
      </c>
      <c r="F32" s="74"/>
      <c r="G32" s="74"/>
      <c r="H32" s="94"/>
    </row>
    <row r="33" spans="1:8" ht="52.5" customHeight="1">
      <c r="A33" s="188"/>
      <c r="B33" s="346"/>
      <c r="C33" s="349"/>
      <c r="D33" s="96" t="s">
        <v>241</v>
      </c>
      <c r="E33" s="132" t="s">
        <v>593</v>
      </c>
      <c r="F33" s="74"/>
      <c r="G33" s="74"/>
      <c r="H33" s="94"/>
    </row>
    <row r="34" spans="1:8" ht="42" customHeight="1">
      <c r="A34" s="188"/>
      <c r="B34" s="347"/>
      <c r="C34" s="350"/>
      <c r="D34" s="96" t="s">
        <v>242</v>
      </c>
      <c r="E34" s="132" t="s">
        <v>594</v>
      </c>
      <c r="F34" s="74"/>
      <c r="G34" s="74"/>
      <c r="H34" s="94"/>
    </row>
    <row r="35" spans="1:8" ht="114.6" customHeight="1">
      <c r="A35" s="188"/>
      <c r="B35" s="178">
        <v>2.5</v>
      </c>
      <c r="C35" s="179" t="s">
        <v>243</v>
      </c>
      <c r="D35" s="96" t="s">
        <v>388</v>
      </c>
      <c r="E35" s="132" t="s">
        <v>595</v>
      </c>
      <c r="F35" s="74"/>
      <c r="G35" s="74"/>
      <c r="H35" s="94"/>
    </row>
    <row r="36" spans="1:8" ht="71.099999999999994" customHeight="1">
      <c r="A36" s="188"/>
      <c r="B36" s="178">
        <v>2.6</v>
      </c>
      <c r="C36" s="179" t="s">
        <v>244</v>
      </c>
      <c r="D36" s="96" t="s">
        <v>389</v>
      </c>
      <c r="E36" s="132" t="s">
        <v>596</v>
      </c>
      <c r="F36" s="74"/>
      <c r="G36" s="74"/>
      <c r="H36" s="94"/>
    </row>
    <row r="37" spans="1:8" ht="18">
      <c r="A37" s="188"/>
      <c r="B37" s="169">
        <v>3</v>
      </c>
      <c r="C37" s="170" t="s">
        <v>245</v>
      </c>
      <c r="D37" s="117"/>
      <c r="E37" s="117"/>
      <c r="F37" s="231"/>
      <c r="G37" s="231"/>
      <c r="H37" s="232"/>
    </row>
    <row r="38" spans="1:8" ht="200.1" customHeight="1">
      <c r="A38" s="188"/>
      <c r="B38" s="345">
        <v>3.1</v>
      </c>
      <c r="C38" s="348" t="s">
        <v>246</v>
      </c>
      <c r="D38" s="96" t="s">
        <v>492</v>
      </c>
      <c r="E38" s="132" t="s">
        <v>597</v>
      </c>
      <c r="F38" s="74"/>
      <c r="G38" s="74"/>
      <c r="H38" s="94"/>
    </row>
    <row r="39" spans="1:8" ht="141.6" customHeight="1">
      <c r="A39" s="188"/>
      <c r="B39" s="346"/>
      <c r="C39" s="349"/>
      <c r="D39" s="96" t="s">
        <v>247</v>
      </c>
      <c r="E39" s="132" t="s">
        <v>598</v>
      </c>
      <c r="F39" s="74"/>
      <c r="G39" s="74"/>
      <c r="H39" s="94"/>
    </row>
    <row r="40" spans="1:8" ht="145.5" customHeight="1">
      <c r="A40" s="188"/>
      <c r="B40" s="346"/>
      <c r="C40" s="349"/>
      <c r="D40" s="96" t="s">
        <v>248</v>
      </c>
      <c r="E40" s="132" t="s">
        <v>599</v>
      </c>
      <c r="F40" s="74"/>
      <c r="G40" s="74"/>
      <c r="H40" s="94"/>
    </row>
    <row r="41" spans="1:8" ht="84.9" customHeight="1">
      <c r="A41" s="188"/>
      <c r="B41" s="347"/>
      <c r="C41" s="350"/>
      <c r="D41" s="96" t="s">
        <v>249</v>
      </c>
      <c r="E41" s="132" t="s">
        <v>600</v>
      </c>
      <c r="F41" s="74"/>
      <c r="G41" s="74"/>
      <c r="H41" s="94"/>
    </row>
    <row r="42" spans="1:8" ht="99.9" customHeight="1">
      <c r="A42" s="188"/>
      <c r="B42" s="345">
        <v>3.2</v>
      </c>
      <c r="C42" s="348" t="s">
        <v>250</v>
      </c>
      <c r="D42" s="96" t="s">
        <v>404</v>
      </c>
      <c r="E42" s="132" t="s">
        <v>601</v>
      </c>
      <c r="F42" s="74"/>
      <c r="G42" s="74"/>
      <c r="H42" s="94"/>
    </row>
    <row r="43" spans="1:8" ht="186.9" customHeight="1">
      <c r="A43" s="188"/>
      <c r="B43" s="346"/>
      <c r="C43" s="349"/>
      <c r="D43" s="96" t="s">
        <v>251</v>
      </c>
      <c r="E43" s="132" t="s">
        <v>602</v>
      </c>
      <c r="F43" s="74"/>
      <c r="G43" s="74"/>
      <c r="H43" s="94"/>
    </row>
    <row r="44" spans="1:8" ht="41.1" customHeight="1">
      <c r="A44" s="188"/>
      <c r="B44" s="346"/>
      <c r="C44" s="349"/>
      <c r="D44" s="96" t="s">
        <v>252</v>
      </c>
      <c r="E44" s="132" t="s">
        <v>603</v>
      </c>
      <c r="F44" s="74"/>
      <c r="G44" s="74"/>
      <c r="H44" s="94"/>
    </row>
    <row r="45" spans="1:8" ht="86.4">
      <c r="A45" s="188"/>
      <c r="B45" s="347"/>
      <c r="C45" s="350"/>
      <c r="D45" s="96" t="s">
        <v>253</v>
      </c>
      <c r="E45" s="132" t="s">
        <v>604</v>
      </c>
      <c r="F45" s="74"/>
      <c r="G45" s="74"/>
      <c r="H45" s="94"/>
    </row>
    <row r="46" spans="1:8" ht="54.9" customHeight="1">
      <c r="A46" s="188"/>
      <c r="B46" s="345">
        <v>3.3</v>
      </c>
      <c r="C46" s="348" t="s">
        <v>181</v>
      </c>
      <c r="D46" s="96" t="s">
        <v>254</v>
      </c>
      <c r="E46" s="132" t="s">
        <v>605</v>
      </c>
      <c r="F46" s="74"/>
      <c r="G46" s="74"/>
      <c r="H46" s="94"/>
    </row>
    <row r="47" spans="1:8" ht="43.2">
      <c r="A47" s="188"/>
      <c r="B47" s="346"/>
      <c r="C47" s="349"/>
      <c r="D47" s="96" t="s">
        <v>391</v>
      </c>
      <c r="E47" s="132" t="s">
        <v>606</v>
      </c>
      <c r="F47" s="185"/>
      <c r="G47" s="186"/>
      <c r="H47" s="187"/>
    </row>
    <row r="48" spans="1:8" ht="18">
      <c r="A48" s="188"/>
      <c r="B48" s="169">
        <v>4</v>
      </c>
      <c r="C48" s="170" t="s">
        <v>255</v>
      </c>
      <c r="D48" s="117"/>
      <c r="E48" s="117"/>
      <c r="F48" s="231"/>
      <c r="G48" s="231"/>
      <c r="H48" s="232"/>
    </row>
    <row r="49" spans="1:8" ht="41.1" customHeight="1">
      <c r="A49" s="188"/>
      <c r="B49" s="171">
        <v>4.0999999999999996</v>
      </c>
      <c r="C49" s="172" t="s">
        <v>256</v>
      </c>
      <c r="D49" s="96" t="s">
        <v>257</v>
      </c>
      <c r="E49" s="132" t="s">
        <v>607</v>
      </c>
      <c r="F49" s="332"/>
      <c r="G49" s="332"/>
      <c r="H49" s="336"/>
    </row>
    <row r="50" spans="1:8" ht="45" customHeight="1">
      <c r="A50" s="188"/>
      <c r="B50" s="345">
        <v>4.2</v>
      </c>
      <c r="C50" s="348" t="s">
        <v>258</v>
      </c>
      <c r="D50" s="96" t="s">
        <v>259</v>
      </c>
      <c r="E50" s="132" t="s">
        <v>608</v>
      </c>
      <c r="F50" s="333"/>
      <c r="G50" s="333"/>
      <c r="H50" s="337"/>
    </row>
    <row r="51" spans="1:8" ht="60.9" customHeight="1">
      <c r="A51" s="188"/>
      <c r="B51" s="346"/>
      <c r="C51" s="349"/>
      <c r="D51" s="96" t="s">
        <v>325</v>
      </c>
      <c r="E51" s="132" t="s">
        <v>609</v>
      </c>
      <c r="F51" s="74"/>
      <c r="G51" s="332"/>
      <c r="H51" s="336"/>
    </row>
    <row r="52" spans="1:8" ht="26.4" customHeight="1">
      <c r="A52" s="188"/>
      <c r="B52" s="346"/>
      <c r="C52" s="349"/>
      <c r="D52" s="118" t="s">
        <v>166</v>
      </c>
      <c r="E52" s="132" t="s">
        <v>610</v>
      </c>
      <c r="F52" s="74"/>
      <c r="G52" s="344"/>
      <c r="H52" s="338"/>
    </row>
    <row r="53" spans="1:8" ht="39.6" customHeight="1">
      <c r="A53" s="188"/>
      <c r="B53" s="346"/>
      <c r="C53" s="349"/>
      <c r="D53" s="118" t="s">
        <v>326</v>
      </c>
      <c r="E53" s="132" t="s">
        <v>611</v>
      </c>
      <c r="F53" s="74"/>
      <c r="G53" s="344"/>
      <c r="H53" s="338"/>
    </row>
    <row r="54" spans="1:8" ht="87" customHeight="1">
      <c r="A54" s="188"/>
      <c r="B54" s="346"/>
      <c r="C54" s="349"/>
      <c r="D54" s="118" t="s">
        <v>327</v>
      </c>
      <c r="E54" s="132" t="s">
        <v>612</v>
      </c>
      <c r="F54" s="74"/>
      <c r="G54" s="333"/>
      <c r="H54" s="337"/>
    </row>
    <row r="55" spans="1:8" ht="42" customHeight="1">
      <c r="A55" s="188"/>
      <c r="B55" s="346"/>
      <c r="C55" s="349"/>
      <c r="D55" s="118" t="s">
        <v>393</v>
      </c>
      <c r="E55" s="132" t="s">
        <v>613</v>
      </c>
      <c r="F55" s="74"/>
      <c r="G55" s="74"/>
      <c r="H55" s="94"/>
    </row>
    <row r="56" spans="1:8" ht="38.1" customHeight="1">
      <c r="A56" s="188"/>
      <c r="B56" s="346"/>
      <c r="C56" s="349"/>
      <c r="D56" s="118" t="s">
        <v>328</v>
      </c>
      <c r="E56" s="132" t="s">
        <v>614</v>
      </c>
      <c r="F56" s="74"/>
      <c r="G56" s="74"/>
      <c r="H56" s="94"/>
    </row>
    <row r="57" spans="1:8" ht="49.5" customHeight="1">
      <c r="A57" s="188"/>
      <c r="B57" s="346"/>
      <c r="C57" s="349"/>
      <c r="D57" s="118" t="s">
        <v>324</v>
      </c>
      <c r="E57" s="132" t="s">
        <v>615</v>
      </c>
      <c r="F57" s="74"/>
      <c r="G57" s="74"/>
      <c r="H57" s="94"/>
    </row>
    <row r="58" spans="1:8" ht="94.5" customHeight="1">
      <c r="A58" s="188"/>
      <c r="B58" s="347"/>
      <c r="C58" s="350"/>
      <c r="D58" s="118" t="s">
        <v>323</v>
      </c>
      <c r="E58" s="132" t="s">
        <v>616</v>
      </c>
      <c r="F58" s="74"/>
      <c r="G58" s="74"/>
      <c r="H58" s="94"/>
    </row>
    <row r="59" spans="1:8" ht="18">
      <c r="A59" s="188"/>
      <c r="B59" s="169">
        <v>5</v>
      </c>
      <c r="C59" s="170" t="s">
        <v>336</v>
      </c>
      <c r="D59" s="117"/>
      <c r="E59" s="117"/>
      <c r="F59" s="231"/>
      <c r="G59" s="231"/>
      <c r="H59" s="232"/>
    </row>
    <row r="60" spans="1:8" ht="87" customHeight="1">
      <c r="A60" s="188"/>
      <c r="B60" s="345">
        <v>5.0999999999999996</v>
      </c>
      <c r="C60" s="348" t="s">
        <v>260</v>
      </c>
      <c r="D60" s="96" t="s">
        <v>261</v>
      </c>
      <c r="E60" s="132" t="s">
        <v>617</v>
      </c>
      <c r="F60" s="74"/>
      <c r="G60" s="74"/>
      <c r="H60" s="94"/>
    </row>
    <row r="61" spans="1:8" ht="57.9" customHeight="1">
      <c r="A61" s="188"/>
      <c r="B61" s="346"/>
      <c r="C61" s="349"/>
      <c r="D61" s="96" t="s">
        <v>262</v>
      </c>
      <c r="E61" s="132" t="s">
        <v>618</v>
      </c>
      <c r="F61" s="74"/>
      <c r="G61" s="74"/>
      <c r="H61" s="94"/>
    </row>
    <row r="62" spans="1:8" ht="69.599999999999994" customHeight="1">
      <c r="A62" s="188"/>
      <c r="B62" s="346"/>
      <c r="C62" s="349"/>
      <c r="D62" s="96" t="s">
        <v>394</v>
      </c>
      <c r="E62" s="132" t="s">
        <v>619</v>
      </c>
      <c r="F62" s="74"/>
      <c r="G62" s="74"/>
      <c r="H62" s="94"/>
    </row>
    <row r="63" spans="1:8" ht="87" customHeight="1">
      <c r="A63" s="188"/>
      <c r="B63" s="347"/>
      <c r="C63" s="350"/>
      <c r="D63" s="96" t="s">
        <v>263</v>
      </c>
      <c r="E63" s="132" t="s">
        <v>620</v>
      </c>
      <c r="F63" s="74"/>
      <c r="G63" s="74"/>
      <c r="H63" s="94"/>
    </row>
    <row r="64" spans="1:8" ht="71.400000000000006" customHeight="1">
      <c r="A64" s="188"/>
      <c r="B64" s="345">
        <v>5.2</v>
      </c>
      <c r="C64" s="348" t="s">
        <v>264</v>
      </c>
      <c r="D64" s="96" t="s">
        <v>392</v>
      </c>
      <c r="E64" s="132" t="s">
        <v>621</v>
      </c>
      <c r="F64" s="163"/>
      <c r="G64" s="185"/>
      <c r="H64" s="94"/>
    </row>
    <row r="65" spans="1:8" ht="81.599999999999994" customHeight="1">
      <c r="A65" s="188"/>
      <c r="B65" s="347"/>
      <c r="C65" s="350"/>
      <c r="D65" s="96" t="s">
        <v>405</v>
      </c>
      <c r="E65" s="132" t="s">
        <v>622</v>
      </c>
      <c r="F65" s="163"/>
      <c r="G65" s="74"/>
      <c r="H65" s="94"/>
    </row>
    <row r="66" spans="1:8" ht="72.900000000000006" customHeight="1">
      <c r="A66" s="188"/>
      <c r="B66" s="345">
        <v>5.3</v>
      </c>
      <c r="C66" s="348" t="s">
        <v>167</v>
      </c>
      <c r="D66" s="180" t="s">
        <v>265</v>
      </c>
      <c r="E66" s="132" t="s">
        <v>623</v>
      </c>
      <c r="F66" s="74"/>
      <c r="G66" s="74"/>
      <c r="H66" s="94"/>
    </row>
    <row r="67" spans="1:8" ht="38.1" customHeight="1">
      <c r="A67" s="188"/>
      <c r="B67" s="347"/>
      <c r="C67" s="350"/>
      <c r="D67" s="96" t="s">
        <v>266</v>
      </c>
      <c r="E67" s="132" t="s">
        <v>624</v>
      </c>
      <c r="F67" s="163"/>
      <c r="G67" s="74"/>
      <c r="H67" s="94"/>
    </row>
    <row r="68" spans="1:8" ht="128.4" customHeight="1">
      <c r="A68" s="188"/>
      <c r="B68" s="345">
        <v>5.4</v>
      </c>
      <c r="C68" s="348" t="s">
        <v>267</v>
      </c>
      <c r="D68" s="96" t="s">
        <v>268</v>
      </c>
      <c r="E68" s="132" t="s">
        <v>625</v>
      </c>
      <c r="F68" s="163"/>
      <c r="G68" s="74"/>
      <c r="H68" s="94"/>
    </row>
    <row r="69" spans="1:8" ht="59.4" customHeight="1">
      <c r="A69" s="188"/>
      <c r="B69" s="346"/>
      <c r="C69" s="349"/>
      <c r="D69" s="96" t="s">
        <v>269</v>
      </c>
      <c r="E69" s="132" t="s">
        <v>626</v>
      </c>
      <c r="F69" s="163"/>
      <c r="G69" s="74"/>
      <c r="H69" s="94"/>
    </row>
    <row r="70" spans="1:8" ht="60.9" customHeight="1">
      <c r="A70" s="188"/>
      <c r="B70" s="347"/>
      <c r="C70" s="350"/>
      <c r="D70" s="96" t="s">
        <v>270</v>
      </c>
      <c r="E70" s="132" t="s">
        <v>627</v>
      </c>
      <c r="F70" s="163"/>
      <c r="G70" s="74"/>
      <c r="H70" s="94"/>
    </row>
    <row r="71" spans="1:8" ht="18">
      <c r="A71" s="188"/>
      <c r="B71" s="173">
        <v>6</v>
      </c>
      <c r="C71" s="174" t="s">
        <v>271</v>
      </c>
      <c r="D71" s="121"/>
      <c r="E71" s="117"/>
      <c r="F71" s="231"/>
      <c r="G71" s="231"/>
      <c r="H71" s="232"/>
    </row>
    <row r="72" spans="1:8" ht="55.5" customHeight="1">
      <c r="A72" s="188"/>
      <c r="B72" s="354">
        <v>6.1</v>
      </c>
      <c r="C72" s="361" t="s">
        <v>628</v>
      </c>
      <c r="D72" s="126" t="s">
        <v>272</v>
      </c>
      <c r="E72" s="132" t="s">
        <v>629</v>
      </c>
      <c r="F72" s="74"/>
      <c r="G72" s="74"/>
      <c r="H72" s="177"/>
    </row>
    <row r="73" spans="1:8" ht="55.5" customHeight="1">
      <c r="A73" s="188"/>
      <c r="B73" s="339"/>
      <c r="C73" s="342"/>
      <c r="D73" s="119" t="s">
        <v>273</v>
      </c>
      <c r="E73" s="132" t="s">
        <v>630</v>
      </c>
      <c r="F73" s="185"/>
      <c r="G73" s="74"/>
      <c r="H73" s="177"/>
    </row>
    <row r="74" spans="1:8" ht="53.4" customHeight="1">
      <c r="A74" s="188"/>
      <c r="B74" s="354">
        <v>6.2</v>
      </c>
      <c r="C74" s="361" t="s">
        <v>274</v>
      </c>
      <c r="D74" s="126" t="s">
        <v>275</v>
      </c>
      <c r="E74" s="132" t="s">
        <v>631</v>
      </c>
      <c r="F74" s="185"/>
      <c r="G74" s="185"/>
      <c r="H74" s="94"/>
    </row>
    <row r="75" spans="1:8" ht="39" customHeight="1">
      <c r="A75" s="188"/>
      <c r="B75" s="354"/>
      <c r="C75" s="361"/>
      <c r="D75" s="126" t="s">
        <v>276</v>
      </c>
      <c r="E75" s="132" t="s">
        <v>632</v>
      </c>
      <c r="F75" s="185"/>
      <c r="G75" s="185"/>
      <c r="H75" s="94"/>
    </row>
    <row r="76" spans="1:8" ht="113.1" customHeight="1">
      <c r="A76" s="188"/>
      <c r="B76" s="354"/>
      <c r="C76" s="361"/>
      <c r="D76" s="126" t="s">
        <v>277</v>
      </c>
      <c r="E76" s="132" t="s">
        <v>633</v>
      </c>
      <c r="F76" s="185"/>
      <c r="G76" s="185"/>
      <c r="H76" s="94"/>
    </row>
    <row r="77" spans="1:8" ht="41.1" customHeight="1">
      <c r="A77" s="188"/>
      <c r="B77" s="354"/>
      <c r="C77" s="361"/>
      <c r="D77" s="126" t="s">
        <v>168</v>
      </c>
      <c r="E77" s="132" t="s">
        <v>634</v>
      </c>
      <c r="F77" s="185"/>
      <c r="G77" s="185"/>
      <c r="H77" s="94"/>
    </row>
    <row r="78" spans="1:8" ht="44.1" customHeight="1">
      <c r="A78" s="188"/>
      <c r="B78" s="354"/>
      <c r="C78" s="361"/>
      <c r="D78" s="126" t="s">
        <v>279</v>
      </c>
      <c r="E78" s="132" t="s">
        <v>635</v>
      </c>
      <c r="F78" s="185"/>
      <c r="G78" s="185"/>
      <c r="H78" s="94"/>
    </row>
    <row r="79" spans="1:8" ht="45" customHeight="1">
      <c r="A79" s="188"/>
      <c r="B79" s="354"/>
      <c r="C79" s="361"/>
      <c r="D79" s="126" t="s">
        <v>278</v>
      </c>
      <c r="E79" s="132" t="s">
        <v>636</v>
      </c>
      <c r="F79" s="185"/>
      <c r="G79" s="185"/>
      <c r="H79" s="94"/>
    </row>
    <row r="80" spans="1:8" ht="74.400000000000006" customHeight="1">
      <c r="A80" s="188"/>
      <c r="B80" s="354"/>
      <c r="C80" s="361"/>
      <c r="D80" s="126" t="s">
        <v>280</v>
      </c>
      <c r="E80" s="132" t="s">
        <v>637</v>
      </c>
      <c r="F80" s="74"/>
      <c r="G80" s="185"/>
      <c r="H80" s="94"/>
    </row>
    <row r="81" spans="1:8" ht="33.9" customHeight="1">
      <c r="A81" s="188"/>
      <c r="B81" s="354"/>
      <c r="C81" s="361"/>
      <c r="D81" s="126" t="s">
        <v>169</v>
      </c>
      <c r="E81" s="132" t="s">
        <v>638</v>
      </c>
      <c r="F81" s="74"/>
      <c r="G81" s="185"/>
      <c r="H81" s="94"/>
    </row>
    <row r="82" spans="1:8" ht="27.9" customHeight="1">
      <c r="A82" s="188"/>
      <c r="B82" s="354"/>
      <c r="C82" s="361"/>
      <c r="D82" s="126" t="s">
        <v>170</v>
      </c>
      <c r="E82" s="132" t="s">
        <v>639</v>
      </c>
      <c r="F82" s="74"/>
      <c r="G82" s="185"/>
      <c r="H82" s="94"/>
    </row>
    <row r="83" spans="1:8" ht="56.4" customHeight="1">
      <c r="A83" s="188"/>
      <c r="B83" s="354"/>
      <c r="C83" s="361"/>
      <c r="D83" s="126" t="s">
        <v>281</v>
      </c>
      <c r="E83" s="132" t="s">
        <v>640</v>
      </c>
      <c r="F83" s="74"/>
      <c r="G83" s="74"/>
      <c r="H83" s="94"/>
    </row>
    <row r="84" spans="1:8" ht="18">
      <c r="A84" s="188"/>
      <c r="B84" s="173">
        <v>7</v>
      </c>
      <c r="C84" s="174" t="s">
        <v>282</v>
      </c>
      <c r="D84" s="121"/>
      <c r="E84" s="117"/>
      <c r="F84" s="231"/>
      <c r="G84" s="231"/>
      <c r="H84" s="232"/>
    </row>
    <row r="85" spans="1:8" ht="52.5" customHeight="1">
      <c r="A85" s="188"/>
      <c r="B85" s="354">
        <v>7.1</v>
      </c>
      <c r="C85" s="361" t="s">
        <v>641</v>
      </c>
      <c r="D85" s="126" t="s">
        <v>283</v>
      </c>
      <c r="E85" s="132" t="s">
        <v>642</v>
      </c>
      <c r="F85" s="74"/>
      <c r="G85" s="74"/>
      <c r="H85" s="94"/>
    </row>
    <row r="86" spans="1:8" ht="56.4" customHeight="1">
      <c r="A86" s="188"/>
      <c r="B86" s="339"/>
      <c r="C86" s="342"/>
      <c r="D86" s="119" t="s">
        <v>284</v>
      </c>
      <c r="E86" s="132" t="s">
        <v>643</v>
      </c>
      <c r="F86" s="185"/>
      <c r="G86" s="74"/>
      <c r="H86" s="94"/>
    </row>
    <row r="87" spans="1:8" ht="57.6">
      <c r="A87" s="188"/>
      <c r="B87" s="354">
        <v>7.2</v>
      </c>
      <c r="C87" s="360" t="s">
        <v>285</v>
      </c>
      <c r="D87" s="126" t="s">
        <v>286</v>
      </c>
      <c r="E87" s="132" t="s">
        <v>644</v>
      </c>
      <c r="F87" s="74"/>
      <c r="G87" s="74"/>
      <c r="H87" s="94"/>
    </row>
    <row r="88" spans="1:8" ht="42" customHeight="1">
      <c r="A88" s="188"/>
      <c r="B88" s="354"/>
      <c r="C88" s="360"/>
      <c r="D88" s="126" t="s">
        <v>287</v>
      </c>
      <c r="E88" s="132" t="s">
        <v>645</v>
      </c>
      <c r="F88" s="185"/>
      <c r="G88" s="74"/>
      <c r="H88" s="94"/>
    </row>
    <row r="89" spans="1:8" ht="23.4" customHeight="1">
      <c r="A89" s="188"/>
      <c r="B89" s="354"/>
      <c r="C89" s="360"/>
      <c r="D89" s="126" t="s">
        <v>171</v>
      </c>
      <c r="E89" s="132" t="s">
        <v>646</v>
      </c>
      <c r="F89" s="74"/>
      <c r="G89" s="185"/>
      <c r="H89" s="94"/>
    </row>
    <row r="90" spans="1:8" ht="38.1" customHeight="1">
      <c r="A90" s="188"/>
      <c r="B90" s="354"/>
      <c r="C90" s="360"/>
      <c r="D90" s="126" t="s">
        <v>172</v>
      </c>
      <c r="E90" s="132" t="s">
        <v>647</v>
      </c>
      <c r="F90" s="74"/>
      <c r="G90" s="185"/>
      <c r="H90" s="94"/>
    </row>
    <row r="91" spans="1:8" ht="71.400000000000006" customHeight="1">
      <c r="A91" s="188"/>
      <c r="B91" s="354"/>
      <c r="C91" s="361"/>
      <c r="D91" s="120" t="s">
        <v>288</v>
      </c>
      <c r="E91" s="132" t="s">
        <v>648</v>
      </c>
      <c r="F91" s="74"/>
      <c r="G91" s="185"/>
      <c r="H91" s="94"/>
    </row>
    <row r="92" spans="1:8" ht="30.6" customHeight="1">
      <c r="A92" s="188"/>
      <c r="B92" s="354"/>
      <c r="C92" s="361"/>
      <c r="D92" s="127" t="s">
        <v>173</v>
      </c>
      <c r="E92" s="132" t="s">
        <v>649</v>
      </c>
      <c r="F92" s="74"/>
      <c r="G92" s="185"/>
      <c r="H92" s="94"/>
    </row>
    <row r="93" spans="1:8" ht="140.4" customHeight="1">
      <c r="A93" s="188"/>
      <c r="B93" s="354"/>
      <c r="C93" s="361"/>
      <c r="D93" s="126" t="s">
        <v>289</v>
      </c>
      <c r="E93" s="132" t="s">
        <v>650</v>
      </c>
      <c r="F93" s="74"/>
      <c r="G93" s="185"/>
      <c r="H93" s="94"/>
    </row>
    <row r="94" spans="1:8" ht="18">
      <c r="A94" s="188"/>
      <c r="B94" s="173">
        <v>8</v>
      </c>
      <c r="C94" s="174" t="s">
        <v>290</v>
      </c>
      <c r="D94" s="121"/>
      <c r="E94" s="117"/>
      <c r="F94" s="231"/>
      <c r="G94" s="231"/>
      <c r="H94" s="232"/>
    </row>
    <row r="95" spans="1:8" ht="49.5" customHeight="1">
      <c r="A95" s="188"/>
      <c r="B95" s="354">
        <v>8.1</v>
      </c>
      <c r="C95" s="355" t="s">
        <v>651</v>
      </c>
      <c r="D95" s="113" t="s">
        <v>291</v>
      </c>
      <c r="E95" s="132" t="s">
        <v>652</v>
      </c>
      <c r="F95" s="74"/>
      <c r="G95" s="74"/>
      <c r="H95" s="94"/>
    </row>
    <row r="96" spans="1:8" ht="51.9" customHeight="1">
      <c r="A96" s="188"/>
      <c r="B96" s="354"/>
      <c r="C96" s="355"/>
      <c r="D96" s="128" t="s">
        <v>292</v>
      </c>
      <c r="E96" s="132" t="s">
        <v>653</v>
      </c>
      <c r="F96" s="74"/>
      <c r="G96" s="74"/>
      <c r="H96" s="94"/>
    </row>
    <row r="97" spans="1:8" ht="53.4" customHeight="1">
      <c r="A97" s="188"/>
      <c r="B97" s="339">
        <v>8.1999999999999993</v>
      </c>
      <c r="C97" s="356" t="s">
        <v>293</v>
      </c>
      <c r="D97" s="113" t="s">
        <v>294</v>
      </c>
      <c r="E97" s="132" t="s">
        <v>654</v>
      </c>
      <c r="F97" s="74"/>
      <c r="G97" s="74"/>
      <c r="H97" s="94"/>
    </row>
    <row r="98" spans="1:8" ht="39.6" customHeight="1">
      <c r="A98" s="188"/>
      <c r="B98" s="340"/>
      <c r="C98" s="357"/>
      <c r="D98" s="113" t="s">
        <v>295</v>
      </c>
      <c r="E98" s="132" t="s">
        <v>655</v>
      </c>
      <c r="F98" s="74"/>
      <c r="G98" s="74"/>
      <c r="H98" s="94"/>
    </row>
    <row r="99" spans="1:8" ht="27.6" customHeight="1">
      <c r="A99" s="188"/>
      <c r="B99" s="340"/>
      <c r="C99" s="357"/>
      <c r="D99" s="113" t="s">
        <v>174</v>
      </c>
      <c r="E99" s="132" t="s">
        <v>656</v>
      </c>
      <c r="F99" s="74"/>
      <c r="G99" s="74"/>
      <c r="H99" s="94"/>
    </row>
    <row r="100" spans="1:8" ht="23.4" customHeight="1">
      <c r="A100" s="188"/>
      <c r="B100" s="340"/>
      <c r="C100" s="357"/>
      <c r="D100" s="113" t="s">
        <v>175</v>
      </c>
      <c r="E100" s="132" t="s">
        <v>657</v>
      </c>
      <c r="F100" s="74"/>
      <c r="G100" s="74"/>
      <c r="H100" s="94"/>
    </row>
    <row r="101" spans="1:8" ht="39.6" customHeight="1">
      <c r="A101" s="188"/>
      <c r="B101" s="340"/>
      <c r="C101" s="357"/>
      <c r="D101" s="113" t="s">
        <v>176</v>
      </c>
      <c r="E101" s="132" t="s">
        <v>658</v>
      </c>
      <c r="F101" s="74"/>
      <c r="G101" s="74"/>
      <c r="H101" s="94"/>
    </row>
    <row r="102" spans="1:8" ht="39.6" customHeight="1">
      <c r="A102" s="188"/>
      <c r="B102" s="340"/>
      <c r="C102" s="357"/>
      <c r="D102" s="113" t="s">
        <v>177</v>
      </c>
      <c r="E102" s="132" t="s">
        <v>659</v>
      </c>
      <c r="F102" s="74"/>
      <c r="G102" s="74"/>
      <c r="H102" s="94"/>
    </row>
    <row r="103" spans="1:8" ht="23.1" customHeight="1">
      <c r="A103" s="188"/>
      <c r="B103" s="340"/>
      <c r="C103" s="357"/>
      <c r="D103" s="113" t="s">
        <v>178</v>
      </c>
      <c r="E103" s="132" t="s">
        <v>660</v>
      </c>
      <c r="F103" s="74"/>
      <c r="G103" s="74"/>
      <c r="H103" s="94"/>
    </row>
    <row r="104" spans="1:8" ht="23.4" customHeight="1">
      <c r="A104" s="188"/>
      <c r="B104" s="340"/>
      <c r="C104" s="357"/>
      <c r="D104" s="113" t="s">
        <v>179</v>
      </c>
      <c r="E104" s="132" t="s">
        <v>661</v>
      </c>
      <c r="F104" s="74"/>
      <c r="G104" s="74"/>
      <c r="H104" s="94"/>
    </row>
    <row r="105" spans="1:8" ht="65.400000000000006" customHeight="1">
      <c r="A105" s="188"/>
      <c r="B105" s="341"/>
      <c r="C105" s="358"/>
      <c r="D105" s="113" t="s">
        <v>296</v>
      </c>
      <c r="E105" s="132" t="s">
        <v>662</v>
      </c>
      <c r="F105" s="74"/>
      <c r="G105" s="74"/>
      <c r="H105" s="94"/>
    </row>
    <row r="106" spans="1:8" ht="18">
      <c r="A106" s="188"/>
      <c r="B106" s="173"/>
      <c r="C106" s="174" t="s">
        <v>297</v>
      </c>
      <c r="D106" s="121"/>
      <c r="E106" s="117"/>
      <c r="F106" s="231"/>
      <c r="G106" s="231"/>
      <c r="H106" s="232"/>
    </row>
    <row r="107" spans="1:8" ht="43.5" customHeight="1">
      <c r="A107" s="188"/>
      <c r="B107" s="354" t="s">
        <v>298</v>
      </c>
      <c r="C107" s="355" t="s">
        <v>299</v>
      </c>
      <c r="D107" s="113" t="s">
        <v>396</v>
      </c>
      <c r="E107" s="132" t="s">
        <v>663</v>
      </c>
      <c r="F107" s="74"/>
      <c r="G107" s="74"/>
      <c r="H107" s="94"/>
    </row>
    <row r="108" spans="1:8" ht="43.5" customHeight="1">
      <c r="A108" s="188"/>
      <c r="B108" s="354"/>
      <c r="C108" s="355"/>
      <c r="D108" s="113" t="s">
        <v>397</v>
      </c>
      <c r="E108" s="132" t="s">
        <v>664</v>
      </c>
      <c r="F108" s="74"/>
      <c r="G108" s="74"/>
      <c r="H108" s="94"/>
    </row>
    <row r="109" spans="1:8" ht="29.1" customHeight="1">
      <c r="A109" s="188"/>
      <c r="B109" s="354"/>
      <c r="C109" s="355"/>
      <c r="D109" s="113" t="s">
        <v>395</v>
      </c>
      <c r="E109" s="132" t="s">
        <v>665</v>
      </c>
      <c r="F109" s="74"/>
      <c r="G109" s="74"/>
      <c r="H109" s="94"/>
    </row>
    <row r="110" spans="1:8" ht="28.8">
      <c r="A110" s="188"/>
      <c r="B110" s="339"/>
      <c r="C110" s="359"/>
      <c r="D110" s="129" t="s">
        <v>398</v>
      </c>
      <c r="E110" s="132" t="s">
        <v>666</v>
      </c>
      <c r="F110" s="74"/>
      <c r="G110" s="74"/>
      <c r="H110" s="94"/>
    </row>
    <row r="111" spans="1:8" ht="40.5" customHeight="1">
      <c r="A111" s="188"/>
      <c r="B111" s="354" t="s">
        <v>300</v>
      </c>
      <c r="C111" s="355" t="s">
        <v>301</v>
      </c>
      <c r="D111" s="113" t="s">
        <v>302</v>
      </c>
      <c r="E111" s="132" t="s">
        <v>667</v>
      </c>
      <c r="F111" s="74"/>
      <c r="G111" s="74"/>
      <c r="H111" s="94"/>
    </row>
    <row r="112" spans="1:8" ht="51.9" customHeight="1">
      <c r="A112" s="188"/>
      <c r="B112" s="339"/>
      <c r="C112" s="359"/>
      <c r="D112" s="128" t="s">
        <v>303</v>
      </c>
      <c r="E112" s="132" t="s">
        <v>668</v>
      </c>
      <c r="F112" s="74"/>
      <c r="G112" s="74"/>
      <c r="H112" s="94"/>
    </row>
    <row r="113" spans="1:8" ht="30.6" customHeight="1">
      <c r="A113" s="188"/>
      <c r="B113" s="354" t="s">
        <v>304</v>
      </c>
      <c r="C113" s="355" t="s">
        <v>305</v>
      </c>
      <c r="D113" s="113" t="s">
        <v>306</v>
      </c>
      <c r="E113" s="132" t="s">
        <v>669</v>
      </c>
      <c r="F113" s="332"/>
      <c r="G113" s="332"/>
      <c r="H113" s="336"/>
    </row>
    <row r="114" spans="1:8" ht="29.1" customHeight="1">
      <c r="A114" s="188"/>
      <c r="B114" s="354"/>
      <c r="C114" s="355"/>
      <c r="D114" s="113" t="s">
        <v>307</v>
      </c>
      <c r="E114" s="132" t="s">
        <v>670</v>
      </c>
      <c r="F114" s="333"/>
      <c r="G114" s="333"/>
      <c r="H114" s="337"/>
    </row>
    <row r="115" spans="1:8" ht="72">
      <c r="A115" s="188"/>
      <c r="B115" s="354"/>
      <c r="C115" s="355"/>
      <c r="D115" s="113" t="s">
        <v>308</v>
      </c>
      <c r="E115" s="132" t="s">
        <v>671</v>
      </c>
      <c r="F115" s="74"/>
      <c r="G115" s="74"/>
      <c r="H115" s="94"/>
    </row>
    <row r="116" spans="1:8" ht="29.1" customHeight="1">
      <c r="A116" s="188"/>
      <c r="B116" s="354"/>
      <c r="C116" s="355"/>
      <c r="D116" s="113" t="s">
        <v>309</v>
      </c>
      <c r="E116" s="132" t="s">
        <v>672</v>
      </c>
      <c r="F116" s="74"/>
      <c r="G116" s="74"/>
      <c r="H116" s="94"/>
    </row>
    <row r="117" spans="1:8" ht="29.1" customHeight="1">
      <c r="A117" s="188"/>
      <c r="B117" s="354"/>
      <c r="C117" s="355"/>
      <c r="D117" s="113" t="s">
        <v>310</v>
      </c>
      <c r="E117" s="132" t="s">
        <v>673</v>
      </c>
      <c r="F117" s="74"/>
      <c r="G117" s="74"/>
      <c r="H117" s="94"/>
    </row>
    <row r="118" spans="1:8" ht="34.5" customHeight="1">
      <c r="A118" s="188"/>
      <c r="B118" s="354"/>
      <c r="C118" s="355"/>
      <c r="D118" s="113" t="s">
        <v>311</v>
      </c>
      <c r="E118" s="132" t="s">
        <v>674</v>
      </c>
      <c r="F118" s="74"/>
      <c r="G118" s="74"/>
      <c r="H118" s="94"/>
    </row>
    <row r="119" spans="1:8" ht="29.1" customHeight="1">
      <c r="A119" s="188"/>
      <c r="B119" s="354"/>
      <c r="C119" s="355"/>
      <c r="D119" s="113" t="s">
        <v>312</v>
      </c>
      <c r="E119" s="132" t="s">
        <v>675</v>
      </c>
      <c r="F119" s="74"/>
      <c r="G119" s="74"/>
      <c r="H119" s="94"/>
    </row>
    <row r="120" spans="1:8" ht="28.8">
      <c r="A120" s="188"/>
      <c r="B120" s="354"/>
      <c r="C120" s="355"/>
      <c r="D120" s="113" t="s">
        <v>313</v>
      </c>
      <c r="E120" s="132" t="s">
        <v>676</v>
      </c>
      <c r="F120" s="74"/>
      <c r="G120" s="74"/>
      <c r="H120" s="94"/>
    </row>
    <row r="121" spans="1:8" ht="33.6" customHeight="1">
      <c r="A121" s="188"/>
      <c r="B121" s="354"/>
      <c r="C121" s="355"/>
      <c r="D121" s="113" t="s">
        <v>314</v>
      </c>
      <c r="E121" s="132" t="s">
        <v>677</v>
      </c>
      <c r="F121" s="74"/>
      <c r="G121" s="74"/>
      <c r="H121" s="94"/>
    </row>
    <row r="122" spans="1:8" ht="85.5" customHeight="1">
      <c r="A122" s="188"/>
      <c r="B122" s="354" t="s">
        <v>315</v>
      </c>
      <c r="C122" s="355" t="s">
        <v>316</v>
      </c>
      <c r="D122" s="113" t="s">
        <v>317</v>
      </c>
      <c r="E122" s="132" t="s">
        <v>678</v>
      </c>
      <c r="F122" s="74"/>
      <c r="G122" s="74"/>
      <c r="H122" s="94"/>
    </row>
    <row r="123" spans="1:8" ht="71.099999999999994" customHeight="1">
      <c r="A123" s="188"/>
      <c r="B123" s="354"/>
      <c r="C123" s="355"/>
      <c r="D123" s="113" t="s">
        <v>318</v>
      </c>
      <c r="E123" s="132" t="s">
        <v>679</v>
      </c>
      <c r="F123" s="74"/>
      <c r="G123" s="74"/>
      <c r="H123" s="94"/>
    </row>
    <row r="124" spans="1:8" ht="75.599999999999994" customHeight="1">
      <c r="A124" s="188"/>
      <c r="B124" s="354"/>
      <c r="C124" s="355"/>
      <c r="D124" s="113" t="s">
        <v>319</v>
      </c>
      <c r="E124" s="132" t="s">
        <v>680</v>
      </c>
      <c r="F124" s="74"/>
      <c r="G124" s="74"/>
      <c r="H124" s="94"/>
    </row>
    <row r="125" spans="1:8" ht="86.4">
      <c r="A125" s="188"/>
      <c r="B125" s="175" t="s">
        <v>320</v>
      </c>
      <c r="C125" s="176" t="s">
        <v>321</v>
      </c>
      <c r="D125" s="113" t="s">
        <v>322</v>
      </c>
      <c r="E125" s="132" t="s">
        <v>681</v>
      </c>
      <c r="F125" s="74"/>
      <c r="G125" s="74"/>
      <c r="H125" s="94"/>
    </row>
    <row r="127" spans="1:8">
      <c r="C127" s="17" t="s">
        <v>118</v>
      </c>
      <c r="D127" s="17"/>
    </row>
    <row r="128" spans="1:8">
      <c r="D128" s="17"/>
    </row>
  </sheetData>
  <autoFilter ref="E10:H125" xr:uid="{D0B4BB6C-AB11-43D0-B0DF-A10775F7927A}"/>
  <mergeCells count="67">
    <mergeCell ref="B87:B93"/>
    <mergeCell ref="C87:C93"/>
    <mergeCell ref="B95:B96"/>
    <mergeCell ref="C95:C96"/>
    <mergeCell ref="B72:B73"/>
    <mergeCell ref="C72:C73"/>
    <mergeCell ref="B74:B83"/>
    <mergeCell ref="C74:C83"/>
    <mergeCell ref="B85:B86"/>
    <mergeCell ref="C85:C86"/>
    <mergeCell ref="C64:C65"/>
    <mergeCell ref="B66:B67"/>
    <mergeCell ref="C66:C67"/>
    <mergeCell ref="B68:B70"/>
    <mergeCell ref="C68:C70"/>
    <mergeCell ref="B64:B65"/>
    <mergeCell ref="B122:B124"/>
    <mergeCell ref="C122:C124"/>
    <mergeCell ref="B97:B105"/>
    <mergeCell ref="C97:C105"/>
    <mergeCell ref="B107:B110"/>
    <mergeCell ref="C107:C110"/>
    <mergeCell ref="B111:B112"/>
    <mergeCell ref="C111:C112"/>
    <mergeCell ref="B113:B121"/>
    <mergeCell ref="C113:C121"/>
    <mergeCell ref="C60:C63"/>
    <mergeCell ref="B50:B58"/>
    <mergeCell ref="C50:C58"/>
    <mergeCell ref="C46:C47"/>
    <mergeCell ref="B60:B63"/>
    <mergeCell ref="B46:B47"/>
    <mergeCell ref="D9:D10"/>
    <mergeCell ref="B12:B13"/>
    <mergeCell ref="C12:C13"/>
    <mergeCell ref="B14:B15"/>
    <mergeCell ref="C14:C15"/>
    <mergeCell ref="B9:C10"/>
    <mergeCell ref="B42:B45"/>
    <mergeCell ref="C42:C45"/>
    <mergeCell ref="B38:B41"/>
    <mergeCell ref="C38:C41"/>
    <mergeCell ref="B18:B19"/>
    <mergeCell ref="C18:C19"/>
    <mergeCell ref="B21:B22"/>
    <mergeCell ref="C21:C22"/>
    <mergeCell ref="C23:C26"/>
    <mergeCell ref="B27:B30"/>
    <mergeCell ref="C27:C30"/>
    <mergeCell ref="B31:B34"/>
    <mergeCell ref="C31:C34"/>
    <mergeCell ref="G2:H2"/>
    <mergeCell ref="G3:H3"/>
    <mergeCell ref="G4:H4"/>
    <mergeCell ref="F113:F114"/>
    <mergeCell ref="G113:G114"/>
    <mergeCell ref="E9:H9"/>
    <mergeCell ref="B2:E4"/>
    <mergeCell ref="H113:H114"/>
    <mergeCell ref="H49:H50"/>
    <mergeCell ref="H51:H54"/>
    <mergeCell ref="B23:B26"/>
    <mergeCell ref="B16:B17"/>
    <mergeCell ref="C16:C17"/>
    <mergeCell ref="G51:G54"/>
    <mergeCell ref="F49:F50"/>
    <mergeCell ref="G49:G50"/>
  </mergeCells>
  <conditionalFormatting sqref="H20 H37 H48 H59 H71 H84 H94 H106">
    <cfRule type="expression" dxfId="0" priority="1">
      <formula>$G20&lt;&gt;""</formula>
    </cfRule>
  </conditionalFormatting>
  <dataValidations count="2">
    <dataValidation allowBlank="1" showErrorMessage="1" sqref="G3" xr:uid="{DEBB9A08-0AC9-4F14-BD49-2CB66A0C25E1}"/>
    <dataValidation type="list" allowBlank="1" showInputMessage="1" showErrorMessage="1" sqref="E60:E70 E49:E58 E38:E47 E95:E105 E21:E36 E85:E93 E12:E19 E72:E83 E107:E125" xr:uid="{75BCE425-A8D4-40FB-AAF2-2B7555CDCCE2}">
      <formula1>"Veuillez sélectionner, Oui, Non, En partie, Sans objet, À confirmer"</formula1>
    </dataValidation>
  </dataValidations>
  <hyperlinks>
    <hyperlink ref="D110" r:id="rId1" display="https://openknowledge.worldbank.org/handle/10986/35110" xr:uid="{75AE689D-3F25-406F-B2B3-97B5F481ADA6}"/>
  </hyperlinks>
  <pageMargins left="0.39370078740157483" right="0.39370078740157483" top="0.39370078740157483" bottom="0.39370078740157483" header="0.23622047244094491" footer="0.23622047244094491"/>
  <pageSetup paperSize="9" scale="56" orientation="portrait" r:id="rId2"/>
  <headerFooter>
    <oddFooter>&amp;L&amp;CPage &amp;P sur &amp;N&amp;R</oddFooter>
  </headerFooter>
  <colBreaks count="1" manualBreakCount="1">
    <brk id="9" max="8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C077-692A-4ECB-8A5E-5A9A1891CD24}">
  <sheetPr>
    <tabColor theme="6" tint="-0.249977111117893"/>
  </sheetPr>
  <dimension ref="A1:B6"/>
  <sheetViews>
    <sheetView workbookViewId="0">
      <selection activeCell="B10" sqref="B10"/>
    </sheetView>
  </sheetViews>
  <sheetFormatPr defaultColWidth="10.88671875" defaultRowHeight="14.4"/>
  <sheetData>
    <row r="1" spans="1:2">
      <c r="A1" t="s">
        <v>180</v>
      </c>
    </row>
    <row r="3" spans="1:2">
      <c r="A3" t="s">
        <v>161</v>
      </c>
      <c r="B3">
        <v>3</v>
      </c>
    </row>
    <row r="4" spans="1:2">
      <c r="A4" t="s">
        <v>163</v>
      </c>
      <c r="B4">
        <v>2</v>
      </c>
    </row>
    <row r="5" spans="1:2">
      <c r="A5" t="s">
        <v>162</v>
      </c>
      <c r="B5">
        <v>1</v>
      </c>
    </row>
    <row r="6" spans="1:2">
      <c r="B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7FA1-4A36-4443-B253-02FC0F6060C2}">
  <sheetPr>
    <tabColor theme="6" tint="-0.249977111117893"/>
    <pageSetUpPr fitToPage="1"/>
  </sheetPr>
  <dimension ref="B1:AC55"/>
  <sheetViews>
    <sheetView showGridLines="0" showRowColHeaders="0" zoomScale="90" zoomScaleNormal="90" zoomScaleSheetLayoutView="100" workbookViewId="0">
      <selection activeCell="B2" sqref="B2:E4"/>
    </sheetView>
  </sheetViews>
  <sheetFormatPr defaultColWidth="8.88671875" defaultRowHeight="14.4"/>
  <cols>
    <col min="1" max="1" width="0.5546875" style="1" customWidth="1"/>
    <col min="2" max="2" width="47.44140625" style="1" customWidth="1"/>
    <col min="3" max="13" width="10.5546875" style="1" customWidth="1"/>
    <col min="14" max="14" width="20.5546875" style="1" customWidth="1"/>
    <col min="15" max="15" width="39.88671875" style="1" customWidth="1"/>
    <col min="16" max="16" width="53.109375" style="1" customWidth="1"/>
    <col min="17" max="17" width="49.5546875" style="1" customWidth="1"/>
    <col min="18" max="18" width="15.5546875" style="1" customWidth="1"/>
    <col min="19" max="19" width="15.109375" style="1" customWidth="1"/>
    <col min="20" max="21" width="15.5546875" style="1" customWidth="1"/>
    <col min="22" max="23" width="20.5546875" style="1" customWidth="1"/>
    <col min="24" max="28" width="15.5546875" style="1" customWidth="1"/>
    <col min="29" max="31" width="20.5546875" style="1" customWidth="1"/>
    <col min="32" max="32" width="15.5546875" style="1" customWidth="1"/>
    <col min="33" max="34" width="20.5546875" style="1" customWidth="1"/>
    <col min="35" max="36" width="15.5546875" style="1" customWidth="1"/>
    <col min="37" max="37" width="16.88671875" style="1" customWidth="1"/>
    <col min="38" max="38" width="20.5546875" style="1" customWidth="1"/>
    <col min="39" max="39" width="32" style="1" customWidth="1"/>
    <col min="40" max="40" width="15" style="1" customWidth="1"/>
    <col min="41" max="41" width="22.5546875" style="1" customWidth="1"/>
    <col min="42" max="16384" width="8.88671875" style="1"/>
  </cols>
  <sheetData>
    <row r="1" spans="2:29" s="13" customFormat="1" ht="16.5" customHeight="1">
      <c r="B1" s="81" t="s">
        <v>682</v>
      </c>
      <c r="C1" s="81"/>
      <c r="M1" s="81"/>
      <c r="N1" s="81"/>
    </row>
    <row r="2" spans="2:29" s="13" customFormat="1" ht="16.5" customHeight="1">
      <c r="B2" s="409" t="s">
        <v>923</v>
      </c>
      <c r="C2" s="409"/>
      <c r="D2" s="409"/>
      <c r="E2" s="409"/>
      <c r="F2" s="133"/>
      <c r="G2" s="133"/>
      <c r="I2" s="67" t="s">
        <v>683</v>
      </c>
      <c r="J2" s="326" t="str">
        <f>'1a. Examen de base du plan dire'!G2</f>
        <v>Insérer le nom du parc industriel</v>
      </c>
      <c r="K2" s="366"/>
      <c r="L2" s="366"/>
      <c r="M2" s="327"/>
    </row>
    <row r="3" spans="2:29" s="13" customFormat="1" ht="16.5" customHeight="1">
      <c r="B3" s="409"/>
      <c r="C3" s="409"/>
      <c r="D3" s="409"/>
      <c r="E3" s="409"/>
      <c r="F3" s="133"/>
      <c r="G3" s="133"/>
      <c r="I3" s="67" t="s">
        <v>684</v>
      </c>
      <c r="J3" s="328" t="str">
        <f>'1a. Examen de base du plan dire'!G3</f>
        <v>Insérer la date</v>
      </c>
      <c r="K3" s="376"/>
      <c r="L3" s="376"/>
      <c r="M3" s="329"/>
    </row>
    <row r="4" spans="2:29" s="13" customFormat="1" ht="16.5" customHeight="1">
      <c r="B4" s="409"/>
      <c r="C4" s="409"/>
      <c r="D4" s="409"/>
      <c r="E4" s="409"/>
      <c r="F4" s="133"/>
      <c r="G4" s="133"/>
      <c r="I4" s="67" t="s">
        <v>685</v>
      </c>
      <c r="J4" s="330" t="str">
        <f>'1a. Examen de base du plan dire'!G4</f>
        <v>Insérer les organisation(s) / nom(s)</v>
      </c>
      <c r="K4" s="377"/>
      <c r="L4" s="377"/>
      <c r="M4" s="331"/>
    </row>
    <row r="5" spans="2:29" s="13" customFormat="1" ht="8.4" customHeight="1">
      <c r="O5" s="22"/>
      <c r="P5" s="22"/>
      <c r="Q5" s="22"/>
      <c r="R5" s="16"/>
      <c r="S5" s="16"/>
      <c r="T5" s="16"/>
      <c r="U5" s="16"/>
      <c r="V5" s="16"/>
      <c r="W5" s="14"/>
      <c r="X5" s="14"/>
      <c r="Y5" s="14"/>
      <c r="Z5" s="14"/>
      <c r="AA5" s="14"/>
      <c r="AB5" s="14"/>
      <c r="AC5" s="14"/>
    </row>
    <row r="6" spans="2:29">
      <c r="B6" s="17"/>
      <c r="C6" s="17"/>
      <c r="M6" s="17"/>
      <c r="N6" s="17"/>
    </row>
    <row r="41" spans="2:14" ht="15" thickBot="1"/>
    <row r="42" spans="2:14" s="23" customFormat="1" ht="18.899999999999999" customHeight="1" thickTop="1">
      <c r="B42" s="370" t="s">
        <v>686</v>
      </c>
      <c r="C42" s="373" t="s">
        <v>343</v>
      </c>
      <c r="D42" s="367" t="s">
        <v>330</v>
      </c>
      <c r="E42" s="368"/>
      <c r="F42" s="368"/>
      <c r="G42" s="368"/>
      <c r="H42" s="368"/>
      <c r="I42" s="368"/>
      <c r="J42" s="368"/>
      <c r="K42" s="368"/>
      <c r="L42" s="368"/>
      <c r="M42" s="369"/>
      <c r="N42" s="362" t="s">
        <v>344</v>
      </c>
    </row>
    <row r="43" spans="2:14" s="23" customFormat="1" ht="20.100000000000001" customHeight="1">
      <c r="B43" s="371"/>
      <c r="C43" s="374"/>
      <c r="D43" s="364" t="s">
        <v>687</v>
      </c>
      <c r="E43" s="365"/>
      <c r="F43" s="364" t="s">
        <v>688</v>
      </c>
      <c r="G43" s="365"/>
      <c r="H43" s="363" t="s">
        <v>689</v>
      </c>
      <c r="I43" s="363"/>
      <c r="J43" s="364" t="s">
        <v>164</v>
      </c>
      <c r="K43" s="365"/>
      <c r="L43" s="363" t="s">
        <v>329</v>
      </c>
      <c r="M43" s="365"/>
      <c r="N43" s="362"/>
    </row>
    <row r="44" spans="2:14" s="23" customFormat="1" ht="33" customHeight="1" thickBot="1">
      <c r="B44" s="372"/>
      <c r="C44" s="375"/>
      <c r="D44" s="139" t="s">
        <v>340</v>
      </c>
      <c r="E44" s="140" t="s">
        <v>341</v>
      </c>
      <c r="F44" s="139" t="s">
        <v>690</v>
      </c>
      <c r="G44" s="140" t="s">
        <v>691</v>
      </c>
      <c r="H44" s="141" t="s">
        <v>692</v>
      </c>
      <c r="I44" s="142" t="s">
        <v>693</v>
      </c>
      <c r="J44" s="139" t="s">
        <v>694</v>
      </c>
      <c r="K44" s="140" t="s">
        <v>695</v>
      </c>
      <c r="L44" s="141" t="s">
        <v>696</v>
      </c>
      <c r="M44" s="140" t="s">
        <v>697</v>
      </c>
      <c r="N44" s="362"/>
    </row>
    <row r="45" spans="2:14" s="23" customFormat="1" ht="20.100000000000001" customHeight="1" thickTop="1">
      <c r="B45" s="146" t="s">
        <v>332</v>
      </c>
      <c r="C45" s="147">
        <f>COUNTA('1a. Examen de base du plan dire'!D12:D19)</f>
        <v>8</v>
      </c>
      <c r="D45" s="148">
        <f>COUNTIF('1a. Examen de base du plan dire'!$E12:$E19,"Yes")</f>
        <v>0</v>
      </c>
      <c r="E45" s="149">
        <f>D45/$C45</f>
        <v>0</v>
      </c>
      <c r="F45" s="148">
        <f>COUNTIF('1a. Examen de base du plan dire'!$E12:$E19,"Partly")</f>
        <v>0</v>
      </c>
      <c r="G45" s="149">
        <f>F45/$C45</f>
        <v>0</v>
      </c>
      <c r="H45" s="150">
        <f>COUNTIF('1a. Examen de base du plan dire'!$E12:$E19,"No")</f>
        <v>0</v>
      </c>
      <c r="I45" s="151">
        <f>H45/$C45</f>
        <v>0</v>
      </c>
      <c r="J45" s="148">
        <f>COUNTIF('1a. Examen de base du plan dire'!$E12:$E19,"To be confirmed")</f>
        <v>0</v>
      </c>
      <c r="K45" s="149">
        <f>J45/$C45</f>
        <v>0</v>
      </c>
      <c r="L45" s="150">
        <f>COUNTIF('1a. Examen de base du plan dire'!$E12:$E19,"Not applicable")</f>
        <v>0</v>
      </c>
      <c r="M45" s="149">
        <f>L45/$C45</f>
        <v>0</v>
      </c>
      <c r="N45" s="131">
        <f>D45+F45+H45+J45+L45</f>
        <v>0</v>
      </c>
    </row>
    <row r="46" spans="2:14" s="23" customFormat="1" ht="20.100000000000001" customHeight="1">
      <c r="B46" s="138" t="s">
        <v>334</v>
      </c>
      <c r="C46" s="130">
        <f>COUNTA('1a. Examen de base du plan dire'!D21:D36)</f>
        <v>16</v>
      </c>
      <c r="D46" s="135">
        <f>COUNTIF('1a. Examen de base du plan dire'!$E21:$E36,D43)</f>
        <v>0</v>
      </c>
      <c r="E46" s="136">
        <f t="shared" ref="E46:E53" si="0">D46/$C46</f>
        <v>0</v>
      </c>
      <c r="F46" s="135">
        <f>COUNTIF('1a. Examen de base du plan dire'!$E21:$E36,F43)</f>
        <v>0</v>
      </c>
      <c r="G46" s="136">
        <f t="shared" ref="G46:G53" si="1">F46/$C46</f>
        <v>0</v>
      </c>
      <c r="H46" s="131">
        <f>COUNTIF('1a. Examen de base du plan dire'!$E21:$E36,H43)</f>
        <v>0</v>
      </c>
      <c r="I46" s="134">
        <f t="shared" ref="I46:I53" si="2">H46/$C46</f>
        <v>0</v>
      </c>
      <c r="J46" s="135">
        <f>COUNTIF('1a. Examen de base du plan dire'!$E21:$E36,J43)</f>
        <v>0</v>
      </c>
      <c r="K46" s="136">
        <f t="shared" ref="K46:K53" si="3">J46/$C46</f>
        <v>0</v>
      </c>
      <c r="L46" s="135">
        <f>COUNTIF('1a. Examen de base du plan dire'!$E21:$E36,L43)</f>
        <v>0</v>
      </c>
      <c r="M46" s="136">
        <f>L46/$C46</f>
        <v>0</v>
      </c>
      <c r="N46" s="131">
        <f>D46+F46+H46+J46+L46</f>
        <v>0</v>
      </c>
    </row>
    <row r="47" spans="2:14" s="23" customFormat="1" ht="20.100000000000001" customHeight="1">
      <c r="B47" s="138" t="s">
        <v>335</v>
      </c>
      <c r="C47" s="130">
        <f>COUNTA('1a. Examen de base du plan dire'!D38:D47)</f>
        <v>10</v>
      </c>
      <c r="D47" s="135">
        <f>COUNTIF('1a. Examen de base du plan dire'!$E38:$E47,D43)</f>
        <v>0</v>
      </c>
      <c r="E47" s="136">
        <f t="shared" si="0"/>
        <v>0</v>
      </c>
      <c r="F47" s="135">
        <f>COUNTIF('1a. Examen de base du plan dire'!$E38:$E47,F43)</f>
        <v>0</v>
      </c>
      <c r="G47" s="136">
        <f t="shared" si="1"/>
        <v>0</v>
      </c>
      <c r="H47" s="131">
        <f>COUNTIF('1a. Examen de base du plan dire'!$E38:$E47,H43)</f>
        <v>0</v>
      </c>
      <c r="I47" s="134">
        <f t="shared" si="2"/>
        <v>0</v>
      </c>
      <c r="J47" s="135">
        <f>COUNTIF('1a. Examen de base du plan dire'!$E38:$E47,J43)</f>
        <v>0</v>
      </c>
      <c r="K47" s="136">
        <f t="shared" si="3"/>
        <v>0</v>
      </c>
      <c r="L47" s="131">
        <f>COUNTIF('1a. Examen de base du plan dire'!$E38:$E47,L43)</f>
        <v>0</v>
      </c>
      <c r="M47" s="136">
        <f>L47/$C47</f>
        <v>0</v>
      </c>
      <c r="N47" s="131">
        <f t="shared" ref="N47:N53" si="4">D47+F47+H47+J47+L47</f>
        <v>0</v>
      </c>
    </row>
    <row r="48" spans="2:14" s="23" customFormat="1" ht="20.100000000000001" customHeight="1">
      <c r="B48" s="138" t="s">
        <v>345</v>
      </c>
      <c r="C48" s="130">
        <f>COUNTA('1a. Examen de base du plan dire'!D49:D58)</f>
        <v>10</v>
      </c>
      <c r="D48" s="135">
        <f>COUNTIF('1a. Examen de base du plan dire'!$E49:$E58,D43)</f>
        <v>0</v>
      </c>
      <c r="E48" s="136">
        <f t="shared" si="0"/>
        <v>0</v>
      </c>
      <c r="F48" s="135">
        <f>COUNTIF('1a. Examen de base du plan dire'!$E49:$E58,F43)</f>
        <v>0</v>
      </c>
      <c r="G48" s="136">
        <f t="shared" si="1"/>
        <v>0</v>
      </c>
      <c r="H48" s="131">
        <f>COUNTIF('1a. Examen de base du plan dire'!$E49:$E58,H43)</f>
        <v>0</v>
      </c>
      <c r="I48" s="134">
        <f t="shared" si="2"/>
        <v>0</v>
      </c>
      <c r="J48" s="135">
        <f>COUNTIF('1a. Examen de base du plan dire'!$E49:$E58,J43)</f>
        <v>0</v>
      </c>
      <c r="K48" s="136">
        <f t="shared" si="3"/>
        <v>0</v>
      </c>
      <c r="L48" s="131">
        <f>COUNTIF('1a. Examen de base du plan dire'!$E49:$E58,L43)</f>
        <v>0</v>
      </c>
      <c r="M48" s="136">
        <f t="shared" ref="M48:M53" si="5">L48/$C48</f>
        <v>0</v>
      </c>
      <c r="N48" s="131">
        <f t="shared" si="4"/>
        <v>0</v>
      </c>
    </row>
    <row r="49" spans="2:14" s="23" customFormat="1" ht="20.100000000000001" customHeight="1">
      <c r="B49" s="138" t="s">
        <v>346</v>
      </c>
      <c r="C49" s="130">
        <f>COUNTA('1a. Examen de base du plan dire'!D60:D70)</f>
        <v>11</v>
      </c>
      <c r="D49" s="135">
        <f>COUNTIF('1a. Examen de base du plan dire'!$E60:$E70,D43)</f>
        <v>0</v>
      </c>
      <c r="E49" s="136">
        <f t="shared" si="0"/>
        <v>0</v>
      </c>
      <c r="F49" s="135">
        <f>COUNTIF('1a. Examen de base du plan dire'!$E60:$E70,F43)</f>
        <v>0</v>
      </c>
      <c r="G49" s="136">
        <f t="shared" si="1"/>
        <v>0</v>
      </c>
      <c r="H49" s="131">
        <f>COUNTIF('1a. Examen de base du plan dire'!$E60:$E70,H43)</f>
        <v>0</v>
      </c>
      <c r="I49" s="134">
        <f t="shared" si="2"/>
        <v>0</v>
      </c>
      <c r="J49" s="135">
        <f>COUNTIF('1a. Examen de base du plan dire'!$E60:$E70,J43)</f>
        <v>0</v>
      </c>
      <c r="K49" s="136">
        <f t="shared" si="3"/>
        <v>0</v>
      </c>
      <c r="L49" s="131">
        <f>COUNTIF('1a. Examen de base du plan dire'!$E60:$E70,L43)</f>
        <v>0</v>
      </c>
      <c r="M49" s="136">
        <f t="shared" si="5"/>
        <v>0</v>
      </c>
      <c r="N49" s="131">
        <f t="shared" si="4"/>
        <v>0</v>
      </c>
    </row>
    <row r="50" spans="2:14" s="23" customFormat="1" ht="20.100000000000001" customHeight="1">
      <c r="B50" s="138" t="s">
        <v>337</v>
      </c>
      <c r="C50" s="130">
        <f>COUNTA('1a. Examen de base du plan dire'!D72:D83)</f>
        <v>12</v>
      </c>
      <c r="D50" s="135">
        <f>COUNTIF('1a. Examen de base du plan dire'!$E72:$E83,D43)</f>
        <v>0</v>
      </c>
      <c r="E50" s="136">
        <f t="shared" si="0"/>
        <v>0</v>
      </c>
      <c r="F50" s="135">
        <f>COUNTIF('1a. Examen de base du plan dire'!$E72:$E83,F43)</f>
        <v>0</v>
      </c>
      <c r="G50" s="136">
        <f t="shared" si="1"/>
        <v>0</v>
      </c>
      <c r="H50" s="131">
        <f>COUNTIF('1a. Examen de base du plan dire'!$E72:$E83,H43)</f>
        <v>0</v>
      </c>
      <c r="I50" s="134">
        <f t="shared" si="2"/>
        <v>0</v>
      </c>
      <c r="J50" s="135">
        <f>COUNTIF('1a. Examen de base du plan dire'!$E72:$E83,J43)</f>
        <v>0</v>
      </c>
      <c r="K50" s="136">
        <f t="shared" si="3"/>
        <v>0</v>
      </c>
      <c r="L50" s="131">
        <f>COUNTIF('1a. Examen de base du plan dire'!$E72:$E83,L43)</f>
        <v>0</v>
      </c>
      <c r="M50" s="136">
        <f t="shared" si="5"/>
        <v>0</v>
      </c>
      <c r="N50" s="131">
        <f t="shared" si="4"/>
        <v>0</v>
      </c>
    </row>
    <row r="51" spans="2:14" s="23" customFormat="1" ht="20.100000000000001" customHeight="1">
      <c r="B51" s="138" t="s">
        <v>338</v>
      </c>
      <c r="C51" s="130">
        <f>COUNTA('1a. Examen de base du plan dire'!D85:D93)</f>
        <v>9</v>
      </c>
      <c r="D51" s="135">
        <f>COUNTIF('1a. Examen de base du plan dire'!$E85:$E93,D43)</f>
        <v>0</v>
      </c>
      <c r="E51" s="136">
        <f t="shared" si="0"/>
        <v>0</v>
      </c>
      <c r="F51" s="135">
        <f>COUNTIF('1a. Examen de base du plan dire'!$E85:$E93,F43)</f>
        <v>0</v>
      </c>
      <c r="G51" s="136">
        <f t="shared" si="1"/>
        <v>0</v>
      </c>
      <c r="H51" s="131">
        <f>COUNTIF('1a. Examen de base du plan dire'!$E85:$E93,H43)</f>
        <v>0</v>
      </c>
      <c r="I51" s="134">
        <f t="shared" si="2"/>
        <v>0</v>
      </c>
      <c r="J51" s="135">
        <f>COUNTIF('1a. Examen de base du plan dire'!$E85:$E93,J43)</f>
        <v>0</v>
      </c>
      <c r="K51" s="136">
        <f t="shared" si="3"/>
        <v>0</v>
      </c>
      <c r="L51" s="131">
        <f>COUNTIF('1a. Examen de base du plan dire'!$E85:$E93,L43)</f>
        <v>0</v>
      </c>
      <c r="M51" s="136">
        <f t="shared" si="5"/>
        <v>0</v>
      </c>
      <c r="N51" s="131">
        <f t="shared" si="4"/>
        <v>0</v>
      </c>
    </row>
    <row r="52" spans="2:14" s="23" customFormat="1" ht="20.100000000000001" customHeight="1">
      <c r="B52" s="138" t="s">
        <v>339</v>
      </c>
      <c r="C52" s="130">
        <f>COUNTA('1a. Examen de base du plan dire'!D95:D105)</f>
        <v>11</v>
      </c>
      <c r="D52" s="135">
        <f>COUNTIF('1a. Examen de base du plan dire'!$E95:$E105,D43)</f>
        <v>0</v>
      </c>
      <c r="E52" s="136">
        <f t="shared" si="0"/>
        <v>0</v>
      </c>
      <c r="F52" s="135">
        <f>COUNTIF('1a. Examen de base du plan dire'!$E95:$E105,F43)</f>
        <v>0</v>
      </c>
      <c r="G52" s="136">
        <f t="shared" si="1"/>
        <v>0</v>
      </c>
      <c r="H52" s="131">
        <f>COUNTIF('1a. Examen de base du plan dire'!$E95:$E105,H43)</f>
        <v>0</v>
      </c>
      <c r="I52" s="134">
        <f t="shared" si="2"/>
        <v>0</v>
      </c>
      <c r="J52" s="135">
        <f>COUNTIF('1a. Examen de base du plan dire'!$E95:$E105,J43)</f>
        <v>0</v>
      </c>
      <c r="K52" s="136">
        <f t="shared" si="3"/>
        <v>0</v>
      </c>
      <c r="L52" s="131">
        <f>COUNTIF('1a. Examen de base du plan dire'!$E95:$E105,L43)</f>
        <v>0</v>
      </c>
      <c r="M52" s="136">
        <f t="shared" si="5"/>
        <v>0</v>
      </c>
      <c r="N52" s="131">
        <f t="shared" si="4"/>
        <v>0</v>
      </c>
    </row>
    <row r="53" spans="2:14" s="23" customFormat="1" ht="20.100000000000001" customHeight="1" thickBot="1">
      <c r="B53" s="152" t="s">
        <v>698</v>
      </c>
      <c r="C53" s="153">
        <f>COUNTA('1a. Examen de base du plan dire'!D107:D125)</f>
        <v>19</v>
      </c>
      <c r="D53" s="154">
        <f>COUNTIF('1a. Examen de base du plan dire'!$E107:$E125,D43)</f>
        <v>0</v>
      </c>
      <c r="E53" s="155">
        <f t="shared" si="0"/>
        <v>0</v>
      </c>
      <c r="F53" s="154">
        <f>COUNTIF('1a. Examen de base du plan dire'!$E107:$E125,F43)</f>
        <v>0</v>
      </c>
      <c r="G53" s="155">
        <f t="shared" si="1"/>
        <v>0</v>
      </c>
      <c r="H53" s="156">
        <f>COUNTIF('1a. Examen de base du plan dire'!$E107:$E125,H43)</f>
        <v>0</v>
      </c>
      <c r="I53" s="157">
        <f t="shared" si="2"/>
        <v>0</v>
      </c>
      <c r="J53" s="154">
        <f>COUNTIF('1a. Examen de base du plan dire'!$E107:$E125,J43)</f>
        <v>0</v>
      </c>
      <c r="K53" s="155">
        <f t="shared" si="3"/>
        <v>0</v>
      </c>
      <c r="L53" s="156">
        <f>COUNTIF('1a. Examen de base du plan dire'!$E107:$E125,L43)</f>
        <v>0</v>
      </c>
      <c r="M53" s="155">
        <f t="shared" si="5"/>
        <v>0</v>
      </c>
      <c r="N53" s="131">
        <f t="shared" si="4"/>
        <v>0</v>
      </c>
    </row>
    <row r="54" spans="2:14" s="23" customFormat="1" ht="15.6" thickTop="1" thickBot="1">
      <c r="B54" s="143" t="s">
        <v>331</v>
      </c>
      <c r="C54" s="158">
        <f>SUM(C45:C53)</f>
        <v>106</v>
      </c>
      <c r="D54" s="159">
        <f>SUM(D45:D53)</f>
        <v>0</v>
      </c>
      <c r="E54" s="160">
        <f>D54/$C54</f>
        <v>0</v>
      </c>
      <c r="F54" s="159">
        <f>SUM(F45:F53)</f>
        <v>0</v>
      </c>
      <c r="G54" s="161">
        <f>F54/$C54</f>
        <v>0</v>
      </c>
      <c r="H54" s="159">
        <f>SUM(H45:H53)</f>
        <v>0</v>
      </c>
      <c r="I54" s="161">
        <f>H54/$C54</f>
        <v>0</v>
      </c>
      <c r="J54" s="162">
        <f>SUM(J45:J53)</f>
        <v>0</v>
      </c>
      <c r="K54" s="161">
        <f>J54/$C54</f>
        <v>0</v>
      </c>
      <c r="L54" s="145">
        <f>SUM(L45:L53)</f>
        <v>0</v>
      </c>
      <c r="M54" s="144">
        <f>L54/$C54</f>
        <v>0</v>
      </c>
      <c r="N54" s="137">
        <f>SUM(N45:N53)</f>
        <v>0</v>
      </c>
    </row>
    <row r="55" spans="2:14" ht="15" thickTop="1"/>
  </sheetData>
  <mergeCells count="13">
    <mergeCell ref="N42:N44"/>
    <mergeCell ref="H43:I43"/>
    <mergeCell ref="J43:K43"/>
    <mergeCell ref="L43:M43"/>
    <mergeCell ref="B2:E4"/>
    <mergeCell ref="J2:M2"/>
    <mergeCell ref="D42:M42"/>
    <mergeCell ref="B42:B44"/>
    <mergeCell ref="C42:C44"/>
    <mergeCell ref="D43:E43"/>
    <mergeCell ref="F43:G43"/>
    <mergeCell ref="J3:M3"/>
    <mergeCell ref="J4:M4"/>
  </mergeCells>
  <dataValidations disablePrompts="1" count="1">
    <dataValidation allowBlank="1" showErrorMessage="1" sqref="J3" xr:uid="{B2DE2A2A-AC95-40BA-95A7-BFFEF39EF314}"/>
  </dataValidations>
  <pageMargins left="0.39370078740157483" right="0.39370078740157483" top="0.39370078740157483" bottom="0.39370078740157483" header="0.23622047244094491" footer="0.23622047244094491"/>
  <pageSetup paperSize="9" scale="60" orientation="landscape" r:id="rId1"/>
  <headerFooter>
    <oddFooter>&amp;L&amp;CPage &amp;P sur &amp;N&amp;R</oddFooter>
  </headerFooter>
  <colBreaks count="1" manualBreakCount="1">
    <brk id="14" max="8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CFC1-8AE1-4120-86D1-2326631FC68E}">
  <sheetPr codeName="Sheet5">
    <tabColor theme="6" tint="-0.249977111117893"/>
  </sheetPr>
  <dimension ref="B1:H80"/>
  <sheetViews>
    <sheetView showGridLines="0" zoomScale="110" zoomScaleNormal="110" zoomScaleSheetLayoutView="85" workbookViewId="0">
      <pane ySplit="8" topLeftCell="A11" activePane="bottomLeft" state="frozen"/>
      <selection pane="bottomLeft" activeCell="B2" sqref="B2:C4"/>
    </sheetView>
  </sheetViews>
  <sheetFormatPr defaultColWidth="8.6640625" defaultRowHeight="14.4"/>
  <cols>
    <col min="1" max="1" width="0.88671875" style="1" customWidth="1"/>
    <col min="2" max="2" width="13.6640625" style="1" customWidth="1"/>
    <col min="3" max="3" width="48.33203125" style="1" customWidth="1"/>
    <col min="4" max="4" width="41.44140625" style="1" customWidth="1"/>
    <col min="5" max="5" width="18.88671875" style="1" customWidth="1"/>
    <col min="6" max="6" width="37" style="1" customWidth="1"/>
    <col min="7" max="7" width="19.109375" style="1" customWidth="1"/>
    <col min="8" max="8" width="1.6640625" style="1" customWidth="1"/>
    <col min="9" max="9" width="3.33203125" style="1" customWidth="1"/>
    <col min="10" max="16384" width="8.6640625" style="1"/>
  </cols>
  <sheetData>
    <row r="1" spans="2:8" s="29" customFormat="1" ht="13.5" customHeight="1">
      <c r="B1" s="405" t="s">
        <v>699</v>
      </c>
      <c r="C1" s="405"/>
      <c r="D1" s="56"/>
      <c r="E1" s="56"/>
      <c r="F1" s="56"/>
      <c r="G1" s="56"/>
      <c r="H1" s="56"/>
    </row>
    <row r="2" spans="2:8" s="29" customFormat="1" ht="18.600000000000001" customHeight="1">
      <c r="B2" s="433" t="s">
        <v>922</v>
      </c>
      <c r="C2" s="433"/>
      <c r="E2" s="69" t="s">
        <v>700</v>
      </c>
      <c r="F2" s="378" t="str">
        <f>'1a. Examen de base du plan dire'!G2</f>
        <v>Insérer le nom du parc industriel</v>
      </c>
      <c r="G2" s="379"/>
    </row>
    <row r="3" spans="2:8" s="29" customFormat="1" ht="14.4" customHeight="1">
      <c r="B3" s="433"/>
      <c r="C3" s="433"/>
      <c r="E3" s="69" t="s">
        <v>83</v>
      </c>
      <c r="F3" s="380" t="str">
        <f>'1a. Examen de base du plan dire'!G3</f>
        <v>Insérer la date</v>
      </c>
      <c r="G3" s="381"/>
    </row>
    <row r="4" spans="2:8" s="29" customFormat="1" ht="21.6" customHeight="1">
      <c r="B4" s="433"/>
      <c r="C4" s="433"/>
      <c r="E4" s="69" t="s">
        <v>701</v>
      </c>
      <c r="F4" s="382" t="str">
        <f>'1a. Examen de base du plan dire'!G4</f>
        <v>Insérer les organisation(s) / nom(s)</v>
      </c>
      <c r="G4" s="383"/>
    </row>
    <row r="5" spans="2:8" s="29" customFormat="1" ht="3.6" customHeight="1">
      <c r="B5" s="70"/>
      <c r="C5" s="70"/>
      <c r="D5" s="70"/>
      <c r="E5" s="70"/>
      <c r="F5" s="70"/>
      <c r="G5" s="70"/>
      <c r="H5" s="70"/>
    </row>
    <row r="6" spans="2:8" s="71" customFormat="1" ht="4.5" customHeight="1" thickBot="1"/>
    <row r="7" spans="2:8" ht="15.9" customHeight="1" thickBot="1">
      <c r="B7" s="406" t="s">
        <v>494</v>
      </c>
      <c r="C7" s="407"/>
      <c r="D7" s="408"/>
      <c r="E7" s="395" t="s">
        <v>411</v>
      </c>
      <c r="F7" s="396"/>
      <c r="G7" s="397"/>
      <c r="H7" s="102"/>
    </row>
    <row r="8" spans="2:8" ht="50.4" customHeight="1">
      <c r="B8" s="100" t="s">
        <v>702</v>
      </c>
      <c r="C8" s="101" t="s">
        <v>84</v>
      </c>
      <c r="D8" s="165" t="s">
        <v>349</v>
      </c>
      <c r="E8" s="166" t="s">
        <v>410</v>
      </c>
      <c r="F8" s="216" t="s">
        <v>497</v>
      </c>
      <c r="G8" s="215" t="s">
        <v>703</v>
      </c>
      <c r="H8" s="103"/>
    </row>
    <row r="9" spans="2:8" s="72" customFormat="1" ht="18">
      <c r="B9" s="98" t="s">
        <v>85</v>
      </c>
      <c r="C9" s="97"/>
      <c r="D9" s="99"/>
      <c r="E9" s="164"/>
      <c r="F9" s="190"/>
      <c r="G9" s="89"/>
      <c r="H9" s="104"/>
    </row>
    <row r="10" spans="2:8" s="23" customFormat="1" ht="69.599999999999994" customHeight="1">
      <c r="B10" s="390" t="s">
        <v>86</v>
      </c>
      <c r="C10" s="191" t="s">
        <v>87</v>
      </c>
      <c r="D10" s="192" t="s">
        <v>413</v>
      </c>
      <c r="E10" s="233" t="s">
        <v>704</v>
      </c>
      <c r="F10" s="219" t="s">
        <v>919</v>
      </c>
      <c r="G10" s="217"/>
      <c r="H10" s="105"/>
    </row>
    <row r="11" spans="2:8" s="23" customFormat="1" ht="328.5" customHeight="1">
      <c r="B11" s="391"/>
      <c r="C11" s="191" t="s">
        <v>414</v>
      </c>
      <c r="D11" s="192" t="s">
        <v>350</v>
      </c>
      <c r="E11" s="233" t="s">
        <v>705</v>
      </c>
      <c r="F11" s="219"/>
      <c r="G11" s="217"/>
      <c r="H11" s="105"/>
    </row>
    <row r="12" spans="2:8" s="23" customFormat="1" ht="295.5" customHeight="1">
      <c r="B12" s="392" t="s">
        <v>89</v>
      </c>
      <c r="C12" s="193" t="s">
        <v>415</v>
      </c>
      <c r="D12" s="194" t="s">
        <v>351</v>
      </c>
      <c r="E12" s="233" t="s">
        <v>706</v>
      </c>
      <c r="F12" s="219"/>
      <c r="G12" s="217"/>
      <c r="H12" s="105"/>
    </row>
    <row r="13" spans="2:8" s="23" customFormat="1" ht="191.1" customHeight="1">
      <c r="B13" s="393"/>
      <c r="C13" s="193" t="s">
        <v>416</v>
      </c>
      <c r="D13" s="194" t="s">
        <v>352</v>
      </c>
      <c r="E13" s="233" t="s">
        <v>707</v>
      </c>
      <c r="F13" s="219"/>
      <c r="G13" s="217"/>
      <c r="H13" s="105"/>
    </row>
    <row r="14" spans="2:8" s="23" customFormat="1" ht="48" customHeight="1">
      <c r="B14" s="393"/>
      <c r="C14" s="193" t="s">
        <v>417</v>
      </c>
      <c r="D14" s="195" t="s">
        <v>108</v>
      </c>
      <c r="E14" s="233" t="s">
        <v>708</v>
      </c>
      <c r="F14" s="219"/>
      <c r="G14" s="217"/>
      <c r="H14" s="105"/>
    </row>
    <row r="15" spans="2:8" s="23" customFormat="1" ht="99" customHeight="1">
      <c r="B15" s="394"/>
      <c r="C15" s="193" t="s">
        <v>418</v>
      </c>
      <c r="D15" s="194" t="s">
        <v>353</v>
      </c>
      <c r="E15" s="233" t="s">
        <v>709</v>
      </c>
      <c r="F15" s="219"/>
      <c r="G15" s="217"/>
      <c r="H15" s="105"/>
    </row>
    <row r="16" spans="2:8" s="23" customFormat="1" ht="200.4" customHeight="1">
      <c r="B16" s="196" t="s">
        <v>90</v>
      </c>
      <c r="C16" s="193" t="s">
        <v>419</v>
      </c>
      <c r="D16" s="194" t="s">
        <v>420</v>
      </c>
      <c r="E16" s="233" t="s">
        <v>919</v>
      </c>
      <c r="F16" s="219"/>
      <c r="G16" s="217"/>
      <c r="H16" s="105"/>
    </row>
    <row r="17" spans="2:8" s="107" customFormat="1" ht="18">
      <c r="B17" s="197" t="s">
        <v>91</v>
      </c>
      <c r="C17" s="85"/>
      <c r="D17" s="90"/>
      <c r="E17" s="234"/>
      <c r="F17" s="220"/>
      <c r="G17" s="221"/>
      <c r="H17" s="108"/>
    </row>
    <row r="18" spans="2:8" s="23" customFormat="1" ht="157.5" customHeight="1">
      <c r="B18" s="392" t="s">
        <v>710</v>
      </c>
      <c r="C18" s="193" t="s">
        <v>421</v>
      </c>
      <c r="D18" s="194" t="s">
        <v>374</v>
      </c>
      <c r="E18" s="233" t="s">
        <v>711</v>
      </c>
      <c r="F18" s="219"/>
      <c r="G18" s="217"/>
      <c r="H18" s="106"/>
    </row>
    <row r="19" spans="2:8" s="23" customFormat="1" ht="72.900000000000006" customHeight="1">
      <c r="B19" s="394"/>
      <c r="C19" s="193" t="s">
        <v>422</v>
      </c>
      <c r="D19" s="194" t="s">
        <v>383</v>
      </c>
      <c r="E19" s="233" t="s">
        <v>712</v>
      </c>
      <c r="F19" s="219"/>
      <c r="G19" s="217"/>
      <c r="H19" s="106"/>
    </row>
    <row r="20" spans="2:8" s="107" customFormat="1" ht="18">
      <c r="B20" s="198" t="s">
        <v>92</v>
      </c>
      <c r="C20" s="86"/>
      <c r="D20" s="91"/>
      <c r="E20" s="235"/>
      <c r="F20" s="222"/>
      <c r="G20" s="223"/>
      <c r="H20" s="108"/>
    </row>
    <row r="21" spans="2:8" s="23" customFormat="1" ht="129" customHeight="1">
      <c r="B21" s="387" t="s">
        <v>93</v>
      </c>
      <c r="C21" s="199" t="s">
        <v>423</v>
      </c>
      <c r="D21" s="194" t="s">
        <v>376</v>
      </c>
      <c r="E21" s="233" t="s">
        <v>713</v>
      </c>
      <c r="F21" s="219"/>
      <c r="G21" s="217"/>
      <c r="H21" s="106"/>
    </row>
    <row r="22" spans="2:8" s="23" customFormat="1" ht="74.099999999999994" customHeight="1">
      <c r="B22" s="388"/>
      <c r="C22" s="199" t="s">
        <v>424</v>
      </c>
      <c r="D22" s="194" t="s">
        <v>425</v>
      </c>
      <c r="E22" s="233" t="s">
        <v>714</v>
      </c>
      <c r="F22" s="219"/>
      <c r="G22" s="217"/>
      <c r="H22" s="105"/>
    </row>
    <row r="23" spans="2:8" s="23" customFormat="1" ht="155.4" customHeight="1">
      <c r="B23" s="387" t="s">
        <v>94</v>
      </c>
      <c r="C23" s="193" t="s">
        <v>426</v>
      </c>
      <c r="D23" s="194" t="s">
        <v>381</v>
      </c>
      <c r="E23" s="233" t="s">
        <v>715</v>
      </c>
      <c r="F23" s="219"/>
      <c r="G23" s="217"/>
      <c r="H23" s="105"/>
    </row>
    <row r="24" spans="2:8" s="23" customFormat="1" ht="170.1" customHeight="1">
      <c r="B24" s="389"/>
      <c r="C24" s="193" t="s">
        <v>427</v>
      </c>
      <c r="D24" s="194" t="s">
        <v>354</v>
      </c>
      <c r="E24" s="233" t="s">
        <v>716</v>
      </c>
      <c r="F24" s="219"/>
      <c r="G24" s="217"/>
      <c r="H24" s="105"/>
    </row>
    <row r="25" spans="2:8" s="23" customFormat="1" ht="84" customHeight="1">
      <c r="B25" s="388"/>
      <c r="C25" s="193" t="s">
        <v>428</v>
      </c>
      <c r="D25" s="194" t="s">
        <v>429</v>
      </c>
      <c r="E25" s="233" t="s">
        <v>717</v>
      </c>
      <c r="F25" s="219"/>
      <c r="G25" s="217"/>
      <c r="H25" s="105"/>
    </row>
    <row r="26" spans="2:8" s="23" customFormat="1" ht="230.1" customHeight="1">
      <c r="B26" s="387" t="s">
        <v>430</v>
      </c>
      <c r="C26" s="191" t="s">
        <v>431</v>
      </c>
      <c r="D26" s="192" t="s">
        <v>355</v>
      </c>
      <c r="E26" s="233" t="s">
        <v>718</v>
      </c>
      <c r="F26" s="219"/>
      <c r="G26" s="217"/>
      <c r="H26" s="105"/>
    </row>
    <row r="27" spans="2:8" s="23" customFormat="1" ht="63.9" customHeight="1">
      <c r="B27" s="389"/>
      <c r="C27" s="191" t="s">
        <v>432</v>
      </c>
      <c r="D27" s="194" t="s">
        <v>433</v>
      </c>
      <c r="E27" s="233" t="s">
        <v>719</v>
      </c>
      <c r="F27" s="219"/>
      <c r="G27" s="217"/>
      <c r="H27" s="105"/>
    </row>
    <row r="28" spans="2:8" s="23" customFormat="1" ht="100.5" customHeight="1">
      <c r="B28" s="387" t="s">
        <v>97</v>
      </c>
      <c r="C28" s="191" t="s">
        <v>434</v>
      </c>
      <c r="D28" s="192" t="s">
        <v>382</v>
      </c>
      <c r="E28" s="233" t="s">
        <v>720</v>
      </c>
      <c r="F28" s="219"/>
      <c r="G28" s="217"/>
      <c r="H28" s="105"/>
    </row>
    <row r="29" spans="2:8" s="23" customFormat="1" ht="54.9" customHeight="1">
      <c r="B29" s="389"/>
      <c r="C29" s="193" t="s">
        <v>435</v>
      </c>
      <c r="D29" s="194" t="s">
        <v>436</v>
      </c>
      <c r="E29" s="233" t="s">
        <v>721</v>
      </c>
      <c r="F29" s="219"/>
      <c r="G29" s="217"/>
      <c r="H29" s="105"/>
    </row>
    <row r="30" spans="2:8" s="23" customFormat="1" ht="55.5" customHeight="1">
      <c r="B30" s="389"/>
      <c r="C30" s="193" t="s">
        <v>437</v>
      </c>
      <c r="D30" s="194" t="s">
        <v>438</v>
      </c>
      <c r="E30" s="233" t="s">
        <v>722</v>
      </c>
      <c r="F30" s="219"/>
      <c r="G30" s="217"/>
      <c r="H30" s="105"/>
    </row>
    <row r="31" spans="2:8" s="23" customFormat="1" ht="77.099999999999994" customHeight="1">
      <c r="B31" s="388"/>
      <c r="C31" s="193" t="s">
        <v>439</v>
      </c>
      <c r="D31" s="194" t="s">
        <v>440</v>
      </c>
      <c r="E31" s="233" t="s">
        <v>723</v>
      </c>
      <c r="F31" s="219"/>
      <c r="G31" s="217"/>
      <c r="H31" s="105"/>
    </row>
    <row r="32" spans="2:8" s="23" customFormat="1" ht="71.099999999999994" customHeight="1">
      <c r="B32" s="387" t="s">
        <v>95</v>
      </c>
      <c r="C32" s="193" t="s">
        <v>441</v>
      </c>
      <c r="D32" s="194" t="s">
        <v>377</v>
      </c>
      <c r="E32" s="233" t="s">
        <v>724</v>
      </c>
      <c r="F32" s="219"/>
      <c r="G32" s="217"/>
      <c r="H32" s="105"/>
    </row>
    <row r="33" spans="2:8" s="23" customFormat="1" ht="72.599999999999994" customHeight="1">
      <c r="B33" s="389"/>
      <c r="C33" s="200" t="s">
        <v>442</v>
      </c>
      <c r="D33" s="194" t="s">
        <v>443</v>
      </c>
      <c r="E33" s="233" t="s">
        <v>725</v>
      </c>
      <c r="F33" s="219"/>
      <c r="G33" s="217"/>
      <c r="H33" s="105"/>
    </row>
    <row r="34" spans="2:8" s="23" customFormat="1" ht="57.6">
      <c r="B34" s="389"/>
      <c r="C34" s="201" t="s">
        <v>493</v>
      </c>
      <c r="D34" s="180" t="s">
        <v>384</v>
      </c>
      <c r="E34" s="233" t="s">
        <v>726</v>
      </c>
      <c r="F34" s="219"/>
      <c r="G34" s="217"/>
      <c r="H34" s="105"/>
    </row>
    <row r="35" spans="2:8" s="23" customFormat="1" ht="59.1" customHeight="1">
      <c r="B35" s="389"/>
      <c r="C35" s="201" t="s">
        <v>444</v>
      </c>
      <c r="D35" s="194" t="s">
        <v>445</v>
      </c>
      <c r="E35" s="233" t="s">
        <v>727</v>
      </c>
      <c r="F35" s="219"/>
      <c r="G35" s="217"/>
      <c r="H35" s="105"/>
    </row>
    <row r="36" spans="2:8" s="107" customFormat="1" ht="18">
      <c r="B36" s="198" t="s">
        <v>96</v>
      </c>
      <c r="C36" s="86"/>
      <c r="D36" s="91"/>
      <c r="E36" s="235"/>
      <c r="F36" s="222"/>
      <c r="G36" s="223"/>
      <c r="H36" s="108"/>
    </row>
    <row r="37" spans="2:8" s="23" customFormat="1" ht="53.1" customHeight="1">
      <c r="B37" s="202" t="s">
        <v>728</v>
      </c>
      <c r="C37" s="199" t="s">
        <v>446</v>
      </c>
      <c r="D37" s="180" t="s">
        <v>378</v>
      </c>
      <c r="E37" s="233" t="s">
        <v>729</v>
      </c>
      <c r="F37" s="219"/>
      <c r="G37" s="217"/>
      <c r="H37" s="106"/>
    </row>
    <row r="38" spans="2:8" s="23" customFormat="1" ht="54" customHeight="1">
      <c r="B38" s="384" t="s">
        <v>730</v>
      </c>
      <c r="C38" s="191" t="s">
        <v>447</v>
      </c>
      <c r="D38" s="180" t="s">
        <v>379</v>
      </c>
      <c r="E38" s="233" t="s">
        <v>731</v>
      </c>
      <c r="F38" s="219"/>
      <c r="G38" s="217"/>
      <c r="H38" s="106"/>
    </row>
    <row r="39" spans="2:8" s="23" customFormat="1" ht="32.1" customHeight="1">
      <c r="B39" s="385"/>
      <c r="C39" s="193" t="s">
        <v>448</v>
      </c>
      <c r="D39" s="195" t="s">
        <v>732</v>
      </c>
      <c r="E39" s="233" t="s">
        <v>733</v>
      </c>
      <c r="F39" s="219"/>
      <c r="G39" s="217"/>
      <c r="H39" s="105"/>
    </row>
    <row r="40" spans="2:8" s="23" customFormat="1" ht="71.400000000000006" customHeight="1">
      <c r="B40" s="385"/>
      <c r="C40" s="193" t="s">
        <v>449</v>
      </c>
      <c r="D40" s="194" t="s">
        <v>356</v>
      </c>
      <c r="E40" s="233" t="s">
        <v>734</v>
      </c>
      <c r="F40" s="219"/>
      <c r="G40" s="217"/>
      <c r="H40" s="105"/>
    </row>
    <row r="41" spans="2:8" s="23" customFormat="1" ht="84.6" customHeight="1">
      <c r="B41" s="385"/>
      <c r="C41" s="191" t="s">
        <v>450</v>
      </c>
      <c r="D41" s="194" t="s">
        <v>451</v>
      </c>
      <c r="E41" s="233" t="s">
        <v>735</v>
      </c>
      <c r="F41" s="219"/>
      <c r="G41" s="217"/>
      <c r="H41" s="105"/>
    </row>
    <row r="42" spans="2:8" s="23" customFormat="1" ht="78" customHeight="1">
      <c r="B42" s="384" t="s">
        <v>736</v>
      </c>
      <c r="C42" s="191" t="s">
        <v>452</v>
      </c>
      <c r="D42" s="194" t="s">
        <v>357</v>
      </c>
      <c r="E42" s="233" t="s">
        <v>737</v>
      </c>
      <c r="F42" s="219"/>
      <c r="G42" s="217"/>
      <c r="H42" s="105"/>
    </row>
    <row r="43" spans="2:8" s="23" customFormat="1" ht="231.6" customHeight="1">
      <c r="B43" s="385"/>
      <c r="C43" s="193" t="s">
        <v>453</v>
      </c>
      <c r="D43" s="180" t="s">
        <v>358</v>
      </c>
      <c r="E43" s="233" t="s">
        <v>738</v>
      </c>
      <c r="F43" s="219"/>
      <c r="G43" s="217"/>
      <c r="H43" s="105"/>
    </row>
    <row r="44" spans="2:8" s="23" customFormat="1" ht="248.4" customHeight="1">
      <c r="B44" s="386"/>
      <c r="C44" s="193" t="s">
        <v>454</v>
      </c>
      <c r="D44" s="180" t="s">
        <v>359</v>
      </c>
      <c r="E44" s="233" t="s">
        <v>739</v>
      </c>
      <c r="F44" s="219"/>
      <c r="G44" s="217"/>
      <c r="H44" s="105"/>
    </row>
    <row r="45" spans="2:8" s="23" customFormat="1" ht="121.5" customHeight="1">
      <c r="B45" s="384" t="s">
        <v>740</v>
      </c>
      <c r="C45" s="191" t="s">
        <v>455</v>
      </c>
      <c r="D45" s="180" t="s">
        <v>360</v>
      </c>
      <c r="E45" s="233" t="s">
        <v>741</v>
      </c>
      <c r="F45" s="219"/>
      <c r="G45" s="217"/>
      <c r="H45" s="105"/>
    </row>
    <row r="46" spans="2:8" s="23" customFormat="1" ht="103.5" customHeight="1">
      <c r="B46" s="385"/>
      <c r="C46" s="191" t="s">
        <v>98</v>
      </c>
      <c r="D46" s="180" t="s">
        <v>742</v>
      </c>
      <c r="E46" s="233" t="s">
        <v>743</v>
      </c>
      <c r="F46" s="219"/>
      <c r="G46" s="217"/>
      <c r="H46" s="106"/>
    </row>
    <row r="47" spans="2:8" s="23" customFormat="1" ht="117.9" customHeight="1">
      <c r="B47" s="385"/>
      <c r="C47" s="193" t="s">
        <v>456</v>
      </c>
      <c r="D47" s="194" t="s">
        <v>744</v>
      </c>
      <c r="E47" s="233" t="s">
        <v>745</v>
      </c>
      <c r="F47" s="219"/>
      <c r="G47" s="217"/>
      <c r="H47" s="106"/>
    </row>
    <row r="48" spans="2:8" s="23" customFormat="1" ht="98.4" customHeight="1">
      <c r="B48" s="386"/>
      <c r="C48" s="193" t="s">
        <v>457</v>
      </c>
      <c r="D48" s="194" t="s">
        <v>458</v>
      </c>
      <c r="E48" s="233" t="s">
        <v>746</v>
      </c>
      <c r="F48" s="219"/>
      <c r="G48" s="217"/>
      <c r="H48" s="105"/>
    </row>
    <row r="49" spans="2:8" s="23" customFormat="1" ht="46.5" customHeight="1">
      <c r="B49" s="384" t="s">
        <v>747</v>
      </c>
      <c r="C49" s="191" t="s">
        <v>99</v>
      </c>
      <c r="D49" s="180" t="s">
        <v>385</v>
      </c>
      <c r="E49" s="233" t="s">
        <v>748</v>
      </c>
      <c r="F49" s="219"/>
      <c r="G49" s="217"/>
      <c r="H49" s="105"/>
    </row>
    <row r="50" spans="2:8" s="23" customFormat="1" ht="74.099999999999994" customHeight="1">
      <c r="B50" s="385"/>
      <c r="C50" s="191" t="s">
        <v>459</v>
      </c>
      <c r="D50" s="180" t="s">
        <v>363</v>
      </c>
      <c r="E50" s="233" t="s">
        <v>749</v>
      </c>
      <c r="F50" s="219"/>
      <c r="G50" s="217"/>
      <c r="H50" s="105"/>
    </row>
    <row r="51" spans="2:8" s="23" customFormat="1" ht="142.5" customHeight="1">
      <c r="B51" s="385"/>
      <c r="C51" s="201" t="s">
        <v>460</v>
      </c>
      <c r="D51" s="180" t="s">
        <v>361</v>
      </c>
      <c r="E51" s="233" t="s">
        <v>750</v>
      </c>
      <c r="F51" s="219"/>
      <c r="G51" s="217"/>
      <c r="H51" s="105"/>
    </row>
    <row r="52" spans="2:8" s="107" customFormat="1" ht="18">
      <c r="B52" s="203" t="s">
        <v>100</v>
      </c>
      <c r="C52" s="87"/>
      <c r="D52" s="92"/>
      <c r="E52" s="236"/>
      <c r="F52" s="224"/>
      <c r="G52" s="225"/>
      <c r="H52" s="108"/>
    </row>
    <row r="53" spans="2:8" s="23" customFormat="1" ht="56.4" customHeight="1">
      <c r="B53" s="204" t="s">
        <v>101</v>
      </c>
      <c r="C53" s="205" t="s">
        <v>102</v>
      </c>
      <c r="D53" s="180" t="s">
        <v>364</v>
      </c>
      <c r="E53" s="233" t="s">
        <v>751</v>
      </c>
      <c r="F53" s="219"/>
      <c r="G53" s="217"/>
      <c r="H53" s="106"/>
    </row>
    <row r="54" spans="2:8" s="23" customFormat="1" ht="186.6" customHeight="1">
      <c r="B54" s="206" t="s">
        <v>103</v>
      </c>
      <c r="C54" s="201" t="s">
        <v>461</v>
      </c>
      <c r="D54" s="180" t="s">
        <v>365</v>
      </c>
      <c r="E54" s="233" t="s">
        <v>752</v>
      </c>
      <c r="F54" s="219"/>
      <c r="G54" s="217"/>
      <c r="H54" s="105"/>
    </row>
    <row r="55" spans="2:8" s="107" customFormat="1" ht="18">
      <c r="B55" s="203" t="s">
        <v>104</v>
      </c>
      <c r="C55" s="87"/>
      <c r="D55" s="92"/>
      <c r="E55" s="236"/>
      <c r="F55" s="224"/>
      <c r="G55" s="225"/>
      <c r="H55" s="108"/>
    </row>
    <row r="56" spans="2:8" s="23" customFormat="1" ht="42.9" customHeight="1">
      <c r="B56" s="399" t="s">
        <v>753</v>
      </c>
      <c r="C56" s="199" t="s">
        <v>462</v>
      </c>
      <c r="D56" s="180" t="s">
        <v>366</v>
      </c>
      <c r="E56" s="233" t="s">
        <v>754</v>
      </c>
      <c r="F56" s="219"/>
      <c r="G56" s="217"/>
      <c r="H56" s="106"/>
    </row>
    <row r="57" spans="2:8" s="23" customFormat="1" ht="58.5" customHeight="1">
      <c r="B57" s="399"/>
      <c r="C57" s="193" t="s">
        <v>463</v>
      </c>
      <c r="D57" s="180" t="s">
        <v>367</v>
      </c>
      <c r="E57" s="233" t="s">
        <v>755</v>
      </c>
      <c r="F57" s="219"/>
      <c r="G57" s="217"/>
      <c r="H57" s="106"/>
    </row>
    <row r="58" spans="2:8" s="23" customFormat="1" ht="46.5" customHeight="1">
      <c r="B58" s="399"/>
      <c r="C58" s="193" t="s">
        <v>105</v>
      </c>
      <c r="D58" s="207" t="s">
        <v>756</v>
      </c>
      <c r="E58" s="233" t="s">
        <v>757</v>
      </c>
      <c r="F58" s="219"/>
      <c r="G58" s="217"/>
      <c r="H58" s="106"/>
    </row>
    <row r="59" spans="2:8" s="23" customFormat="1" ht="46.5" customHeight="1">
      <c r="B59" s="399"/>
      <c r="C59" s="193" t="s">
        <v>464</v>
      </c>
      <c r="D59" s="207" t="s">
        <v>758</v>
      </c>
      <c r="E59" s="233" t="s">
        <v>759</v>
      </c>
      <c r="F59" s="219"/>
      <c r="G59" s="217"/>
      <c r="H59" s="106"/>
    </row>
    <row r="60" spans="2:8" s="23" customFormat="1" ht="43.2">
      <c r="B60" s="399"/>
      <c r="C60" s="193" t="s">
        <v>465</v>
      </c>
      <c r="D60" s="180" t="s">
        <v>368</v>
      </c>
      <c r="E60" s="233" t="s">
        <v>760</v>
      </c>
      <c r="F60" s="219"/>
      <c r="G60" s="217"/>
      <c r="H60" s="106"/>
    </row>
    <row r="61" spans="2:8" s="23" customFormat="1" ht="60" customHeight="1">
      <c r="B61" s="400"/>
      <c r="C61" s="193" t="s">
        <v>466</v>
      </c>
      <c r="D61" s="194" t="s">
        <v>467</v>
      </c>
      <c r="E61" s="233" t="s">
        <v>761</v>
      </c>
      <c r="F61" s="219"/>
      <c r="G61" s="217"/>
      <c r="H61" s="106"/>
    </row>
    <row r="62" spans="2:8" s="23" customFormat="1" ht="35.1" customHeight="1">
      <c r="B62" s="398" t="s">
        <v>762</v>
      </c>
      <c r="C62" s="193" t="s">
        <v>106</v>
      </c>
      <c r="D62" s="180" t="s">
        <v>369</v>
      </c>
      <c r="E62" s="233" t="s">
        <v>763</v>
      </c>
      <c r="F62" s="219"/>
      <c r="G62" s="217"/>
      <c r="H62" s="106"/>
    </row>
    <row r="63" spans="2:8" s="23" customFormat="1" ht="42.6" customHeight="1">
      <c r="B63" s="399"/>
      <c r="C63" s="191" t="s">
        <v>107</v>
      </c>
      <c r="D63" s="180" t="s">
        <v>370</v>
      </c>
      <c r="E63" s="233" t="s">
        <v>764</v>
      </c>
      <c r="F63" s="219"/>
      <c r="G63" s="217"/>
      <c r="H63" s="106"/>
    </row>
    <row r="64" spans="2:8" s="23" customFormat="1" ht="102.6" customHeight="1">
      <c r="B64" s="399"/>
      <c r="C64" s="191" t="s">
        <v>468</v>
      </c>
      <c r="D64" s="180" t="s">
        <v>496</v>
      </c>
      <c r="E64" s="233" t="s">
        <v>765</v>
      </c>
      <c r="F64" s="219"/>
      <c r="G64" s="217"/>
      <c r="H64" s="106"/>
    </row>
    <row r="65" spans="2:8" s="23" customFormat="1" ht="54.9" customHeight="1">
      <c r="B65" s="400"/>
      <c r="C65" s="191" t="s">
        <v>469</v>
      </c>
      <c r="D65" s="194" t="s">
        <v>470</v>
      </c>
      <c r="E65" s="233" t="s">
        <v>766</v>
      </c>
      <c r="F65" s="219"/>
      <c r="G65" s="217"/>
      <c r="H65" s="106"/>
    </row>
    <row r="66" spans="2:8" s="23" customFormat="1" ht="40.5" customHeight="1">
      <c r="B66" s="398" t="s">
        <v>109</v>
      </c>
      <c r="C66" s="191" t="s">
        <v>471</v>
      </c>
      <c r="D66" s="180" t="s">
        <v>372</v>
      </c>
      <c r="E66" s="233" t="s">
        <v>767</v>
      </c>
      <c r="F66" s="219"/>
      <c r="G66" s="217"/>
      <c r="H66" s="106"/>
    </row>
    <row r="67" spans="2:8" s="23" customFormat="1" ht="60.6" customHeight="1">
      <c r="B67" s="399"/>
      <c r="C67" s="201" t="s">
        <v>472</v>
      </c>
      <c r="D67" s="180" t="s">
        <v>371</v>
      </c>
      <c r="E67" s="233" t="s">
        <v>768</v>
      </c>
      <c r="F67" s="219"/>
      <c r="G67" s="217"/>
      <c r="H67" s="106"/>
    </row>
    <row r="68" spans="2:8" s="107" customFormat="1" ht="18">
      <c r="B68" s="208" t="s">
        <v>110</v>
      </c>
      <c r="C68" s="88"/>
      <c r="D68" s="93"/>
      <c r="E68" s="237"/>
      <c r="F68" s="226"/>
      <c r="G68" s="227"/>
      <c r="H68" s="108"/>
    </row>
    <row r="69" spans="2:8" s="23" customFormat="1" ht="46.5" customHeight="1">
      <c r="B69" s="209" t="s">
        <v>111</v>
      </c>
      <c r="C69" s="205" t="s">
        <v>473</v>
      </c>
      <c r="D69" s="194" t="s">
        <v>474</v>
      </c>
      <c r="E69" s="233" t="s">
        <v>769</v>
      </c>
      <c r="F69" s="219"/>
      <c r="G69" s="217"/>
      <c r="H69" s="106"/>
    </row>
    <row r="70" spans="2:8" s="23" customFormat="1" ht="77.099999999999994" customHeight="1">
      <c r="B70" s="210" t="s">
        <v>112</v>
      </c>
      <c r="C70" s="191" t="s">
        <v>113</v>
      </c>
      <c r="D70" s="180" t="s">
        <v>362</v>
      </c>
      <c r="E70" s="233" t="s">
        <v>770</v>
      </c>
      <c r="F70" s="219"/>
      <c r="G70" s="217"/>
      <c r="H70" s="106"/>
    </row>
    <row r="71" spans="2:8" s="23" customFormat="1" ht="84" customHeight="1">
      <c r="B71" s="401" t="s">
        <v>114</v>
      </c>
      <c r="C71" s="191" t="s">
        <v>475</v>
      </c>
      <c r="D71" s="180" t="s">
        <v>373</v>
      </c>
      <c r="E71" s="233" t="s">
        <v>771</v>
      </c>
      <c r="F71" s="219"/>
      <c r="G71" s="217"/>
      <c r="H71" s="106"/>
    </row>
    <row r="72" spans="2:8" s="23" customFormat="1" ht="129.6" customHeight="1">
      <c r="B72" s="402"/>
      <c r="C72" s="201" t="s">
        <v>476</v>
      </c>
      <c r="D72" s="194" t="s">
        <v>477</v>
      </c>
      <c r="E72" s="233" t="s">
        <v>772</v>
      </c>
      <c r="F72" s="219"/>
      <c r="G72" s="217"/>
      <c r="H72" s="106"/>
    </row>
    <row r="73" spans="2:8" s="23" customFormat="1" ht="68.400000000000006" customHeight="1">
      <c r="B73" s="402"/>
      <c r="C73" s="201" t="s">
        <v>478</v>
      </c>
      <c r="D73" s="194" t="s">
        <v>479</v>
      </c>
      <c r="E73" s="233" t="s">
        <v>773</v>
      </c>
      <c r="F73" s="219"/>
      <c r="G73" s="217"/>
      <c r="H73" s="106"/>
    </row>
    <row r="74" spans="2:8" s="23" customFormat="1" ht="69.599999999999994" customHeight="1">
      <c r="B74" s="402"/>
      <c r="C74" s="201" t="s">
        <v>480</v>
      </c>
      <c r="D74" s="194" t="s">
        <v>481</v>
      </c>
      <c r="E74" s="233" t="s">
        <v>774</v>
      </c>
      <c r="F74" s="219"/>
      <c r="G74" s="217"/>
      <c r="H74" s="106"/>
    </row>
    <row r="75" spans="2:8" s="23" customFormat="1" ht="49.5" customHeight="1">
      <c r="B75" s="402"/>
      <c r="C75" s="201" t="s">
        <v>482</v>
      </c>
      <c r="D75" s="194" t="s">
        <v>483</v>
      </c>
      <c r="E75" s="233" t="s">
        <v>775</v>
      </c>
      <c r="F75" s="219"/>
      <c r="G75" s="217"/>
      <c r="H75" s="106"/>
    </row>
    <row r="76" spans="2:8" s="107" customFormat="1" ht="18">
      <c r="B76" s="208" t="s">
        <v>115</v>
      </c>
      <c r="C76" s="88"/>
      <c r="D76" s="93"/>
      <c r="E76" s="237"/>
      <c r="F76" s="226"/>
      <c r="G76" s="227"/>
      <c r="H76" s="108"/>
    </row>
    <row r="77" spans="2:8" s="23" customFormat="1" ht="77.400000000000006" customHeight="1">
      <c r="B77" s="211" t="s">
        <v>776</v>
      </c>
      <c r="C77" s="205" t="s">
        <v>484</v>
      </c>
      <c r="D77" s="207" t="s">
        <v>375</v>
      </c>
      <c r="E77" s="233" t="s">
        <v>777</v>
      </c>
      <c r="F77" s="219"/>
      <c r="G77" s="217"/>
      <c r="H77" s="105"/>
    </row>
    <row r="78" spans="2:8" s="23" customFormat="1" ht="57" customHeight="1">
      <c r="B78" s="403" t="s">
        <v>116</v>
      </c>
      <c r="C78" s="191" t="s">
        <v>485</v>
      </c>
      <c r="D78" s="207" t="s">
        <v>778</v>
      </c>
      <c r="E78" s="233" t="s">
        <v>779</v>
      </c>
      <c r="F78" s="219"/>
      <c r="G78" s="217"/>
      <c r="H78" s="106"/>
    </row>
    <row r="79" spans="2:8" s="23" customFormat="1" ht="53.4" customHeight="1">
      <c r="B79" s="404"/>
      <c r="C79" s="191" t="s">
        <v>486</v>
      </c>
      <c r="D79" s="180" t="s">
        <v>380</v>
      </c>
      <c r="E79" s="233" t="s">
        <v>780</v>
      </c>
      <c r="F79" s="219"/>
      <c r="G79" s="217"/>
      <c r="H79" s="105"/>
    </row>
    <row r="80" spans="2:8" s="23" customFormat="1" ht="55.5" customHeight="1" thickBot="1">
      <c r="B80" s="212" t="s">
        <v>781</v>
      </c>
      <c r="C80" s="213" t="s">
        <v>487</v>
      </c>
      <c r="D80" s="214" t="s">
        <v>117</v>
      </c>
      <c r="E80" s="238" t="s">
        <v>782</v>
      </c>
      <c r="F80" s="228"/>
      <c r="G80" s="218"/>
      <c r="H80" s="105"/>
    </row>
  </sheetData>
  <mergeCells count="24">
    <mergeCell ref="B62:B65"/>
    <mergeCell ref="B66:B67"/>
    <mergeCell ref="B71:B75"/>
    <mergeCell ref="B78:B79"/>
    <mergeCell ref="B1:C1"/>
    <mergeCell ref="B7:D7"/>
    <mergeCell ref="B2:C4"/>
    <mergeCell ref="B45:B48"/>
    <mergeCell ref="B49:B51"/>
    <mergeCell ref="B56:B61"/>
    <mergeCell ref="B26:B27"/>
    <mergeCell ref="B28:B31"/>
    <mergeCell ref="B32:B35"/>
    <mergeCell ref="F2:G2"/>
    <mergeCell ref="F3:G3"/>
    <mergeCell ref="F4:G4"/>
    <mergeCell ref="B38:B41"/>
    <mergeCell ref="B42:B44"/>
    <mergeCell ref="B21:B22"/>
    <mergeCell ref="B23:B25"/>
    <mergeCell ref="B10:B11"/>
    <mergeCell ref="B12:B15"/>
    <mergeCell ref="B18:B19"/>
    <mergeCell ref="E7:G7"/>
  </mergeCells>
  <dataValidations count="2">
    <dataValidation allowBlank="1" showErrorMessage="1" promptTitle="Name of industrial park" prompt="Name of industrial park" sqref="F2" xr:uid="{1A04E3D1-2771-455D-82AE-F464FAD21D26}"/>
    <dataValidation type="list" allowBlank="1" showInputMessage="1" showErrorMessage="1" sqref="E56:F67 E77:F80 E10:F16 E53:F54 E21:F35 E18:F19 E37:F51 E69:F75" xr:uid="{33A99AA3-74CC-4231-9F18-C2508794A95E}">
      <formula1>"Veuillez sélectionner, Oui, Non, En partie, Sans objet, À confirmer"</formula1>
    </dataValidation>
  </dataValidations>
  <hyperlinks>
    <hyperlink ref="B7:D7" r:id="rId1" display="INTERNATIONAL EIP FRAMEWORK (UNIDO, WORLD BANK, GIZ, 2021 " xr:uid="{501123B3-F39E-4407-9108-82B7C73975C0}"/>
  </hyperlinks>
  <pageMargins left="0.39370078740157483" right="0.39370078740157483" top="0.39370078740157483" bottom="0.39370078740157483" header="0.23622047244094491" footer="0.23622047244094491"/>
  <pageSetup paperSize="9" scale="52" orientation="portrait" r:id="rId2"/>
  <headerFooter>
    <oddFooter>&amp;L&amp;CPage &amp;P sur &amp;N&amp;R</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7AD8-9D49-478C-9A08-AE3D3F0BF0D4}">
  <sheetPr codeName="Sheet10">
    <tabColor theme="6" tint="-0.249977111117893"/>
  </sheetPr>
  <dimension ref="B1:U38"/>
  <sheetViews>
    <sheetView showGridLines="0" showRowColHeaders="0" zoomScaleNormal="100" zoomScaleSheetLayoutView="70" workbookViewId="0">
      <pane ySplit="6" topLeftCell="A12" activePane="bottomLeft" state="frozen"/>
      <selection pane="bottomLeft" activeCell="C34" sqref="C34"/>
    </sheetView>
  </sheetViews>
  <sheetFormatPr defaultColWidth="8.88671875" defaultRowHeight="15.6"/>
  <cols>
    <col min="1" max="1" width="1.109375" style="1" customWidth="1"/>
    <col min="2" max="2" width="18.5546875" style="15" customWidth="1"/>
    <col min="3" max="4" width="40.5546875" style="1" customWidth="1"/>
    <col min="5" max="5" width="30.5546875" style="1" customWidth="1"/>
    <col min="6" max="6" width="31.5546875" style="1" customWidth="1"/>
    <col min="7" max="7" width="19.44140625" style="1" customWidth="1"/>
    <col min="8" max="12" width="20.5546875" style="1" customWidth="1"/>
    <col min="13" max="13" width="15.5546875" style="1" customWidth="1"/>
    <col min="14" max="15" width="20.5546875" style="1" customWidth="1"/>
    <col min="16" max="20" width="15.5546875" style="1" customWidth="1"/>
    <col min="21" max="23" width="20.5546875" style="1" customWidth="1"/>
    <col min="24" max="24" width="15.5546875" style="1" customWidth="1"/>
    <col min="25" max="26" width="20.5546875" style="1" customWidth="1"/>
    <col min="27" max="28" width="15.5546875" style="1" customWidth="1"/>
    <col min="29" max="29" width="16.88671875" style="1" customWidth="1"/>
    <col min="30" max="30" width="20.5546875" style="1" customWidth="1"/>
    <col min="31" max="31" width="32" style="1" customWidth="1"/>
    <col min="32" max="32" width="15" style="1" customWidth="1"/>
    <col min="33" max="33" width="22.5546875" style="1" customWidth="1"/>
    <col min="34" max="16384" width="8.88671875" style="1"/>
  </cols>
  <sheetData>
    <row r="1" spans="2:21" s="13" customFormat="1" ht="16.5" customHeight="1">
      <c r="B1" s="405" t="s">
        <v>783</v>
      </c>
      <c r="C1" s="405"/>
    </row>
    <row r="2" spans="2:21" s="13" customFormat="1" ht="16.5" customHeight="1">
      <c r="B2" s="409" t="s">
        <v>920</v>
      </c>
      <c r="C2" s="409"/>
      <c r="D2" s="409"/>
      <c r="E2" s="67" t="s">
        <v>784</v>
      </c>
      <c r="F2" s="326" t="str">
        <f>'1a. Examen de base du plan dire'!G2</f>
        <v>Insérer le nom du parc industriel</v>
      </c>
      <c r="G2" s="327"/>
    </row>
    <row r="3" spans="2:21" s="13" customFormat="1" ht="16.5" customHeight="1">
      <c r="B3" s="409"/>
      <c r="C3" s="409"/>
      <c r="D3" s="409"/>
      <c r="E3" s="67" t="s">
        <v>785</v>
      </c>
      <c r="F3" s="414" t="str">
        <f>'1a. Examen de base du plan dire'!G3</f>
        <v>Insérer la date</v>
      </c>
      <c r="G3" s="415"/>
    </row>
    <row r="4" spans="2:21" s="13" customFormat="1" ht="16.5" customHeight="1">
      <c r="B4" s="409"/>
      <c r="C4" s="409"/>
      <c r="D4" s="409"/>
      <c r="E4" s="67" t="s">
        <v>786</v>
      </c>
      <c r="F4" s="330" t="str">
        <f>'1a. Examen de base du plan dire'!G4</f>
        <v>Insérer les organisation(s) / nom(s)</v>
      </c>
      <c r="G4" s="331"/>
    </row>
    <row r="5" spans="2:21" s="13" customFormat="1" ht="6.9" customHeight="1">
      <c r="C5" s="22"/>
      <c r="D5" s="22"/>
      <c r="E5" s="22"/>
      <c r="F5" s="22"/>
      <c r="G5" s="22"/>
      <c r="H5" s="16"/>
      <c r="L5" s="16"/>
      <c r="P5" s="14"/>
      <c r="Q5" s="14"/>
      <c r="R5" s="14"/>
      <c r="S5" s="14"/>
      <c r="T5" s="14"/>
      <c r="U5" s="14"/>
    </row>
    <row r="6" spans="2:21" ht="5.4" customHeight="1"/>
    <row r="7" spans="2:21" ht="28.8">
      <c r="B7" s="116" t="s">
        <v>183</v>
      </c>
    </row>
    <row r="8" spans="2:21" ht="14.4">
      <c r="B8" s="316" t="s">
        <v>184</v>
      </c>
      <c r="C8" s="316"/>
      <c r="D8" s="316"/>
      <c r="E8" s="316"/>
      <c r="F8" s="316"/>
      <c r="G8" s="316"/>
      <c r="H8" s="316"/>
      <c r="I8" s="316"/>
      <c r="J8" s="316"/>
    </row>
    <row r="9" spans="2:21" ht="18">
      <c r="B9" s="410" t="s">
        <v>185</v>
      </c>
      <c r="C9" s="410"/>
      <c r="D9" s="410"/>
    </row>
    <row r="10" spans="2:21" ht="8.1" customHeight="1"/>
    <row r="11" spans="2:21" ht="14.4">
      <c r="B11" s="109" t="s">
        <v>186</v>
      </c>
    </row>
    <row r="12" spans="2:21" ht="14.4">
      <c r="B12" s="110" t="s">
        <v>216</v>
      </c>
    </row>
    <row r="13" spans="2:21" ht="14.4">
      <c r="B13" s="110" t="s">
        <v>217</v>
      </c>
    </row>
    <row r="14" spans="2:21" ht="14.4">
      <c r="B14" s="110" t="s">
        <v>187</v>
      </c>
    </row>
    <row r="15" spans="2:21" ht="14.4">
      <c r="B15" s="110" t="s">
        <v>188</v>
      </c>
    </row>
    <row r="16" spans="2:21" ht="14.4">
      <c r="B16" s="110" t="s">
        <v>189</v>
      </c>
    </row>
    <row r="17" spans="2:6" ht="14.4">
      <c r="B17" s="110" t="s">
        <v>190</v>
      </c>
    </row>
    <row r="18" spans="2:6" ht="14.4">
      <c r="B18" s="110" t="s">
        <v>191</v>
      </c>
    </row>
    <row r="19" spans="2:6" ht="14.4">
      <c r="B19" s="110" t="s">
        <v>192</v>
      </c>
    </row>
    <row r="20" spans="2:6" ht="8.1" customHeight="1"/>
    <row r="21" spans="2:6" ht="14.4">
      <c r="B21" s="1" t="s">
        <v>193</v>
      </c>
    </row>
    <row r="22" spans="2:6" ht="14.4">
      <c r="B22" s="110" t="s">
        <v>194</v>
      </c>
    </row>
    <row r="23" spans="2:6" ht="14.4">
      <c r="B23" s="110" t="s">
        <v>195</v>
      </c>
    </row>
    <row r="24" spans="2:6" ht="14.4">
      <c r="B24" s="110" t="s">
        <v>196</v>
      </c>
    </row>
    <row r="25" spans="2:6" ht="14.4">
      <c r="B25" s="110" t="s">
        <v>197</v>
      </c>
    </row>
    <row r="26" spans="2:6" ht="14.4">
      <c r="B26" s="110" t="s">
        <v>198</v>
      </c>
    </row>
    <row r="28" spans="2:6" ht="21">
      <c r="B28" s="65" t="s">
        <v>199</v>
      </c>
      <c r="F28" s="65" t="s">
        <v>200</v>
      </c>
    </row>
    <row r="30" spans="2:6">
      <c r="B30" s="111"/>
      <c r="C30" s="112" t="s">
        <v>201</v>
      </c>
      <c r="D30" s="112" t="s">
        <v>202</v>
      </c>
    </row>
    <row r="31" spans="2:6">
      <c r="B31" s="111"/>
      <c r="C31" s="411" t="s">
        <v>203</v>
      </c>
      <c r="D31" s="411"/>
    </row>
    <row r="32" spans="2:6" ht="70.5" customHeight="1">
      <c r="B32" s="111" t="s">
        <v>204</v>
      </c>
      <c r="C32" s="113" t="s">
        <v>502</v>
      </c>
      <c r="D32" s="113" t="s">
        <v>205</v>
      </c>
    </row>
    <row r="33" spans="2:4" ht="65.400000000000006" customHeight="1">
      <c r="B33" s="111" t="s">
        <v>206</v>
      </c>
      <c r="C33" s="113" t="s">
        <v>207</v>
      </c>
      <c r="D33" s="113" t="s">
        <v>503</v>
      </c>
    </row>
    <row r="34" spans="2:4" ht="100.05" customHeight="1">
      <c r="B34" s="114" t="s">
        <v>208</v>
      </c>
      <c r="C34" s="115" t="s">
        <v>504</v>
      </c>
      <c r="D34" s="115" t="s">
        <v>209</v>
      </c>
    </row>
    <row r="35" spans="2:4" ht="65.099999999999994" customHeight="1">
      <c r="B35" s="114" t="s">
        <v>210</v>
      </c>
      <c r="C35" s="115" t="s">
        <v>501</v>
      </c>
      <c r="D35" s="115" t="s">
        <v>211</v>
      </c>
    </row>
    <row r="36" spans="2:4">
      <c r="B36" s="111"/>
      <c r="C36" s="411" t="s">
        <v>212</v>
      </c>
      <c r="D36" s="411"/>
    </row>
    <row r="37" spans="2:4" ht="50.4" customHeight="1">
      <c r="B37" s="111" t="s">
        <v>213</v>
      </c>
      <c r="C37" s="412" t="s">
        <v>214</v>
      </c>
      <c r="D37" s="413"/>
    </row>
    <row r="38" spans="2:4" ht="57" customHeight="1">
      <c r="B38" s="111" t="s">
        <v>215</v>
      </c>
      <c r="C38" s="412" t="s">
        <v>505</v>
      </c>
      <c r="D38" s="413"/>
    </row>
  </sheetData>
  <mergeCells count="11">
    <mergeCell ref="C37:D37"/>
    <mergeCell ref="C38:D38"/>
    <mergeCell ref="B2:D4"/>
    <mergeCell ref="F2:G2"/>
    <mergeCell ref="F3:G3"/>
    <mergeCell ref="F4:G4"/>
    <mergeCell ref="B1:C1"/>
    <mergeCell ref="B8:J8"/>
    <mergeCell ref="B9:D9"/>
    <mergeCell ref="C31:D31"/>
    <mergeCell ref="C36:D36"/>
  </mergeCells>
  <dataValidations disablePrompts="1" count="1">
    <dataValidation allowBlank="1" showErrorMessage="1" sqref="F3" xr:uid="{D2473F7C-29D0-48B5-9B11-99D259729D5D}"/>
  </dataValidations>
  <hyperlinks>
    <hyperlink ref="B9:D9" r:id="rId1" display="Click here to download the EIP Concept Planning Tool" xr:uid="{922C6276-75CB-49F1-B35E-BD525002696E}"/>
  </hyperlinks>
  <pageMargins left="0.23622047244094491" right="0.23622047244094491" top="0.39370078740157483" bottom="0.39370078740157483" header="0.23622047244094491" footer="0.23622047244094491"/>
  <pageSetup paperSize="9" scale="50" orientation="landscape" r:id="rId2"/>
  <headerFooter>
    <oddFooter>&amp;L&amp;CPage &amp;P sur &amp;N&amp;R</oddFooter>
  </headerFooter>
  <rowBreaks count="2" manualBreakCount="2">
    <brk id="87" max="16383" man="1"/>
    <brk id="144"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A558-56E8-4925-AD1E-81DD1B2A1B2D}">
  <sheetPr codeName="Sheet6">
    <tabColor theme="6" tint="-0.249977111117893"/>
  </sheetPr>
  <dimension ref="A1:U28"/>
  <sheetViews>
    <sheetView showGridLines="0" zoomScale="115" zoomScaleNormal="115" zoomScaleSheetLayoutView="110" workbookViewId="0">
      <pane xSplit="3" ySplit="10" topLeftCell="D11" activePane="bottomRight" state="frozen"/>
      <selection pane="topRight" activeCell="D1" sqref="D1"/>
      <selection pane="bottomLeft" activeCell="A15" sqref="A15"/>
      <selection pane="bottomRight" activeCell="B2" sqref="B2:C4"/>
    </sheetView>
  </sheetViews>
  <sheetFormatPr defaultColWidth="8.88671875" defaultRowHeight="15.6"/>
  <cols>
    <col min="1" max="1" width="0.6640625" style="1" customWidth="1"/>
    <col min="2" max="2" width="15" style="15" customWidth="1"/>
    <col min="3" max="3" width="33.88671875" style="1" customWidth="1"/>
    <col min="4" max="5" width="13.5546875" style="1" customWidth="1"/>
    <col min="6" max="6" width="15.109375" style="1" customWidth="1"/>
    <col min="7" max="7" width="13.6640625" style="1" customWidth="1"/>
    <col min="8" max="8" width="13.5546875" style="1" customWidth="1"/>
    <col min="9" max="9" width="14.88671875" style="1" customWidth="1"/>
    <col min="10" max="10" width="12.44140625" style="1" customWidth="1"/>
    <col min="11" max="11" width="24" style="1" customWidth="1"/>
    <col min="12" max="12" width="19.109375" style="1" customWidth="1"/>
    <col min="13" max="13" width="15.5546875" style="1" customWidth="1"/>
    <col min="14" max="15" width="20.5546875" style="1" customWidth="1"/>
    <col min="16" max="20" width="15.5546875" style="1" customWidth="1"/>
    <col min="21" max="23" width="20.5546875" style="1" customWidth="1"/>
    <col min="24" max="24" width="15.5546875" style="1" customWidth="1"/>
    <col min="25" max="26" width="20.5546875" style="1" customWidth="1"/>
    <col min="27" max="28" width="15.5546875" style="1" customWidth="1"/>
    <col min="29" max="29" width="16.88671875" style="1" customWidth="1"/>
    <col min="30" max="30" width="20.5546875" style="1" customWidth="1"/>
    <col min="31" max="31" width="32" style="1" customWidth="1"/>
    <col min="32" max="32" width="15" style="1" customWidth="1"/>
    <col min="33" max="33" width="22.5546875" style="1" customWidth="1"/>
    <col min="34" max="16384" width="8.88671875" style="1"/>
  </cols>
  <sheetData>
    <row r="1" spans="1:21" s="13" customFormat="1" ht="14.4" customHeight="1">
      <c r="B1" s="405" t="s">
        <v>787</v>
      </c>
      <c r="C1" s="405"/>
    </row>
    <row r="2" spans="1:21" s="13" customFormat="1" ht="18.600000000000001" customHeight="1">
      <c r="B2" s="433" t="s">
        <v>921</v>
      </c>
      <c r="C2" s="433"/>
      <c r="E2" s="67" t="s">
        <v>788</v>
      </c>
      <c r="F2" s="326" t="str">
        <f>'1a. Examen de base du plan dire'!G2</f>
        <v>Insérer le nom du parc industriel</v>
      </c>
      <c r="G2" s="366"/>
      <c r="H2" s="327"/>
    </row>
    <row r="3" spans="1:21" s="13" customFormat="1" ht="14.4" customHeight="1">
      <c r="B3" s="433"/>
      <c r="C3" s="433"/>
      <c r="E3" s="67" t="s">
        <v>789</v>
      </c>
      <c r="F3" s="419" t="str">
        <f>'1a. Examen de base du plan dire'!G3</f>
        <v>Insérer la date</v>
      </c>
      <c r="G3" s="420"/>
      <c r="H3" s="421"/>
    </row>
    <row r="4" spans="1:21" s="13" customFormat="1" ht="14.4" customHeight="1">
      <c r="B4" s="433"/>
      <c r="C4" s="433"/>
      <c r="E4" s="67" t="s">
        <v>790</v>
      </c>
      <c r="F4" s="330" t="str">
        <f>'1a. Examen de base du plan dire'!G4</f>
        <v>Insérer les organisation(s) / nom(s)</v>
      </c>
      <c r="G4" s="377"/>
      <c r="H4" s="331"/>
    </row>
    <row r="5" spans="1:21" s="13" customFormat="1" ht="6.9" customHeight="1">
      <c r="C5" s="22"/>
      <c r="D5" s="22"/>
      <c r="E5" s="22"/>
      <c r="F5" s="22"/>
      <c r="G5" s="22"/>
      <c r="H5" s="16"/>
      <c r="L5" s="16"/>
      <c r="P5" s="14"/>
      <c r="Q5" s="14"/>
      <c r="R5" s="14"/>
      <c r="S5" s="14"/>
      <c r="T5" s="14"/>
      <c r="U5" s="14"/>
    </row>
    <row r="6" spans="1:21" ht="5.4" customHeight="1"/>
    <row r="7" spans="1:21" ht="14.4">
      <c r="B7" s="1" t="s">
        <v>523</v>
      </c>
    </row>
    <row r="8" spans="1:21" ht="5.4" customHeight="1">
      <c r="B8" s="1"/>
    </row>
    <row r="9" spans="1:21" ht="15.6" customHeight="1">
      <c r="B9" s="417" t="s">
        <v>152</v>
      </c>
      <c r="C9" s="418"/>
      <c r="D9" s="422" t="s">
        <v>67</v>
      </c>
      <c r="E9" s="422"/>
      <c r="F9" s="422"/>
      <c r="G9" s="422"/>
      <c r="H9" s="422"/>
      <c r="I9" s="422"/>
      <c r="J9" s="416" t="s">
        <v>122</v>
      </c>
      <c r="K9" s="416"/>
    </row>
    <row r="10" spans="1:21" ht="72">
      <c r="B10" s="75" t="s">
        <v>791</v>
      </c>
      <c r="C10" s="75" t="s">
        <v>401</v>
      </c>
      <c r="D10" s="84" t="s">
        <v>123</v>
      </c>
      <c r="E10" s="84" t="s">
        <v>150</v>
      </c>
      <c r="F10" s="84" t="s">
        <v>121</v>
      </c>
      <c r="G10" s="84" t="s">
        <v>120</v>
      </c>
      <c r="H10" s="84" t="s">
        <v>131</v>
      </c>
      <c r="I10" s="84" t="s">
        <v>132</v>
      </c>
      <c r="J10" s="75" t="s">
        <v>400</v>
      </c>
      <c r="K10" s="75" t="s">
        <v>119</v>
      </c>
    </row>
    <row r="11" spans="1:21" ht="50.1" customHeight="1">
      <c r="B11" s="94"/>
      <c r="C11" s="74"/>
      <c r="D11" s="132" t="s">
        <v>792</v>
      </c>
      <c r="E11" s="132" t="s">
        <v>793</v>
      </c>
      <c r="F11" s="132" t="s">
        <v>794</v>
      </c>
      <c r="G11" s="132" t="s">
        <v>795</v>
      </c>
      <c r="H11" s="132" t="s">
        <v>796</v>
      </c>
      <c r="I11" s="132" t="s">
        <v>797</v>
      </c>
      <c r="J11" s="132" t="s">
        <v>798</v>
      </c>
      <c r="K11" s="73"/>
    </row>
    <row r="12" spans="1:21" ht="50.1" customHeight="1">
      <c r="B12" s="94"/>
      <c r="C12" s="74"/>
      <c r="D12" s="132" t="s">
        <v>799</v>
      </c>
      <c r="E12" s="132" t="s">
        <v>800</v>
      </c>
      <c r="F12" s="132" t="s">
        <v>801</v>
      </c>
      <c r="G12" s="132" t="s">
        <v>802</v>
      </c>
      <c r="H12" s="132" t="s">
        <v>803</v>
      </c>
      <c r="I12" s="132" t="s">
        <v>804</v>
      </c>
      <c r="J12" s="132" t="s">
        <v>805</v>
      </c>
      <c r="K12" s="73"/>
    </row>
    <row r="13" spans="1:21" ht="50.1" customHeight="1">
      <c r="A13" s="181"/>
      <c r="B13" s="94"/>
      <c r="C13" s="74"/>
      <c r="D13" s="132" t="s">
        <v>806</v>
      </c>
      <c r="E13" s="132" t="s">
        <v>807</v>
      </c>
      <c r="F13" s="132" t="s">
        <v>808</v>
      </c>
      <c r="G13" s="132" t="s">
        <v>809</v>
      </c>
      <c r="H13" s="132" t="s">
        <v>810</v>
      </c>
      <c r="I13" s="132" t="s">
        <v>811</v>
      </c>
      <c r="J13" s="132" t="s">
        <v>812</v>
      </c>
      <c r="K13" s="73"/>
    </row>
    <row r="14" spans="1:21" ht="50.1" customHeight="1">
      <c r="A14" s="181"/>
      <c r="B14" s="94"/>
      <c r="C14" s="74"/>
      <c r="D14" s="132" t="s">
        <v>813</v>
      </c>
      <c r="E14" s="132" t="s">
        <v>814</v>
      </c>
      <c r="F14" s="132" t="s">
        <v>815</v>
      </c>
      <c r="G14" s="132" t="s">
        <v>816</v>
      </c>
      <c r="H14" s="132" t="s">
        <v>817</v>
      </c>
      <c r="I14" s="132" t="s">
        <v>818</v>
      </c>
      <c r="J14" s="132" t="s">
        <v>819</v>
      </c>
      <c r="K14" s="73"/>
    </row>
    <row r="15" spans="1:21" ht="50.1" customHeight="1">
      <c r="B15" s="94"/>
      <c r="C15" s="74"/>
      <c r="D15" s="132" t="s">
        <v>820</v>
      </c>
      <c r="E15" s="132" t="s">
        <v>821</v>
      </c>
      <c r="F15" s="132" t="s">
        <v>822</v>
      </c>
      <c r="G15" s="132" t="s">
        <v>823</v>
      </c>
      <c r="H15" s="132" t="s">
        <v>824</v>
      </c>
      <c r="I15" s="132" t="s">
        <v>825</v>
      </c>
      <c r="J15" s="132" t="s">
        <v>826</v>
      </c>
      <c r="K15" s="73"/>
    </row>
    <row r="16" spans="1:21" ht="50.1" customHeight="1">
      <c r="B16" s="94"/>
      <c r="C16" s="74"/>
      <c r="D16" s="132" t="s">
        <v>827</v>
      </c>
      <c r="E16" s="132" t="s">
        <v>828</v>
      </c>
      <c r="F16" s="132" t="s">
        <v>829</v>
      </c>
      <c r="G16" s="132" t="s">
        <v>830</v>
      </c>
      <c r="H16" s="132" t="s">
        <v>831</v>
      </c>
      <c r="I16" s="132" t="s">
        <v>832</v>
      </c>
      <c r="J16" s="132" t="s">
        <v>833</v>
      </c>
      <c r="K16" s="73"/>
    </row>
    <row r="17" spans="2:11" ht="50.1" customHeight="1">
      <c r="B17" s="94"/>
      <c r="C17" s="74"/>
      <c r="D17" s="132" t="s">
        <v>834</v>
      </c>
      <c r="E17" s="132" t="s">
        <v>835</v>
      </c>
      <c r="F17" s="132" t="s">
        <v>836</v>
      </c>
      <c r="G17" s="132" t="s">
        <v>837</v>
      </c>
      <c r="H17" s="132" t="s">
        <v>838</v>
      </c>
      <c r="I17" s="132" t="s">
        <v>839</v>
      </c>
      <c r="J17" s="132" t="s">
        <v>840</v>
      </c>
      <c r="K17" s="73"/>
    </row>
    <row r="18" spans="2:11" ht="50.1" customHeight="1">
      <c r="B18" s="94"/>
      <c r="C18" s="74"/>
      <c r="D18" s="132" t="s">
        <v>841</v>
      </c>
      <c r="E18" s="132" t="s">
        <v>842</v>
      </c>
      <c r="F18" s="132" t="s">
        <v>843</v>
      </c>
      <c r="G18" s="132" t="s">
        <v>844</v>
      </c>
      <c r="H18" s="132" t="s">
        <v>845</v>
      </c>
      <c r="I18" s="132" t="s">
        <v>846</v>
      </c>
      <c r="J18" s="132" t="s">
        <v>847</v>
      </c>
      <c r="K18" s="73"/>
    </row>
    <row r="19" spans="2:11" ht="50.1" customHeight="1">
      <c r="B19" s="94"/>
      <c r="C19" s="74"/>
      <c r="D19" s="132" t="s">
        <v>848</v>
      </c>
      <c r="E19" s="132" t="s">
        <v>849</v>
      </c>
      <c r="F19" s="132" t="s">
        <v>850</v>
      </c>
      <c r="G19" s="132" t="s">
        <v>851</v>
      </c>
      <c r="H19" s="132" t="s">
        <v>852</v>
      </c>
      <c r="I19" s="132" t="s">
        <v>853</v>
      </c>
      <c r="J19" s="132" t="s">
        <v>854</v>
      </c>
      <c r="K19" s="73"/>
    </row>
    <row r="20" spans="2:11" ht="50.1" customHeight="1">
      <c r="B20" s="94"/>
      <c r="C20" s="74"/>
      <c r="D20" s="132" t="s">
        <v>855</v>
      </c>
      <c r="E20" s="132" t="s">
        <v>856</v>
      </c>
      <c r="F20" s="132" t="s">
        <v>857</v>
      </c>
      <c r="G20" s="132" t="s">
        <v>858</v>
      </c>
      <c r="H20" s="132" t="s">
        <v>859</v>
      </c>
      <c r="I20" s="132" t="s">
        <v>860</v>
      </c>
      <c r="J20" s="132" t="s">
        <v>861</v>
      </c>
      <c r="K20" s="73"/>
    </row>
    <row r="21" spans="2:11" ht="50.1" customHeight="1">
      <c r="B21" s="94"/>
      <c r="C21" s="74"/>
      <c r="D21" s="132" t="s">
        <v>862</v>
      </c>
      <c r="E21" s="132" t="s">
        <v>863</v>
      </c>
      <c r="F21" s="132" t="s">
        <v>864</v>
      </c>
      <c r="G21" s="132" t="s">
        <v>865</v>
      </c>
      <c r="H21" s="132" t="s">
        <v>866</v>
      </c>
      <c r="I21" s="132" t="s">
        <v>867</v>
      </c>
      <c r="J21" s="132" t="s">
        <v>868</v>
      </c>
      <c r="K21" s="73"/>
    </row>
    <row r="22" spans="2:11" ht="50.1" customHeight="1">
      <c r="B22" s="94"/>
      <c r="C22" s="74"/>
      <c r="D22" s="132" t="s">
        <v>869</v>
      </c>
      <c r="E22" s="132" t="s">
        <v>870</v>
      </c>
      <c r="F22" s="132" t="s">
        <v>871</v>
      </c>
      <c r="G22" s="132" t="s">
        <v>872</v>
      </c>
      <c r="H22" s="132" t="s">
        <v>873</v>
      </c>
      <c r="I22" s="132" t="s">
        <v>874</v>
      </c>
      <c r="J22" s="132" t="s">
        <v>875</v>
      </c>
      <c r="K22" s="73"/>
    </row>
    <row r="23" spans="2:11" ht="50.1" customHeight="1">
      <c r="B23" s="94"/>
      <c r="C23" s="74"/>
      <c r="D23" s="132" t="s">
        <v>876</v>
      </c>
      <c r="E23" s="132" t="s">
        <v>877</v>
      </c>
      <c r="F23" s="132" t="s">
        <v>878</v>
      </c>
      <c r="G23" s="132" t="s">
        <v>879</v>
      </c>
      <c r="H23" s="132" t="s">
        <v>880</v>
      </c>
      <c r="I23" s="132" t="s">
        <v>881</v>
      </c>
      <c r="J23" s="132" t="s">
        <v>882</v>
      </c>
      <c r="K23" s="73"/>
    </row>
    <row r="24" spans="2:11" ht="50.1" customHeight="1">
      <c r="B24" s="94"/>
      <c r="C24" s="74"/>
      <c r="D24" s="132" t="s">
        <v>883</v>
      </c>
      <c r="E24" s="132" t="s">
        <v>884</v>
      </c>
      <c r="F24" s="132" t="s">
        <v>885</v>
      </c>
      <c r="G24" s="132" t="s">
        <v>886</v>
      </c>
      <c r="H24" s="132" t="s">
        <v>887</v>
      </c>
      <c r="I24" s="132" t="s">
        <v>888</v>
      </c>
      <c r="J24" s="132" t="s">
        <v>889</v>
      </c>
      <c r="K24" s="73"/>
    </row>
    <row r="25" spans="2:11" ht="50.1" customHeight="1">
      <c r="B25" s="94"/>
      <c r="C25" s="74"/>
      <c r="D25" s="132" t="s">
        <v>890</v>
      </c>
      <c r="E25" s="132" t="s">
        <v>891</v>
      </c>
      <c r="F25" s="132" t="s">
        <v>892</v>
      </c>
      <c r="G25" s="132" t="s">
        <v>893</v>
      </c>
      <c r="H25" s="132" t="s">
        <v>894</v>
      </c>
      <c r="I25" s="132" t="s">
        <v>895</v>
      </c>
      <c r="J25" s="132" t="s">
        <v>896</v>
      </c>
      <c r="K25" s="73"/>
    </row>
    <row r="26" spans="2:11" ht="50.1" customHeight="1">
      <c r="B26" s="94"/>
      <c r="C26" s="74"/>
      <c r="D26" s="132" t="s">
        <v>897</v>
      </c>
      <c r="E26" s="132" t="s">
        <v>898</v>
      </c>
      <c r="F26" s="132" t="s">
        <v>899</v>
      </c>
      <c r="G26" s="132" t="s">
        <v>900</v>
      </c>
      <c r="H26" s="132" t="s">
        <v>901</v>
      </c>
      <c r="I26" s="132" t="s">
        <v>902</v>
      </c>
      <c r="J26" s="132" t="s">
        <v>903</v>
      </c>
      <c r="K26" s="73"/>
    </row>
    <row r="27" spans="2:11" ht="50.1" customHeight="1">
      <c r="B27" s="94"/>
      <c r="C27" s="74"/>
      <c r="D27" s="132" t="s">
        <v>904</v>
      </c>
      <c r="E27" s="132" t="s">
        <v>905</v>
      </c>
      <c r="F27" s="132" t="s">
        <v>906</v>
      </c>
      <c r="G27" s="132" t="s">
        <v>907</v>
      </c>
      <c r="H27" s="132" t="s">
        <v>908</v>
      </c>
      <c r="I27" s="132" t="s">
        <v>909</v>
      </c>
      <c r="J27" s="132" t="s">
        <v>910</v>
      </c>
      <c r="K27" s="73"/>
    </row>
    <row r="28" spans="2:11" ht="50.1" customHeight="1">
      <c r="B28" s="94"/>
      <c r="C28" s="74"/>
      <c r="D28" s="132" t="s">
        <v>911</v>
      </c>
      <c r="E28" s="132" t="s">
        <v>912</v>
      </c>
      <c r="F28" s="132" t="s">
        <v>913</v>
      </c>
      <c r="G28" s="132" t="s">
        <v>914</v>
      </c>
      <c r="H28" s="132" t="s">
        <v>915</v>
      </c>
      <c r="I28" s="132" t="s">
        <v>916</v>
      </c>
      <c r="J28" s="132" t="s">
        <v>917</v>
      </c>
      <c r="K28" s="73"/>
    </row>
  </sheetData>
  <autoFilter ref="B10:K28" xr:uid="{5ADEA558-56E8-4925-AD1E-81DD1B2A1B2D}"/>
  <mergeCells count="8">
    <mergeCell ref="B1:C1"/>
    <mergeCell ref="J9:K9"/>
    <mergeCell ref="B9:C9"/>
    <mergeCell ref="B2:C4"/>
    <mergeCell ref="F2:H2"/>
    <mergeCell ref="F3:H3"/>
    <mergeCell ref="F4:H4"/>
    <mergeCell ref="D9:I9"/>
  </mergeCells>
  <dataValidations count="3">
    <dataValidation allowBlank="1" showErrorMessage="1" sqref="F3" xr:uid="{7C0195A4-255B-4257-BDB5-FE717100DC6A}"/>
    <dataValidation type="list" allowBlank="1" showInputMessage="1" showErrorMessage="1" sqref="D11:E28 J11:J28" xr:uid="{0ED5C523-AC26-477B-8E92-03EC767CDB98}">
      <formula1>"Veuillez sélectionner, Oui, Non, À confirmer"</formula1>
    </dataValidation>
    <dataValidation type="list" allowBlank="1" showInputMessage="1" showErrorMessage="1" sqref="F11:I28" xr:uid="{AAA7AE07-2E34-4692-BD0C-D80041CC08F3}">
      <formula1>"Veuillez sélectionner, Élevé, Moyen, Faible, À confirmer"</formula1>
    </dataValidation>
  </dataValidations>
  <pageMargins left="0.39370078740157483" right="0.39370078740157483" top="0.39370078740157483" bottom="0.39370078740157483" header="0.23622047244094491" footer="0.23622047244094491"/>
  <pageSetup paperSize="9" scale="80" orientation="landscape" r:id="rId1"/>
  <headerFooter>
    <oddFooter>&amp;L&amp;CPage &amp;P sur &amp;N&amp;R</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DAC5588D271B4E8BC70D84495BC6F3" ma:contentTypeVersion="13" ma:contentTypeDescription="Create a new document." ma:contentTypeScope="" ma:versionID="ad9fae0f5bece84912bb44ba73e39a17">
  <xsd:schema xmlns:xsd="http://www.w3.org/2001/XMLSchema" xmlns:xs="http://www.w3.org/2001/XMLSchema" xmlns:p="http://schemas.microsoft.com/office/2006/metadata/properties" xmlns:ns2="6510a123-a22d-45fe-a9be-6395c3c28992" xmlns:ns3="90c6255d-9e7a-4746-84ca-93002cf79953" targetNamespace="http://schemas.microsoft.com/office/2006/metadata/properties" ma:root="true" ma:fieldsID="d0ffadde4f4493531bb82e250fc7e462" ns2:_="" ns3:_="">
    <xsd:import namespace="6510a123-a22d-45fe-a9be-6395c3c28992"/>
    <xsd:import namespace="90c6255d-9e7a-4746-84ca-93002cf799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10a123-a22d-45fe-a9be-6395c3c289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a2faa4b-a4e7-430d-a263-e7e8206ae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c6255d-9e7a-4746-84ca-93002cf7995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0c6255d-9e7a-4746-84ca-93002cf79953">
      <UserInfo>
        <DisplayName/>
        <AccountId xsi:nil="true"/>
        <AccountType/>
      </UserInfo>
    </SharedWithUsers>
    <lcf76f155ced4ddcb4097134ff3c332f xmlns="6510a123-a22d-45fe-a9be-6395c3c2899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EB752E2-CAB4-4B0F-92EC-596D31812761}"/>
</file>

<file path=customXml/itemProps2.xml><?xml version="1.0" encoding="utf-8"?>
<ds:datastoreItem xmlns:ds="http://schemas.openxmlformats.org/officeDocument/2006/customXml" ds:itemID="{DE94DBF6-1D7A-49B9-BE62-8413342A36CA}"/>
</file>

<file path=customXml/itemProps3.xml><?xml version="1.0" encoding="utf-8"?>
<ds:datastoreItem xmlns:ds="http://schemas.openxmlformats.org/officeDocument/2006/customXml" ds:itemID="{E966E108-1710-42D1-A157-5A34EBC15C7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17</vt:i4>
      </vt:variant>
    </vt:vector>
  </HeadingPairs>
  <TitlesOfParts>
    <vt:vector size="27" baseType="lpstr">
      <vt:lpstr>Instructions</vt:lpstr>
      <vt:lpstr>Contexte théorique</vt:lpstr>
      <vt:lpstr>Exemple pratique</vt:lpstr>
      <vt:lpstr>1a. Examen de base du plan dire</vt:lpstr>
      <vt:lpstr>1a.b. Tablas</vt:lpstr>
      <vt:lpstr>1a. Graphique</vt:lpstr>
      <vt:lpstr>1b. Révision du plan directeur </vt:lpstr>
      <vt:lpstr>2a. Plan conceptuel de PEI</vt:lpstr>
      <vt:lpstr>3. Établissement de priorités</vt:lpstr>
      <vt:lpstr>4. Plan d’action</vt:lpstr>
      <vt:lpstr>'1a. Examen de base du plan dire'!Print_Area</vt:lpstr>
      <vt:lpstr>'1a. Graphique'!Print_Area</vt:lpstr>
      <vt:lpstr>'1b. Révision du plan directeur '!Print_Area</vt:lpstr>
      <vt:lpstr>'2a. Plan conceptuel de PEI'!Print_Area</vt:lpstr>
      <vt:lpstr>'3. Établissement de priorités'!Print_Area</vt:lpstr>
      <vt:lpstr>'4. Plan d’action'!Print_Area</vt:lpstr>
      <vt:lpstr>'Contexte théorique'!Print_Area</vt:lpstr>
      <vt:lpstr>'Exemple pratique'!Print_Area</vt:lpstr>
      <vt:lpstr>Instructions!Print_Area</vt:lpstr>
      <vt:lpstr>'1a. Examen de base du plan dire'!Print_Titles</vt:lpstr>
      <vt:lpstr>'1b. Révision du plan directeur '!Print_Titles</vt:lpstr>
      <vt:lpstr>'2a. Plan conceptuel de PEI'!Print_Titles</vt:lpstr>
      <vt:lpstr>'3. Établissement de priorités'!Print_Titles</vt:lpstr>
      <vt:lpstr>'4. Plan d’action'!Print_Titles</vt:lpstr>
      <vt:lpstr>'Contexte théorique'!Print_Titles</vt:lpstr>
      <vt:lpstr>'Exemple pratique'!Print_Titles</vt:lpstr>
      <vt:lpstr>Instructions!Print_Titles</vt:lpstr>
    </vt:vector>
  </TitlesOfParts>
  <Company>UNIDO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UNIDO;dickvanbeers@gmail.com</dc:creator>
  <cp:lastModifiedBy>EKAFITRINA, Nisasia</cp:lastModifiedBy>
  <cp:lastPrinted>2023-04-03T16:59:21Z</cp:lastPrinted>
  <dcterms:created xsi:type="dcterms:W3CDTF">2017-08-22T08:00:31Z</dcterms:created>
  <dcterms:modified xsi:type="dcterms:W3CDTF">2024-11-25T16:52:48Z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721700</vt:r8>
  </property>
  <property fmtid="{D5CDD505-2E9C-101B-9397-08002B2CF9AE}" pid="3" name="ContentTypeId">
    <vt:lpwstr>0x0101007BDAC5588D271B4E8BC70D84495BC6F3</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