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mc:AlternateContent xmlns:mc="http://schemas.openxmlformats.org/markup-compatibility/2006">
    <mc:Choice Requires="x15">
      <x15ac:absPath xmlns:x15ac="http://schemas.microsoft.com/office/spreadsheetml/2010/11/ac" url="C:\Users\EkafitrN\Downloads\EIP_Tools_output\EIP_Tools\"/>
    </mc:Choice>
  </mc:AlternateContent>
  <xr:revisionPtr revIDLastSave="0" documentId="13_ncr:1_{B1F6E32C-F5B8-44F0-92C6-F38860BD02B2}" xr6:coauthVersionLast="47" xr6:coauthVersionMax="47" xr10:uidLastSave="{00000000-0000-0000-0000-000000000000}"/>
  <bookViews>
    <workbookView xWindow="28680" yWindow="-120" windowWidth="25440" windowHeight="15390" tabRatio="894" xr2:uid="{00000000-000D-0000-FFFF-FFFF00000000}"/>
  </bookViews>
  <sheets>
    <sheet name="Instructions" sheetId="41" r:id="rId1"/>
    <sheet name="Conditions préalables" sheetId="62" r:id="rId2"/>
    <sheet name="1. Examen de la situation" sheetId="35" r:id="rId3"/>
    <sheet name="2a. Examen par rapport au cadre" sheetId="66" r:id="rId4"/>
    <sheet name="2b. Résultats par rapport au ca" sheetId="67" r:id="rId5"/>
    <sheet name="3. Intérêt de l’industrie" sheetId="57" r:id="rId6"/>
    <sheet name="4. Locataires piliers" sheetId="58" r:id="rId7"/>
    <sheet name="5. Synergies" sheetId="59" r:id="rId8"/>
    <sheet name="6. Regroupement et zones indust" sheetId="60" r:id="rId9"/>
    <sheet name="7. Planification du concept du " sheetId="61" r:id="rId10"/>
    <sheet name="8. Promouvoir la valeur ajoutée" sheetId="65" r:id="rId11"/>
  </sheets>
  <definedNames>
    <definedName name="_xlnm._FilterDatabase" localSheetId="5" hidden="1">'3. Intérêt de l’industrie'!$E$26:$F$29</definedName>
    <definedName name="_xlnm._FilterDatabase" localSheetId="6" hidden="1">'4. Locataires piliers'!$D$22:$E$22</definedName>
    <definedName name="_xlnm.Print_Area" localSheetId="2">'1. Examen de la situation'!$A$1:$I$241</definedName>
    <definedName name="_xlnm.Print_Area" localSheetId="3">'2a. Examen par rapport au cadre'!$A$1:$H$69</definedName>
    <definedName name="_xlnm.Print_Area" localSheetId="4">'2b. Résultats par rapport au ca'!$A$1:$L$48</definedName>
    <definedName name="_xlnm.Print_Area" localSheetId="5">'3. Intérêt de l’industrie'!$A$1:$K$302</definedName>
    <definedName name="_xlnm.Print_Area" localSheetId="6">'4. Locataires piliers'!$A$1:$AC$127</definedName>
    <definedName name="_xlnm.Print_Area" localSheetId="7">'5. Synergies'!$A$1:$G$126</definedName>
    <definedName name="_xlnm.Print_Area" localSheetId="8">'6. Regroupement et zones indust'!$A$1:$R$76</definedName>
    <definedName name="_xlnm.Print_Area" localSheetId="9">'7. Planification du concept du '!$A$1:$BC$337</definedName>
    <definedName name="_xlnm.Print_Area" localSheetId="10">'8. Promouvoir la valeur ajoutée'!$A$1:$BF$162</definedName>
    <definedName name="_xlnm.Print_Area" localSheetId="1">'Conditions préalables'!$A$1:$AY$98</definedName>
    <definedName name="_xlnm.Print_Area" localSheetId="0">Instructions!$A$1:$CD$225</definedName>
    <definedName name="_xlnm.Print_Titles" localSheetId="2">'1. Examen de la situation'!$1:$3</definedName>
    <definedName name="_xlnm.Print_Titles" localSheetId="3">'2a. Examen par rapport au cadre'!$9:$10</definedName>
    <definedName name="_xlnm.Print_Titles" localSheetId="4">'2b. Résultats par rapport au ca'!$9:$10</definedName>
    <definedName name="_xlnm.Print_Titles" localSheetId="5">'3. Intérêt de l’industrie'!$1:$3</definedName>
    <definedName name="_xlnm.Print_Titles" localSheetId="6">'4. Locataires piliers'!$1:$3</definedName>
    <definedName name="_xlnm.Print_Titles" localSheetId="7">'5. Synergies'!$1:$3</definedName>
    <definedName name="_xlnm.Print_Titles" localSheetId="8">'6. Regroupement et zones indust'!$1:$3</definedName>
    <definedName name="_xlnm.Print_Titles" localSheetId="9">'7. Planification du concept du '!$1:$3</definedName>
    <definedName name="_xlnm.Print_Titles" localSheetId="10">'8. Promouvoir la valeur ajoutée'!$1:$3</definedName>
    <definedName name="_xlnm.Print_Titles" localSheetId="1">'Conditions préalables'!$1:$3</definedName>
    <definedName name="_xlnm.Print_Titles" localSheetId="0">Instructions!$1:$3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 i="67" l="1"/>
  <c r="B21" i="67"/>
  <c r="G21" i="67"/>
  <c r="J21" i="67"/>
  <c r="F21" i="67"/>
  <c r="C21" i="67"/>
  <c r="G15" i="67"/>
  <c r="G14" i="67"/>
  <c r="G13" i="67"/>
  <c r="G12" i="67"/>
  <c r="F15" i="67"/>
  <c r="F14" i="67"/>
  <c r="F13" i="67"/>
  <c r="F12" i="67"/>
  <c r="E15" i="67"/>
  <c r="E14" i="67"/>
  <c r="E13" i="67"/>
  <c r="E12" i="67"/>
  <c r="D15" i="67"/>
  <c r="D14" i="67"/>
  <c r="D13" i="67"/>
  <c r="D12" i="67"/>
  <c r="C15" i="67"/>
  <c r="C14" i="67"/>
  <c r="C13" i="67"/>
  <c r="C12" i="67"/>
  <c r="G4" i="67"/>
  <c r="G3" i="67"/>
  <c r="G16" i="67"/>
  <c r="H21" i="67"/>
  <c r="I21" i="67"/>
  <c r="D21" i="67"/>
  <c r="E21" i="67"/>
  <c r="K21" i="67"/>
  <c r="F16" i="67"/>
  <c r="E16" i="67"/>
  <c r="D16" i="67"/>
  <c r="C16" i="67"/>
</calcChain>
</file>

<file path=xl/sharedStrings.xml><?xml version="1.0" encoding="utf-8"?>
<sst xmlns="http://schemas.openxmlformats.org/spreadsheetml/2006/main" count="2975" uniqueCount="2955">
  <si>
    <r>
      <rPr>
        <b/>
        <sz val="11"/>
        <color rgb="FFFFFFFF"/>
        <rFont val="Calibri"/>
        <family val="2"/>
        <scheme val="minor"/>
      </rPr>
      <t>Outil de planification du concept du PEI de l’ONUDI (V1)</t>
    </r>
  </si>
  <si>
    <r>
      <rPr>
        <b/>
        <sz val="14"/>
        <color theme="0"/>
        <rFont val="Arial"/>
        <family val="2"/>
      </rPr>
      <t>RAISON D’ÊTRE DE L’OUTIL</t>
    </r>
  </si>
  <si>
    <r>
      <rPr>
        <sz val="11"/>
        <rFont val="Calibri"/>
        <family val="2"/>
        <scheme val="minor"/>
      </rPr>
      <t xml:space="preserve">L’objectif de la planification conceptuelle de PEI est de contribuer à la conception et à l’exploitation durables et intégrées des parcs industriels d’un point de vue économique, environnemental et communautaire. En bref, le concept de PEI consiste à créer des parcs industriels plus efficaces en termes de ressources et de coûts, plus compétitifs, plus attractifs pour les investissements et plus résistants aux risques.
</t>
    </r>
    <r>
      <rPr>
        <sz val="5"/>
        <rFont val="Calibri"/>
        <family val="2"/>
        <scheme val="minor"/>
      </rPr>
      <t xml:space="preserve">
</t>
    </r>
    <r>
      <rPr>
        <sz val="11"/>
        <rFont val="Calibri"/>
        <family val="2"/>
        <scheme val="minor"/>
      </rPr>
      <t xml:space="preserve">Le plan conceptuel du PEI devrait offrir une certaine flexibilité dans le développement industriel durable du parc et permettre le développement des synergies industrielles prometteuses identifiées, et par la suite des regroupements d’industries. Il fournit des orientations sur les types de regroupements industriels qui peuvent se produire dans un parc industriel, plutôt que de bloquer des scénarios de regroupement à ce stade, avec des informations limitées sur les futures entreprises qui s’installeront dans le parc industriel. À mesure que des entreprises s’installent dans un parc industriel, il convient d’évaluer des scénarios spécifiques et plus détaillés de regroupement d’industries. 
</t>
    </r>
    <r>
      <rPr>
        <sz val="5"/>
        <rFont val="Calibri"/>
        <family val="2"/>
        <scheme val="minor"/>
      </rPr>
      <t xml:space="preserve">
</t>
    </r>
    <r>
      <rPr>
        <sz val="11"/>
        <rFont val="Calibri"/>
        <family val="2"/>
        <scheme val="minor"/>
      </rPr>
      <t>Le regroupement stratégique et la planification intégrée des entreprises, des infrastructures et des services publics sont des éléments essentiels pour permettre le développement de synergies industrielles au sein des parcs industriels et avec les régions environnantes, ainsi qu’un mécanisme permettant de réduire les besoins en infrastructures de services publics et les coûts associés.</t>
    </r>
  </si>
  <si>
    <r>
      <rPr>
        <b/>
        <sz val="14"/>
        <color theme="0"/>
        <rFont val="Arial"/>
        <family val="2"/>
      </rPr>
      <t>OBJECTIFS DE L’OUTIL</t>
    </r>
  </si>
  <si>
    <r>
      <rPr>
        <sz val="11"/>
        <rFont val="Calibri"/>
        <family val="2"/>
        <scheme val="minor"/>
      </rPr>
      <t>L’objectif de cet outil est de contribuer à la conception et à l’exploitation durables et intégrées des parcs industriels d’un point de vue économique, environnemental et communautaire, en fournissant une approche systémique permettant d’intégrer les possibilités de parcs éco-industriels axés sur la demande dans la planification conceptuelle des parcs entièrement nouveaux et des parcs en friche.</t>
    </r>
  </si>
  <si>
    <r>
      <rPr>
        <b/>
        <sz val="14"/>
        <color theme="0"/>
        <rFont val="Arial"/>
        <family val="2"/>
      </rPr>
      <t>APPLICATION DE L’OUTIL - DE LA FRICHE INDUSTRIELLE AU PARC INDUSTRIEL</t>
    </r>
  </si>
  <si>
    <r>
      <rPr>
        <b/>
        <sz val="14"/>
        <color theme="6" tint="-0.249977111117893"/>
        <rFont val="Calibri"/>
        <family val="2"/>
        <scheme val="minor"/>
      </rPr>
      <t>APPLICABILITÉ DE CHAQUE ÉTAPE DE L’OUTIL DE PLANIFICATION DU CONCEPT DU PEI</t>
    </r>
  </si>
  <si>
    <r>
      <rPr>
        <b/>
        <sz val="13"/>
        <color theme="6" tint="-0.249977111117893"/>
        <rFont val="Calibri"/>
        <family val="2"/>
        <scheme val="minor"/>
      </rPr>
      <t xml:space="preserve">Planification d’un parc industriel </t>
    </r>
    <r>
      <rPr>
        <sz val="13"/>
        <color theme="6" tint="-0.249977111117893"/>
        <rFont val="Calibri"/>
        <family val="2"/>
        <scheme val="minor"/>
      </rPr>
      <t xml:space="preserve">
</t>
    </r>
    <r>
      <rPr>
        <b/>
        <sz val="13"/>
        <color theme="6" tint="-0.249977111117893"/>
        <rFont val="Calibri"/>
        <family val="2"/>
        <scheme val="minor"/>
      </rPr>
      <t>parc industriel</t>
    </r>
  </si>
  <si>
    <r>
      <rPr>
        <b/>
        <sz val="13"/>
        <color theme="6" tint="-0.249977111117893"/>
        <rFont val="Calibri"/>
        <family val="2"/>
        <scheme val="minor"/>
      </rPr>
      <t>Optimiser le développement durable en cours du parc industriel en friche qui n’est pas encore entièrement développé</t>
    </r>
  </si>
  <si>
    <r>
      <rPr>
        <b/>
        <sz val="13"/>
        <color theme="6" tint="-0.249977111117893"/>
        <rFont val="Calibri"/>
        <family val="2"/>
        <scheme val="minor"/>
      </rPr>
      <t>Optimiser / réaménager un parc industriel en friche déjà entièrement développé</t>
    </r>
  </si>
  <si>
    <r>
      <rPr>
        <sz val="11"/>
        <rFont val="Calibri"/>
        <family val="2"/>
        <scheme val="minor"/>
      </rPr>
      <t>Cet outil est applicable aux parcs industriels à différents stades de développement, qu’il s’agisse de sites vierges (nouveaux parcs industriels), de friches industrielles partiellement aménagées (parcs industriels existants) ou de la réhabilitation de friches industrielles entièrement aménagées.</t>
    </r>
  </si>
  <si>
    <r>
      <rPr>
        <b/>
        <sz val="11"/>
        <rFont val="Calibri"/>
        <family val="2"/>
        <scheme val="minor"/>
      </rPr>
      <t>Étape 1</t>
    </r>
    <r>
      <rPr>
        <sz val="11"/>
        <rFont val="Calibri"/>
        <family val="2"/>
        <scheme val="minor"/>
      </rPr>
      <t xml:space="preserve"> : Examen de la situation actuelle et future </t>
    </r>
  </si>
  <si>
    <r>
      <rPr>
        <b/>
        <sz val="11"/>
        <rFont val="Calibri"/>
        <family val="2"/>
        <scheme val="minor"/>
      </rPr>
      <t>Étape 2 :</t>
    </r>
    <r>
      <rPr>
        <sz val="11"/>
        <rFont val="Calibri"/>
        <family val="2"/>
        <scheme val="minor"/>
      </rPr>
      <t xml:space="preserve"> Examen au regard du cadre international pour les PEI et de ses implications en matière d’utilisation des sols</t>
    </r>
  </si>
  <si>
    <r>
      <rPr>
        <b/>
        <sz val="11"/>
        <rFont val="Calibri"/>
        <family val="2"/>
        <scheme val="minor"/>
      </rPr>
      <t>Étape 3 :</t>
    </r>
    <r>
      <rPr>
        <sz val="11"/>
        <rFont val="Calibri"/>
        <family val="2"/>
        <scheme val="minor"/>
      </rPr>
      <t xml:space="preserve"> Examiner l’intérêt de l’industrie pour une implantation dans le parc industriel</t>
    </r>
  </si>
  <si>
    <r>
      <rPr>
        <sz val="11"/>
        <rFont val="Calibri"/>
        <family val="2"/>
        <scheme val="minor"/>
      </rPr>
      <t>La mesure dans laquelle les étapes de l’outil de planification conceptuelle de PEI sont applicables à différents types de parcs industriels est illustrée à droite. Le code couleur suivant est utilisé pour mettre en évidence le niveau d’applicabilité :</t>
    </r>
  </si>
  <si>
    <r>
      <rPr>
        <b/>
        <sz val="11"/>
        <rFont val="Calibri"/>
        <family val="2"/>
        <scheme val="minor"/>
      </rPr>
      <t xml:space="preserve">Étape 4 : </t>
    </r>
    <r>
      <rPr>
        <sz val="11"/>
        <rFont val="Calibri"/>
        <family val="2"/>
        <scheme val="minor"/>
      </rPr>
      <t>Examiner les locataires piliers existants et potentiels</t>
    </r>
  </si>
  <si>
    <r>
      <rPr>
        <b/>
        <sz val="11"/>
        <rFont val="Calibri"/>
        <family val="2"/>
        <scheme val="minor"/>
      </rPr>
      <t>Étape 5 :</t>
    </r>
    <r>
      <rPr>
        <sz val="11"/>
        <rFont val="Calibri"/>
        <family val="2"/>
        <scheme val="minor"/>
      </rPr>
      <t xml:space="preserve"> Examiner les possibilités de synergie et les implications en matière d’utilisation des sols</t>
    </r>
  </si>
  <si>
    <r>
      <rPr>
        <b/>
        <sz val="11"/>
        <rFont val="Calibri"/>
        <family val="2"/>
        <scheme val="minor"/>
      </rPr>
      <t>Élevée</t>
    </r>
  </si>
  <si>
    <r>
      <rPr>
        <b/>
        <sz val="11"/>
        <rFont val="Calibri"/>
        <family val="2"/>
        <scheme val="minor"/>
      </rPr>
      <t>Moyenne</t>
    </r>
  </si>
  <si>
    <r>
      <rPr>
        <b/>
        <sz val="11"/>
        <rFont val="Calibri"/>
        <family val="2"/>
        <scheme val="minor"/>
      </rPr>
      <t xml:space="preserve">Étape 6 : </t>
    </r>
    <r>
      <rPr>
        <sz val="11"/>
        <rFont val="Calibri"/>
        <family val="2"/>
        <scheme val="minor"/>
      </rPr>
      <t>Définir les grappes et zones industrielles</t>
    </r>
  </si>
  <si>
    <r>
      <rPr>
        <b/>
        <sz val="11"/>
        <rFont val="Calibri"/>
        <family val="2"/>
        <scheme val="minor"/>
      </rPr>
      <t>Plus faible</t>
    </r>
  </si>
  <si>
    <r>
      <rPr>
        <b/>
        <sz val="11"/>
        <rFont val="Calibri"/>
        <family val="2"/>
        <scheme val="minor"/>
      </rPr>
      <t>Étape 7 :</t>
    </r>
    <r>
      <rPr>
        <sz val="11"/>
        <rFont val="Calibri"/>
        <family val="2"/>
        <scheme val="minor"/>
      </rPr>
      <t xml:space="preserve"> Élaborer le plan conceptuel du PEI</t>
    </r>
  </si>
  <si>
    <r>
      <rPr>
        <b/>
        <sz val="11"/>
        <rFont val="Calibri"/>
        <family val="2"/>
        <scheme val="minor"/>
      </rPr>
      <t xml:space="preserve">Étape 8 : </t>
    </r>
    <r>
      <rPr>
        <sz val="11"/>
        <rFont val="Calibri"/>
        <family val="2"/>
        <scheme val="minor"/>
      </rPr>
      <t>Commercialiser et promouvoir la valeur ajoutée du plan conceptuel du PEI</t>
    </r>
  </si>
  <si>
    <r>
      <rPr>
        <b/>
        <sz val="14"/>
        <color theme="0"/>
        <rFont val="Arial"/>
        <family val="2"/>
      </rPr>
      <t>ÉTAPES ET INSTRUCTIONS</t>
    </r>
  </si>
  <si>
    <r>
      <rPr>
        <sz val="11"/>
        <rFont val="Calibri"/>
        <family val="2"/>
        <scheme val="minor"/>
      </rPr>
      <t>L’outil est conçu pour être utilisé par les agences internationales de développement (par exemple, par les membres du personnel de l’ONUDI et ses consultants) et les prestataires de services (par exemple, les centres nationaux de production plus propre, les sociétés de conseil) qui travaillent sur des projets de PEI, ou qui sont impliqués dans les processus de planification et de mise en œuvre des parcs industriels.</t>
    </r>
  </si>
  <si>
    <r>
      <rPr>
        <b/>
        <sz val="14"/>
        <color theme="6" tint="-0.249977111117893"/>
        <rFont val="Calibri"/>
        <family val="2"/>
        <scheme val="minor"/>
      </rPr>
      <t>ÉTAPES DANS L’OUTIL</t>
    </r>
  </si>
  <si>
    <r>
      <rPr>
        <b/>
        <sz val="14"/>
        <color theme="6" tint="-0.249977111117893"/>
        <rFont val="Calibri"/>
        <family val="2"/>
        <scheme val="minor"/>
      </rPr>
      <t>INSTRUCTIONS DÉTAILLÉES</t>
    </r>
  </si>
  <si>
    <r>
      <rPr>
        <b/>
        <sz val="14"/>
        <color theme="6" tint="-0.249977111117893"/>
        <rFont val="Calibri"/>
        <family val="2"/>
        <scheme val="minor"/>
      </rPr>
      <t>DURÉE ESTIMÉE DE RÉALISATION DE L’OUTIL</t>
    </r>
  </si>
  <si>
    <r>
      <rPr>
        <b/>
        <sz val="14"/>
        <color theme="0"/>
        <rFont val="Calibri"/>
        <family val="2"/>
        <scheme val="minor"/>
      </rPr>
      <t>Conditions préalables à la planification du concept de PEI</t>
    </r>
  </si>
  <si>
    <r>
      <rPr>
        <b/>
        <sz val="11"/>
        <rFont val="Calibri"/>
        <family val="2"/>
        <scheme val="minor"/>
      </rPr>
      <t>Lieu où les étapes peuvent être réalisées</t>
    </r>
  </si>
  <si>
    <r>
      <rPr>
        <sz val="12"/>
        <rFont val="Calibri"/>
        <family val="2"/>
        <scheme val="minor"/>
      </rPr>
      <t>• Examen et sélection des sites possibles pour un parc industriel
• Élaboration d’une analyse de rentabilité et d’une étude de faisabilité pour le développement d’un nouveau parc industriel ou l’optimisation d’un parc existant
• Exigences et soutien pour l’infrastructure hors site et questions contractuelles pour assurer le développement de ces infrastructures</t>
    </r>
  </si>
  <si>
    <r>
      <rPr>
        <sz val="11"/>
        <rFont val="Calibri"/>
        <family val="2"/>
        <scheme val="minor"/>
      </rPr>
      <t>Idéalement, toutes les étapes sont réalisées dans le cadre d’un exercice de collaboration au bureau de la direction du parc industriel. Si nécessaire, les étapes peuvent être réalisées en ligne grâce à des options de partage d’écran et de fichiers.</t>
    </r>
  </si>
  <si>
    <r>
      <rPr>
        <b/>
        <sz val="14"/>
        <color theme="0"/>
        <rFont val="Calibri"/>
        <family val="2"/>
        <scheme val="minor"/>
      </rPr>
      <t>ÉTAPE 1 :</t>
    </r>
  </si>
  <si>
    <r>
      <rPr>
        <sz val="12"/>
        <rFont val="Calibri"/>
        <family val="2"/>
        <scheme val="minor"/>
      </rPr>
      <t>Une bonne compréhension de la situation existante et future du parc industriel et de ses environs est une première étape clé pour développer des suggestions concrètes et pratiques afin d’optimiser le concept de planification de tout parc industriel. 
Cette étape vous guide à travers une série de questions pour examiner la situation existante et future du parc industriel sur les sujets suivants :
• Zonage des terres
• Infrastructures et services publics sur et hors site
• Sociétés locataires
• Conjoncture économique
• Conditions environnementales et géographiques
• Conditions communautaires et sociales</t>
    </r>
  </si>
  <si>
    <r>
      <rPr>
        <sz val="12"/>
        <rFont val="Calibri"/>
        <family val="2"/>
        <scheme val="minor"/>
      </rPr>
      <t xml:space="preserve">Examen de la situation actuelle et future </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</si>
  <si>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</si>
  <si>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</si>
  <si>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</si>
  <si>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</si>
  <si>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jour-personne</t>
    </r>
  </si>
  <si>
    <r>
      <rPr>
        <sz val="11"/>
        <rFont val="Calibri"/>
        <family val="2"/>
        <scheme val="minor"/>
      </rPr>
      <t>1 jour-personne</t>
    </r>
  </si>
  <si>
    <r>
      <rPr>
        <sz val="11"/>
        <rFont val="Calibri"/>
        <family val="2"/>
        <scheme val="minor"/>
      </rPr>
      <t>Expert / consultant PEI</t>
    </r>
  </si>
  <si>
    <r>
      <rPr>
        <sz val="11"/>
        <rFont val="Calibri"/>
        <family val="2"/>
        <scheme val="minor"/>
      </rPr>
      <t>2 jours-personnes</t>
    </r>
  </si>
  <si>
    <r>
      <rPr>
        <sz val="11"/>
        <rFont val="Calibri"/>
        <family val="2"/>
        <scheme val="minor"/>
      </rPr>
      <t>4 jours-personnes</t>
    </r>
  </si>
  <si>
    <r>
      <rPr>
        <sz val="11"/>
        <rFont val="Calibri"/>
        <family val="2"/>
        <scheme val="minor"/>
      </rPr>
      <t>Parties prenantes du gouvernement</t>
    </r>
  </si>
  <si>
    <r>
      <rPr>
        <sz val="11"/>
        <rFont val="Calibri"/>
        <family val="2"/>
        <scheme val="minor"/>
      </rPr>
      <t>0,25 jour-personne</t>
    </r>
  </si>
  <si>
    <r>
      <rPr>
        <sz val="11"/>
        <rFont val="Calibri"/>
        <family val="2"/>
        <scheme val="minor"/>
      </rPr>
      <t>Parcs industriels (gestion)</t>
    </r>
  </si>
  <si>
    <r>
      <rPr>
        <b/>
        <sz val="14"/>
        <color theme="0"/>
        <rFont val="Calibri"/>
        <family val="2"/>
        <scheme val="minor"/>
      </rPr>
      <t>ÉTAPE 2</t>
    </r>
  </si>
  <si>
    <r>
      <rPr>
        <sz val="12"/>
        <rFont val="Calibri"/>
        <family val="2"/>
        <scheme val="minor"/>
      </rPr>
      <t>Un cadre international pour les parcs éco-industriels a été élaboré par l’ONUDI, le GBM et la GIZ (2018) afin de fournir des conseils sur la manière dont un parc industriel peut s’efforcer de devenir un PEI. Une grande partie des conditions préalables et des indicateurs de performance des PEI décrits dans le cadre international pour les PEI ont des implications sur l’utilisation des sols dans le parc industriel et, par conséquent, sur le plan conceptuel du PEI.
Cette étape permet d’évaluer les performances actuelles et prévues d’un parc industriel par rapport aux conditions préalables et aux indicateurs de performance du cadre international pour les parcs éco-industriels, puis d’identifier les possibilités d’aménagement du territoire et de PEI à intégrer dans le plan conceptuel du PEI.</t>
    </r>
  </si>
  <si>
    <r>
      <rPr>
        <sz val="12"/>
        <rFont val="Calibri"/>
        <family val="2"/>
        <scheme val="minor"/>
      </rPr>
      <t>Examen au regard du cadre international pour les PEI et de ses implications en matière d’utilisation des sols</t>
    </r>
  </si>
  <si>
    <r>
      <rPr>
        <sz val="11"/>
        <rFont val="Calibri"/>
        <family val="2"/>
        <scheme val="minor"/>
      </rPr>
      <t>1 à 2 jours-personnes</t>
    </r>
  </si>
  <si>
    <r>
      <rPr>
        <sz val="11"/>
        <rFont val="Calibri"/>
        <family val="2"/>
        <scheme val="minor"/>
      </rPr>
      <t>2 à 4 jours-personnes</t>
    </r>
  </si>
  <si>
    <r>
      <rPr>
        <b/>
        <sz val="14"/>
        <color theme="0"/>
        <rFont val="Calibri"/>
        <family val="2"/>
        <scheme val="minor"/>
      </rPr>
      <t>ÉTAPE 3</t>
    </r>
  </si>
  <si>
    <r>
      <rPr>
        <sz val="11"/>
        <rFont val="Calibri"/>
        <family val="2"/>
        <scheme val="minor"/>
      </rPr>
      <t>Le développement complet d’un parc industriel prend normalement beaucoup de temps (par exemple, 10 à 30 ans). Par conséquent, il existe des incertitudes au cours de la phase de développement concernant les types d’industries potentielles qui s’installeront dans un parc industriel à l’avenir. Le potentiel de développement de l’industrie et des entreprises dans un parc industriel est déterminé par une série de facteurs, notamment la disponibilité de terrains et de services appropriés, les nœuds de transport, les communications, la main-d’œuvre, la proximité des marchés et l’infrastructure.
Cette étape permet de hiérarchiser les secteurs industriels à la suite d’un examen des secteurs manufacturiers sur la base de la classification internationale type par industrie (CITI, révision 4).</t>
    </r>
  </si>
  <si>
    <r>
      <rPr>
        <sz val="12"/>
        <rFont val="Calibri"/>
        <family val="2"/>
        <scheme val="minor"/>
      </rPr>
      <t>Examiner l’intérêt de l’industrie pour une implantation dans le parc industriel</t>
    </r>
  </si>
  <si>
    <r>
      <rPr>
        <sz val="11"/>
        <rFont val="Calibri"/>
        <family val="2"/>
        <scheme val="minor"/>
      </rPr>
      <t>5 jours-personnes</t>
    </r>
  </si>
  <si>
    <r>
      <rPr>
        <sz val="11"/>
        <rFont val="Calibri"/>
        <family val="2"/>
        <scheme val="minor"/>
      </rPr>
      <t>0,1 jour-personne</t>
    </r>
  </si>
  <si>
    <r>
      <rPr>
        <b/>
        <sz val="14"/>
        <color theme="0"/>
        <rFont val="Calibri"/>
        <family val="2"/>
        <scheme val="minor"/>
      </rPr>
      <t>ÉTAPE 4</t>
    </r>
  </si>
  <si>
    <r>
      <rPr>
        <sz val="11"/>
        <rFont val="Calibri"/>
        <family val="2"/>
        <scheme val="minor"/>
      </rPr>
      <t>Un locataire pilier est l’élément central d’un parc industriel et un catalyseur pour l’établissement de synergies industrielles. Le développement d’un parc industriel bénéficie grandement de la présence de locataires piliers qui attirent des entreprises associées et synergiques. Les locataires piliers donnent des indications et permettent de planifier des synergies industrielles au sein du parc ou dans la zone adjacente. Ces locataires piliers peuvent être des entreprises existantes dans les zones environnantes ou de nouvelles entreprises s’installant dans un parc industriel.
Cette étape permet de passer en revue les locataires existants et les nouveaux locataires piliers potentiels d’un parc industriel. L’étape est basée sur les locataires piliers selon la classification internationale type des industries (CITI) et leur probabilité d’attirer d’autres entreprises par le biais de la chaîne d’approvisionnement, des services publics, des sous-produits/déchets et/ou des synergies de services.</t>
    </r>
  </si>
  <si>
    <r>
      <rPr>
        <sz val="12"/>
        <rFont val="Calibri"/>
        <family val="2"/>
        <scheme val="minor"/>
      </rPr>
      <t>Examiner les locataires piliers existants et potentiels</t>
    </r>
  </si>
  <si>
    <r>
      <rPr>
        <sz val="11"/>
        <rFont val="Calibri"/>
        <family val="2"/>
        <scheme val="minor"/>
      </rPr>
      <t>1 jour-personne</t>
    </r>
  </si>
  <si>
    <r>
      <rPr>
        <b/>
        <sz val="14"/>
        <color theme="0"/>
        <rFont val="Calibri"/>
        <family val="2"/>
        <scheme val="minor"/>
      </rPr>
      <t>ÉTAPE 5</t>
    </r>
  </si>
  <si>
    <r>
      <rPr>
        <sz val="11"/>
        <rFont val="Calibri"/>
        <family val="2"/>
        <scheme val="minor"/>
      </rPr>
      <t>Les clés des synergies industrielles sont la collaboration et les possibilités de synergie offertes par la proximité géographique. Les types de synergies industrielles suivants sont évalués dans le cadre de l’approche de planification conceptuelle du PEI : 
• Synergies d’approvisionnement et regroupement des fournisseurs et des clients
• Synergies entre services publics et partage des infrastructures
• Synergies de sous-produits et échanges de déchets
• Synergies de services
• Synergies urbaines-industrielles
Le plan conceptuel de PEI du parc industriel doit permettre le développement de synergies industrielles prometteuses grâce au regroupement et à la co-localisation d’industries, à des zones flexibles et « synergiques », à des couloirs de services et d’utilités et à un réseau de transport.</t>
    </r>
  </si>
  <si>
    <r>
      <rPr>
        <sz val="12"/>
        <rFont val="Calibri"/>
        <family val="2"/>
        <scheme val="minor"/>
      </rPr>
      <t>Examiner les possibilités de synergie et leurs implications en matière d’utilisation des sols</t>
    </r>
  </si>
  <si>
    <r>
      <rPr>
        <b/>
        <sz val="14"/>
        <color theme="0"/>
        <rFont val="Calibri"/>
        <family val="2"/>
        <scheme val="minor"/>
      </rPr>
      <t>ÉTAPE 6</t>
    </r>
  </si>
  <si>
    <r>
      <rPr>
        <sz val="11"/>
        <rFont val="Calibri"/>
        <family val="2"/>
        <scheme val="minor"/>
      </rPr>
      <t xml:space="preserve">Le regroupement d’entreprises est un élément essentiel pour permettre le développement de synergies industrielles au sein d’un parc industriel et avec les régions environnantes, ainsi qu’un mécanisme permettant de réduire les besoins en infrastructures de services publics et les coûts associés.
Le regroupement d’industries dans un parc industriel peut être basé sur différents paramètres, notamment la consommation d’eau et d’énergie, le profil de risque, les exigences en matière de transport, la taille et l’orientation du terrain, et les synergies potentielles.
Cette étape guide l’utilisateur à travers un ensemble de critères de localisation pour aider à l’identification de l’emplacement préféré et optimal des entreprises au sein d’un parc industriel et de zones spécifiques. </t>
    </r>
  </si>
  <si>
    <r>
      <rPr>
        <sz val="12"/>
        <rFont val="Calibri"/>
        <family val="2"/>
        <scheme val="minor"/>
      </rPr>
      <t>Définir les grappes et zones industrielles</t>
    </r>
  </si>
  <si>
    <r>
      <rPr>
        <b/>
        <sz val="14"/>
        <color theme="0"/>
        <rFont val="Calibri"/>
        <family val="2"/>
        <scheme val="minor"/>
      </rPr>
      <t>ÉTAPE 7</t>
    </r>
  </si>
  <si>
    <r>
      <rPr>
        <sz val="11"/>
        <rFont val="Calibri"/>
        <family val="2"/>
        <scheme val="minor"/>
      </rPr>
      <t>Le plan conceptuel de PEI est basé sur l’interprétation et la consolidation de toutes les étapes précédentes de la méthodologie de planification conceptuelle de PEI. Cette étape guide l’interprétation et la consolidation des étapes précédentes dans un plan conceptuel de PEI personnalisé pour le parc industriel, comprenant les éléments suivants :
• Implications du cadre international pour les PEI en matière d’utilisation des sols
• Regroupements d’entreprises et zones d’activité
• Locataires piliers
• Synergies industrielles
• Réseau de transport
• Atténuation des risques
L’exemple pratique du Parque Industrial Malambo (PIMSA), en Colombie, est utilisé pour illustrer les résultats pour chacun des thèmes énumérés ci-dessus.</t>
    </r>
  </si>
  <si>
    <r>
      <rPr>
        <sz val="12"/>
        <rFont val="Calibri"/>
        <family val="2"/>
        <scheme val="minor"/>
      </rPr>
      <t>Élaborer le plan conceptuel du PEI</t>
    </r>
  </si>
  <si>
    <r>
      <rPr>
        <sz val="11"/>
        <rFont val="Calibri"/>
        <family val="2"/>
        <scheme val="minor"/>
      </rPr>
      <t>6 jours-personnes</t>
    </r>
  </si>
  <si>
    <r>
      <rPr>
        <sz val="11"/>
        <rFont val="Calibri"/>
        <family val="2"/>
        <scheme val="minor"/>
      </rPr>
      <t>3 jours-personnes</t>
    </r>
  </si>
  <si>
    <r>
      <rPr>
        <b/>
        <sz val="14"/>
        <color theme="0"/>
        <rFont val="Calibri"/>
        <family val="2"/>
        <scheme val="minor"/>
      </rPr>
      <t>ÉTAPE 8</t>
    </r>
  </si>
  <si>
    <r>
      <rPr>
        <sz val="11"/>
        <rFont val="Calibri"/>
        <family val="2"/>
        <scheme val="minor"/>
      </rPr>
      <t>Le plan conceptuel de PEI permet à la direction du parc de se différencier des autres parcs industriels ou sites où les entreprises peuvent s’implanter et opérer, et d’expliquer clairement pourquoi les entreprises ont intérêt à s’installer dans un parc industriel doté d’un plan conceptuel de PEI. Il est donc important pour la direction du parc industriel de commercialiser et de promouvoir les caractéristiques de valeur ajoutée du plan conceptuel de PEI auprès des entreprises et des investisseurs, ainsi que de la communauté locale et des agences gouvernementales.
Cette étape permet de résumer les caractéristiques de la valeur ajoutée du plan conceptuel de PEI et de les communiquer aux parties prenantes du parc industriel, notamment les entreprises et les investisseurs, la communauté locale et les agences gouvernementales.
Cette étape couvre les points suivants :
• Cadre international pour les parcs éco-industriels (ONUDI, GBM, GIZ, 2017)
• Regroupements d’entreprises et zones d’activité
• Locataires piliers
• Synergies industrielles
• Réseau de transport
• Atténuation des risques
• Efficacité, efficience et flexibilité</t>
    </r>
  </si>
  <si>
    <r>
      <rPr>
        <sz val="12"/>
        <rFont val="Calibri"/>
        <family val="2"/>
        <scheme val="minor"/>
      </rPr>
      <t>Commercialiser et promouvoir la valeur ajoutée du plan conceptuel du PEI</t>
    </r>
  </si>
  <si>
    <r>
      <rPr>
        <sz val="11"/>
        <rFont val="Calibri"/>
        <family val="2"/>
        <scheme val="minor"/>
      </rPr>
      <t>1,5 jour-personne</t>
    </r>
  </si>
  <si>
    <r>
      <rPr>
        <b/>
        <sz val="14"/>
        <color theme="0"/>
        <rFont val="Arial"/>
        <family val="2"/>
      </rPr>
      <t>EXEMPLE D’APPLICATION PRATIQUE</t>
    </r>
  </si>
  <si>
    <r>
      <rPr>
        <b/>
        <sz val="12"/>
        <color theme="6" tint="-0.249977111117893"/>
        <rFont val="Calibri"/>
        <family val="2"/>
        <scheme val="minor"/>
      </rPr>
      <t>Planification du concept de PEI pour le Parque Industrial Malambo (PIMSA) en Colombie</t>
    </r>
  </si>
  <si>
    <r>
      <rPr>
        <b/>
        <sz val="12"/>
        <color theme="6" tint="-0.249977111117893"/>
        <rFont val="Calibri"/>
        <family val="2"/>
        <scheme val="minor"/>
      </rPr>
      <t>Facteurs de réussite dans la planification du concept de PEI</t>
    </r>
  </si>
  <si>
    <r>
      <rPr>
        <b/>
        <sz val="14"/>
        <color theme="0"/>
        <rFont val="Arial"/>
        <family val="2"/>
      </rPr>
      <t>AUTRES LECTURES</t>
    </r>
  </si>
  <si>
    <r>
      <rPr>
        <b/>
        <sz val="11"/>
        <color theme="6" tint="-0.249977111117893"/>
        <rFont val="Calibri"/>
        <family val="2"/>
        <scheme val="minor"/>
      </rPr>
      <t>Où trouver plus d’informations sur les outils PEI de l’ONUDI</t>
    </r>
    <r>
      <rPr>
        <sz val="11"/>
        <color theme="6" tint="-0.249977111117893"/>
        <rFont val="Calibri"/>
        <family val="2"/>
        <scheme val="minor"/>
      </rPr>
      <t> </t>
    </r>
    <r>
      <rPr>
        <b/>
        <sz val="11"/>
        <color theme="6" tint="-0.249977111117893"/>
        <rFont val="Calibri"/>
        <family val="2"/>
        <scheme val="minor"/>
      </rPr>
      <t>?</t>
    </r>
  </si>
  <si>
    <r>
      <rPr>
        <b/>
        <sz val="11"/>
        <color theme="6" tint="-0.249977111117893"/>
        <rFont val="Calibri"/>
        <family val="2"/>
        <scheme val="minor"/>
      </rPr>
      <t>Qu’entend-on par parcs éco-industriels</t>
    </r>
    <r>
      <rPr>
        <sz val="11"/>
        <color theme="6" tint="-0.249977111117893"/>
        <rFont val="Calibri"/>
        <family val="2"/>
        <scheme val="minor"/>
      </rPr>
      <t> </t>
    </r>
    <r>
      <rPr>
        <b/>
        <sz val="11"/>
        <color theme="6" tint="-0.249977111117893"/>
        <rFont val="Calibri"/>
        <family val="2"/>
        <scheme val="minor"/>
      </rPr>
      <t>?</t>
    </r>
  </si>
  <si>
    <r>
      <rPr>
        <b/>
        <sz val="11"/>
        <color theme="6" tint="-0.249977111117893"/>
        <rFont val="Calibri"/>
        <family val="2"/>
        <scheme val="minor"/>
      </rPr>
      <t>Comment rendre le cadre de PEI opérationnel</t>
    </r>
    <r>
      <rPr>
        <sz val="11"/>
        <color theme="6" tint="-0.249977111117893"/>
        <rFont val="Calibri"/>
        <family val="2"/>
        <scheme val="minor"/>
      </rPr>
      <t> </t>
    </r>
    <r>
      <rPr>
        <b/>
        <sz val="11"/>
        <color theme="6" tint="-0.249977111117893"/>
        <rFont val="Calibri"/>
        <family val="2"/>
        <scheme val="minor"/>
      </rPr>
      <t>?</t>
    </r>
  </si>
  <si>
    <r>
      <rPr>
        <b/>
        <sz val="11"/>
        <color theme="6" tint="-0.249977111117893"/>
        <rFont val="Calibri"/>
        <family val="2"/>
        <scheme val="minor"/>
      </rPr>
      <t>Comment mettre en place des parcs éco-industriels</t>
    </r>
    <r>
      <rPr>
        <sz val="11"/>
        <color theme="6" tint="-0.249977111117893"/>
        <rFont val="Calibri"/>
        <family val="2"/>
        <scheme val="minor"/>
      </rPr>
      <t> </t>
    </r>
    <r>
      <rPr>
        <b/>
        <sz val="11"/>
        <color theme="6" tint="-0.249977111117893"/>
        <rFont val="Calibri"/>
        <family val="2"/>
        <scheme val="minor"/>
      </rPr>
      <t>?</t>
    </r>
  </si>
  <si>
    <t>Manuel pour la boîte à outils de l’ONUDI sur les parcs éco-industriels</t>
  </si>
  <si>
    <t>Un cadre international pour les PEI</t>
  </si>
  <si>
    <r>
      <rPr>
        <sz val="11"/>
        <color theme="1"/>
        <rFont val="Calibri"/>
        <family val="2"/>
        <scheme val="minor"/>
      </rPr>
      <t xml:space="preserve">Manuel du praticien pour les parcs éco-industriels </t>
    </r>
  </si>
  <si>
    <t>Manuel de mise en œuvre pour les parcs éco-industriels</t>
  </si>
  <si>
    <t>(ONUDI, 2019)</t>
  </si>
  <si>
    <t>(ONUDI, Groupe de la Banque mondiale, GIZ, 2017)</t>
  </si>
  <si>
    <t>(ONUDI, Groupe de la Banque mondiale, GIZ et MOTIE, 2018)</t>
  </si>
  <si>
    <t xml:space="preserve"> (ONUDI, 2017)</t>
  </si>
  <si>
    <r>
      <rPr>
        <b/>
        <sz val="14"/>
        <color theme="0"/>
        <rFont val="Arial"/>
        <family val="2"/>
      </rPr>
      <t>LISTE DES ACRONYMES</t>
    </r>
  </si>
  <si>
    <r>
      <rPr>
        <sz val="11"/>
        <rFont val="Calibri"/>
        <family val="2"/>
        <scheme val="minor"/>
      </rPr>
      <t>PEI</t>
    </r>
  </si>
  <si>
    <r>
      <rPr>
        <sz val="11"/>
        <rFont val="Calibri"/>
        <family val="2"/>
        <scheme val="minor"/>
      </rPr>
      <t>Parc éco-industriel</t>
    </r>
  </si>
  <si>
    <r>
      <rPr>
        <sz val="11"/>
        <rFont val="Calibri"/>
        <family val="2"/>
        <scheme val="minor"/>
      </rPr>
      <t>GEIPP</t>
    </r>
  </si>
  <si>
    <r>
      <rPr>
        <sz val="11"/>
        <rFont val="Calibri"/>
        <family val="2"/>
        <scheme val="minor"/>
      </rPr>
      <t>Programme mondial de parcs éco-industriels</t>
    </r>
  </si>
  <si>
    <r>
      <rPr>
        <sz val="11"/>
        <rFont val="Calibri"/>
        <family val="2"/>
        <scheme val="minor"/>
      </rPr>
      <t>GES</t>
    </r>
  </si>
  <si>
    <r>
      <rPr>
        <sz val="11"/>
        <rFont val="Calibri"/>
        <family val="2"/>
        <scheme val="minor"/>
      </rPr>
      <t>Gaz à effet de serre</t>
    </r>
  </si>
  <si>
    <r>
      <rPr>
        <sz val="11"/>
        <rFont val="Calibri"/>
        <family val="2"/>
        <scheme val="minor"/>
      </rPr>
      <t>GIZ</t>
    </r>
  </si>
  <si>
    <r>
      <rPr>
        <sz val="11"/>
        <rFont val="Calibri"/>
        <family val="2"/>
        <scheme val="minor"/>
      </rPr>
      <t>Deutsche Gesellschaft für Internationale Zusammenarbeit GmbH</t>
    </r>
  </si>
  <si>
    <r>
      <rPr>
        <sz val="11"/>
        <rFont val="Calibri"/>
        <family val="2"/>
        <scheme val="minor"/>
      </rPr>
      <t>RECP</t>
    </r>
  </si>
  <si>
    <r>
      <rPr>
        <sz val="11"/>
        <rFont val="Calibri"/>
        <family val="2"/>
        <scheme val="minor"/>
      </rPr>
      <t>Une production plus efficace et plus propre</t>
    </r>
  </si>
  <si>
    <r>
      <rPr>
        <sz val="11"/>
        <rFont val="Calibri"/>
        <family val="2"/>
        <scheme val="minor"/>
      </rPr>
      <t>SECO</t>
    </r>
  </si>
  <si>
    <r>
      <rPr>
        <sz val="11"/>
        <rFont val="Calibri"/>
        <family val="2"/>
        <scheme val="minor"/>
      </rPr>
      <t>Secrétariat d’État à l’économie de la Suisse</t>
    </r>
  </si>
  <si>
    <r>
      <rPr>
        <sz val="11"/>
        <rFont val="Calibri"/>
        <family val="2"/>
        <scheme val="minor"/>
      </rPr>
      <t>PME</t>
    </r>
  </si>
  <si>
    <r>
      <rPr>
        <sz val="11"/>
        <rFont val="Calibri"/>
        <family val="2"/>
        <scheme val="minor"/>
      </rPr>
      <t>Petites et moyennes entreprises (&lt; 250 employés)</t>
    </r>
  </si>
  <si>
    <r>
      <rPr>
        <sz val="11"/>
        <rFont val="Calibri"/>
        <family val="2"/>
        <scheme val="minor"/>
      </rPr>
      <t>ONUDI</t>
    </r>
  </si>
  <si>
    <r>
      <rPr>
        <sz val="11"/>
        <rFont val="Calibri"/>
        <family val="2"/>
        <scheme val="minor"/>
      </rPr>
      <t>Organisation des Nations unies pour le développement industriel</t>
    </r>
  </si>
  <si>
    <r>
      <rPr>
        <b/>
        <sz val="14"/>
        <color theme="0"/>
        <rFont val="Arial"/>
        <family val="2"/>
      </rPr>
      <t>QUESTIONS OU COMMENTAIRES</t>
    </r>
  </si>
  <si>
    <t>Pour toute question, commentaire ou demande d’information, veuillez envoyer un courriel :</t>
  </si>
  <si>
    <r>
      <rPr>
        <b/>
        <sz val="14"/>
        <color theme="6" tint="-0.249977111117893"/>
        <rFont val="Calibri"/>
        <family val="2"/>
        <scheme val="minor"/>
      </rPr>
      <t>Version de l’outil</t>
    </r>
    <r>
      <rPr>
        <sz val="14"/>
        <color theme="6" tint="-0.249977111117893"/>
        <rFont val="Calibri"/>
        <family val="2"/>
        <scheme val="minor"/>
      </rPr>
      <t> </t>
    </r>
    <r>
      <rPr>
        <b/>
        <sz val="14"/>
        <color theme="6" tint="-0.249977111117893"/>
        <rFont val="Calibri"/>
        <family val="2"/>
        <scheme val="minor"/>
      </rPr>
      <t>:</t>
    </r>
    <r>
      <rPr>
        <b/>
        <sz val="11"/>
        <rFont val="Calibri"/>
        <family val="2"/>
        <scheme val="minor"/>
      </rPr>
      <t xml:space="preserve"> </t>
    </r>
    <r>
      <rPr>
        <sz val="11"/>
        <rFont val="Calibri"/>
        <family val="2"/>
        <scheme val="minor"/>
      </rPr>
      <t>V1, juin 2020</t>
    </r>
  </si>
  <si>
    <r>
      <rPr>
        <b/>
        <sz val="14"/>
        <color theme="6" tint="-0.249977111117893"/>
        <rFont val="Calibri"/>
        <family val="2"/>
        <scheme val="minor"/>
      </rPr>
      <t>Clause de non-responsabilité</t>
    </r>
    <r>
      <rPr>
        <sz val="14"/>
        <color theme="6" tint="-0.249977111117893"/>
        <rFont val="Calibri"/>
        <family val="2"/>
        <scheme val="minor"/>
      </rPr>
      <t> </t>
    </r>
    <r>
      <rPr>
        <b/>
        <sz val="14"/>
        <color theme="6" tint="-0.249977111117893"/>
        <rFont val="Calibri"/>
        <family val="2"/>
        <scheme val="minor"/>
      </rPr>
      <t>:</t>
    </r>
    <r>
      <rPr>
        <b/>
        <sz val="14"/>
        <color rgb="FF7D508C"/>
        <rFont val="Calibri"/>
        <family val="2"/>
        <scheme val="minor"/>
      </rPr>
      <t xml:space="preserve"> </t>
    </r>
    <r>
      <rPr>
        <sz val="11"/>
        <color theme="1"/>
        <rFont val="Calibri"/>
        <family val="2"/>
        <scheme val="minor"/>
      </rPr>
      <t xml:space="preserve">L’ONUDI ne peut être tenue responsable de l’application de cet outil et de ses résultats. La responsabilité de l’application de l’outil incombe exclusivement à l’utilisateur de l’outil. Les appellations employées dans ce document et la présentation des données qui y figurent n’impliquent de la part de l’ONUDI et de ses organes directeurs aucune prise de position quant au statut juridique ou au stade de développement des pays, territoires, villes ou zones ou de leurs autorités, ni quant au tracé de leurs frontières ou limites. Les opinions exprimées dans ce document sont celles des auteurs et ne reflètent pas nécessairement celles de l’ONUDI et de ses organes directeurs. </t>
    </r>
  </si>
  <si>
    <r>
      <rPr>
        <b/>
        <sz val="14"/>
        <color theme="6" tint="-0.249977111117893"/>
        <rFont val="Calibri"/>
        <family val="2"/>
        <scheme val="minor"/>
      </rPr>
      <t>Remerciements</t>
    </r>
    <r>
      <rPr>
        <sz val="14"/>
        <color theme="6" tint="-0.249977111117893"/>
        <rFont val="Calibri"/>
        <family val="2"/>
        <scheme val="minor"/>
      </rPr>
      <t> </t>
    </r>
    <r>
      <rPr>
        <b/>
        <sz val="14"/>
        <color theme="6" tint="-0.249977111117893"/>
        <rFont val="Calibri"/>
        <family val="2"/>
        <scheme val="minor"/>
      </rPr>
      <t>:</t>
    </r>
    <r>
      <rPr>
        <sz val="11"/>
        <rFont val="Calibri"/>
        <family val="2"/>
        <scheme val="minor"/>
      </rPr>
      <t xml:space="preserve"> </t>
    </r>
  </si>
  <si>
    <t>L’auteur principal de cet outil de planification du concept du PEI est Dick van Beers (consultant de l’ONUDI). Klaus Tyrkko (conseiller technique en chef de l’ONUDI) a apporté son soutien technique et ses conseils.</t>
  </si>
  <si>
    <t>Le Programme mondial des parcs éco-industriels (GEIPP) (2019-2023) est rendu possible grâce au financement accordé par le gouvernement suisse par l’intermédiaire du Secrétariat d’État à l’économie de la Suisse (SECO).</t>
  </si>
  <si>
    <r>
      <rPr>
        <b/>
        <sz val="20"/>
        <color theme="0"/>
        <rFont val="Arial"/>
        <family val="2"/>
      </rPr>
      <t>CONDITIONS PRÉALABLES À LA PLANIFICATION DU CONCEPT DE PEI</t>
    </r>
  </si>
  <si>
    <r>
      <rPr>
        <b/>
        <sz val="14"/>
        <color theme="6" tint="-0.249977111117893"/>
        <rFont val="Calibri"/>
        <family val="2"/>
        <scheme val="minor"/>
      </rPr>
      <t>NOTES IMPORTANTES</t>
    </r>
  </si>
  <si>
    <r>
      <rPr>
        <b/>
        <sz val="11"/>
        <color theme="6" tint="-0.249977111117893"/>
        <rFont val="Calibri"/>
        <family val="2"/>
        <scheme val="minor"/>
      </rPr>
      <t>AVANT d’entreprendre la planification conceptuelle du PEI, certaines étapes clés doivent être franchies</t>
    </r>
    <r>
      <rPr>
        <sz val="11"/>
        <color theme="6" tint="-0.249977111117893"/>
        <rFont val="Calibri"/>
        <family val="2"/>
        <scheme val="minor"/>
      </rPr>
      <t> </t>
    </r>
    <r>
      <rPr>
        <b/>
        <sz val="11"/>
        <color theme="6" tint="-0.249977111117893"/>
        <rFont val="Calibri"/>
        <family val="2"/>
        <scheme val="minor"/>
      </rPr>
      <t>:</t>
    </r>
  </si>
  <si>
    <t>• Examen et sélection des sites possibles pour un parc industriel</t>
  </si>
  <si>
    <t>• Élaboration d’un dossier commercial et d’une étude de faisabilité pour la création d’un nouveau parc industriel ou l’optimisation d’un parc existant, y compris l’évaluation de la demande nationale et l’alignement sur les stratégies de développement nationales/régionales/locales</t>
  </si>
  <si>
    <r>
      <rPr>
        <sz val="11"/>
        <rFont val="Calibri"/>
        <family val="2"/>
        <scheme val="minor"/>
      </rPr>
      <t>• Exigences et soutien pour l’infrastructure hors site et questions contractuelles pour assurer le développement de ces infrastructures</t>
    </r>
  </si>
  <si>
    <r>
      <rPr>
        <sz val="11"/>
        <rFont val="Calibri"/>
        <family val="2"/>
        <scheme val="minor"/>
      </rPr>
      <t>Ces étapes précédentes ne font pas partie de l’outil de planification du concept du PEI.</t>
    </r>
  </si>
  <si>
    <r>
      <rPr>
        <b/>
        <sz val="11"/>
        <color theme="6" tint="-0.249977111117893"/>
        <rFont val="Calibri"/>
        <family val="2"/>
        <scheme val="minor"/>
      </rPr>
      <t>Le processus conceptuel de PEI ne remplace pas le processus de plan directeur d’un parc industriel, mais il l’alimente</t>
    </r>
  </si>
  <si>
    <r>
      <rPr>
        <sz val="11"/>
        <rFont val="Calibri"/>
        <family val="2"/>
        <scheme val="minor"/>
      </rPr>
      <t>Le schéma directeur est un processus quantitatif de plus grande ampleur, qui s’étend sur une période plus longue et fait appel à une équipe pluridisciplinaire d’experts (ingénieurs en environnement, urbanistes et industriels, ingénieurs civils, consultants auprès des communautés et des parties prenantes, etc.)</t>
    </r>
  </si>
  <si>
    <r>
      <rPr>
        <b/>
        <sz val="14"/>
        <color theme="6" tint="-0.249977111117893"/>
        <rFont val="Calibri"/>
        <family val="2"/>
        <scheme val="minor"/>
      </rPr>
      <t>LISTES DE CONTRÔLE DE FAISABILITÉ DE BASE POUR LES NOUVEAUX PARCS INDUSTRIELS SUR SITE VIERGE</t>
    </r>
  </si>
  <si>
    <r>
      <rPr>
        <b/>
        <sz val="14"/>
        <color theme="0"/>
        <rFont val="Calibri"/>
        <family val="2"/>
        <scheme val="minor"/>
      </rPr>
      <t>Examen et sélection des sites possibles pour un parc industriel</t>
    </r>
  </si>
  <si>
    <r>
      <rPr>
        <b/>
        <sz val="14"/>
        <color theme="0"/>
        <rFont val="Calibri"/>
        <family val="2"/>
        <scheme val="minor"/>
      </rPr>
      <t xml:space="preserve">Élaboration d’un dossier commercial et d’une étude de faisabilité pour un nouveau parc industriel ou pour l’optimisation d’un parc existant, </t>
    </r>
    <r>
      <rPr>
        <sz val="14"/>
        <color theme="0"/>
        <rFont val="Calibri"/>
        <family val="2"/>
        <scheme val="minor"/>
      </rPr>
      <t xml:space="preserve">
</t>
    </r>
    <r>
      <rPr>
        <b/>
        <sz val="14"/>
        <color theme="0"/>
        <rFont val="Calibri"/>
        <family val="2"/>
        <scheme val="minor"/>
      </rPr>
      <t>y compris l’évaluation de la demande nationale et l’alignement sur les stratégies de développement nationales/régionales/locales</t>
    </r>
  </si>
  <si>
    <r>
      <rPr>
        <b/>
        <sz val="12"/>
        <color theme="0"/>
        <rFont val="Calibri"/>
        <family val="2"/>
        <scheme val="minor"/>
      </rPr>
      <t>Catégorie</t>
    </r>
  </si>
  <si>
    <r>
      <rPr>
        <b/>
        <sz val="12"/>
        <color theme="0"/>
        <rFont val="Calibri"/>
        <family val="2"/>
        <scheme val="minor"/>
      </rPr>
      <t>Paramètres d’évaluation</t>
    </r>
  </si>
  <si>
    <r>
      <rPr>
        <b/>
        <sz val="12"/>
        <color theme="0"/>
        <rFont val="Calibri"/>
        <family val="2"/>
        <scheme val="minor"/>
      </rPr>
      <t>Listes de contrôle pour l’analyse préparatoire et la conception des parcs et zones du 21e siècle</t>
    </r>
  </si>
  <si>
    <t>Statut de la terre</t>
  </si>
  <si>
    <t>Disponibilité</t>
  </si>
  <si>
    <t>Titre de propriété clair et incontestable</t>
  </si>
  <si>
    <t>Liste de contrôle 4.1 Évaluation de l’environnement politique, macroéconomique et commercial</t>
  </si>
  <si>
    <t>Prix du terrain</t>
  </si>
  <si>
    <t>Temps nécessaire ou autres difficultés d’acquisition</t>
  </si>
  <si>
    <t>Liste de contrôle 4.2 Identification et consultation des parties prenantes</t>
  </si>
  <si>
    <t>Coût du développement</t>
  </si>
  <si>
    <t>Connectivité</t>
  </si>
  <si>
    <t>Distance entre le site identifié et les lignes ferroviaires, les autoroutes, les aéroports, les ports secs et/ou les ports maritimes ou fluviaux les plus proches présentant un intérêt commercial</t>
  </si>
  <si>
    <t>Liste de contrôle 4.3 Gouvernance des partenariats public-privé</t>
  </si>
  <si>
    <t>Distance par rapport aux principaux centres de population et de distribution, offrant à la fois des marchés et des bassins de main-d’œuvre potentiels</t>
  </si>
  <si>
    <t>Liste de contrôle 4.4 Cadres de gouvernance</t>
  </si>
  <si>
    <t>Matières premières et services</t>
  </si>
  <si>
    <t>Disponibilité de matières premières commercialement pertinentes dans la région, dans le pays, ou facilité d’accès à ces matières premières ;</t>
  </si>
  <si>
    <t>Liste de contrôle 4.5 Cadres juridiques</t>
  </si>
  <si>
    <t>Proximité des prestataires de services</t>
  </si>
  <si>
    <t>Liste de contrôle 4.6 Cadres incitatifs</t>
  </si>
  <si>
    <t>Structure physique</t>
  </si>
  <si>
    <t>Taille et forme de la parcelle</t>
  </si>
  <si>
    <t>Topographie, y compris les conditions de nivellement et de drainage</t>
  </si>
  <si>
    <t>Liste de contrôle 4.7 Terrains, ressources matérielles, infrastructures, équipements collectifs, services</t>
  </si>
  <si>
    <t>État du sol ;</t>
  </si>
  <si>
    <t>Ressources en eau de surface et/ou souterraines sur le site</t>
  </si>
  <si>
    <t>Liste de contrôle 4.8 Définir le nombre, les types et la localisation des zones, ainsi que les marchés potentiels</t>
  </si>
  <si>
    <t>Accessibilité</t>
  </si>
  <si>
    <t>Infrastructure</t>
  </si>
  <si>
    <t>Énergie industrielle, gaz et sources d’énergie renouvelables</t>
  </si>
  <si>
    <t>Liste de contrôle 4.9 Aspects environnementaux</t>
  </si>
  <si>
    <t>Réseau de communication</t>
  </si>
  <si>
    <t>Eau à usage industriel</t>
  </si>
  <si>
    <t>Liste de contrôle 4.10 Conditions et incitations liées à l’environnement des entreprises</t>
  </si>
  <si>
    <t>Eau potable (puits, forages, réservoirs, citernes, canalisations)</t>
  </si>
  <si>
    <t>Points de collecte, d’évacuation et de traitement des eaux usées industrielles et domestiques, des effluents et des eaux pluviales</t>
  </si>
  <si>
    <t>Liste de contrôle 4.11 Aspects sociaux</t>
  </si>
  <si>
    <t>Facteurs environnementaux et sociaux</t>
  </si>
  <si>
    <t>Règles et lignes directrices environnementales spécifiques au site</t>
  </si>
  <si>
    <t>Liste de contrôle 4.12 Droits du travail</t>
  </si>
  <si>
    <t>Règles et lignes directrices de construction spécifiques au site</t>
  </si>
  <si>
    <t>Considérations relatives à la proximité des zones environnantes</t>
  </si>
  <si>
    <t>Disponibilité et caractéristiques de la main-d’œuvre</t>
  </si>
  <si>
    <t>Soutien et engagement des autorités locales et de la société civile</t>
  </si>
  <si>
    <t>Considérations commerciales</t>
  </si>
  <si>
    <t>Présence d’une entreprise dans la région</t>
  </si>
  <si>
    <t>Intérêt commercial, tel qu’enregistré par les principales associations professionnelles et chambres de commerce concernées</t>
  </si>
  <si>
    <t>Présence d’installations et de services complémentaires</t>
  </si>
  <si>
    <t>Présence d’installations concurrentes</t>
  </si>
  <si>
    <t>Coûts de prestation  et opérationnels des services publics</t>
  </si>
  <si>
    <t>Un environnement favorable aux entreprises, tel qu’une main-d’œuvre abordable, la présence de services gouvernementaux centraux/locaux à proximité et de guichets uniques.</t>
  </si>
  <si>
    <r>
      <rPr>
        <b/>
        <sz val="14"/>
        <color theme="0"/>
        <rFont val="Calibri"/>
        <family val="2"/>
        <scheme val="minor"/>
      </rPr>
      <t>Boîte à outils de la GIZ sur les zones industrielles durables (SIA).</t>
    </r>
  </si>
  <si>
    <r>
      <rPr>
        <b/>
        <sz val="14"/>
        <color theme="0"/>
        <rFont val="Calibri"/>
        <family val="2"/>
        <scheme val="minor"/>
      </rPr>
      <t xml:space="preserve">ONUDI (2019). </t>
    </r>
    <r>
      <rPr>
        <b/>
        <sz val="14"/>
        <color theme="0"/>
        <rFont val="Calibri"/>
        <family val="2"/>
        <scheme val="minor"/>
      </rPr>
      <t>Lignes directrices internationales pour les parcs industriels.</t>
    </r>
  </si>
  <si>
    <r>
      <rPr>
        <b/>
        <sz val="14"/>
        <color theme="0"/>
        <rFont val="Calibri"/>
        <family val="2"/>
        <scheme val="minor"/>
      </rPr>
      <t xml:space="preserve">ONUDI (2018). </t>
    </r>
    <r>
      <rPr>
        <b/>
        <sz val="14"/>
        <color theme="0"/>
        <rFont val="Calibri"/>
        <family val="2"/>
        <scheme val="minor"/>
      </rPr>
      <t xml:space="preserve">Tirer parti d’une nouvelle génération de parcs et de zones industriels pour un développement inclusif et durable. </t>
    </r>
    <r>
      <rPr>
        <b/>
        <sz val="14"/>
        <color theme="0"/>
        <rFont val="Calibri"/>
        <family val="2"/>
        <scheme val="minor"/>
      </rPr>
      <t>Cadre stratégique.</t>
    </r>
  </si>
  <si>
    <r>
      <rPr>
        <u/>
        <sz val="11"/>
        <color theme="0"/>
        <rFont val="Calibri"/>
        <family val="2"/>
        <scheme val="minor"/>
      </rPr>
      <t>https://www.sia-toolbox.net/resources</t>
    </r>
  </si>
  <si>
    <r>
      <rPr>
        <u/>
        <sz val="11"/>
        <color theme="0"/>
        <rFont val="Calibri"/>
        <family val="2"/>
        <scheme val="minor"/>
      </rPr>
      <t>www.unido.org/sites/default/files/files/2019-11/International_Guidelines_for_Industrial_Parks.pdf</t>
    </r>
  </si>
  <si>
    <r>
      <rPr>
        <u/>
        <sz val="11"/>
        <color theme="0"/>
        <rFont val="Calibri"/>
        <family val="2"/>
        <scheme val="minor"/>
      </rPr>
      <t>www.unido.org/sites/default/files/files/2019-12/UNIDO_Strategic%20Framework_WEB.pdf</t>
    </r>
  </si>
  <si>
    <r>
      <rPr>
        <b/>
        <sz val="11"/>
        <color theme="1"/>
        <rFont val="Calibri"/>
        <family val="2"/>
        <scheme val="minor"/>
      </rPr>
      <t>Contenu essentiel de cette ligne directrice</t>
    </r>
    <r>
      <rPr>
        <sz val="11"/>
        <color theme="1"/>
        <rFont val="Calibri"/>
        <family val="2"/>
        <scheme val="minor"/>
      </rPr>
      <t> </t>
    </r>
    <r>
      <rPr>
        <b/>
        <sz val="11"/>
        <color theme="1"/>
        <rFont val="Calibri"/>
        <family val="2"/>
        <scheme val="minor"/>
      </rPr>
      <t>:</t>
    </r>
  </si>
  <si>
    <t>• Planification d’un parc industriel</t>
  </si>
  <si>
    <t>• Qu’est-ce qu’un parc ou une zone industrielle ?</t>
  </si>
  <si>
    <t>• Acquisition, conception et développement d’un parc industriel</t>
  </si>
  <si>
    <t>• Parcs et zones traditionnels</t>
  </si>
  <si>
    <t>• Exploitation et gestion d’un parc industriel</t>
  </si>
  <si>
    <t>• Une nouvelle génération de parcs et de zones</t>
  </si>
  <si>
    <t>• Réglementation des parcs industriels</t>
  </si>
  <si>
    <t>• Analyse préparatoire et conception des parcs 
et des zones du 21e siècle</t>
  </si>
  <si>
    <t>• Investissement, marketing et facilitation dans les parcs industriels</t>
  </si>
  <si>
    <t>Diagnostics : S’inscrivent-ils dans des stratégies de développement nationales et régionales plus larges ?</t>
  </si>
  <si>
    <t>• Gestion des risques dans les parcs industriels</t>
  </si>
  <si>
    <t>Lois, règlements, conception et planification des politiques</t>
  </si>
  <si>
    <t>• Évaluation des performances des parcs industriels</t>
  </si>
  <si>
    <t>Traiter les grandes questions</t>
  </si>
  <si>
    <t>Aspects environnementaux, économiques et sociaux</t>
  </si>
  <si>
    <t>• Formulation et mise en œuvre d’un plan directeur</t>
  </si>
  <si>
    <r>
      <rPr>
        <sz val="12"/>
        <color theme="1"/>
        <rFont val="Calibri"/>
        <family val="2"/>
        <scheme val="minor"/>
      </rPr>
      <t xml:space="preserve"> </t>
    </r>
  </si>
  <si>
    <r>
      <rPr>
        <b/>
        <sz val="14"/>
        <color theme="6" tint="-0.249977111117893"/>
        <rFont val="Calibri"/>
        <family val="2"/>
        <scheme val="minor"/>
      </rPr>
      <t>VUE D’ENSEMBLE</t>
    </r>
  </si>
  <si>
    <r>
      <rPr>
        <sz val="11"/>
        <rFont val="Calibri"/>
        <family val="2"/>
        <scheme val="minor"/>
      </rPr>
      <t xml:space="preserve">Une bonne compréhension de la situation existante et future d’un parc industriel et de ses environs est une première étape clé pour développer des suggestions concrètes et pratiques afin d’optimiser le concept de planification de tout parc industriel. </t>
    </r>
  </si>
  <si>
    <t>Le modèle fourni dans cette feuille de travail vous guide à travers une série de questions pour examiner la situation existante et future / les développements pour le parc industriel sur les sujets suivants :</t>
  </si>
  <si>
    <t>• Création, gestion et gouvernance des parcs</t>
  </si>
  <si>
    <t>• Infrastructures et services publics</t>
  </si>
  <si>
    <t>• Zonage des terres</t>
  </si>
  <si>
    <t>• Sociétés locataires</t>
  </si>
  <si>
    <t>• Conjoncture économique</t>
  </si>
  <si>
    <t>• Conditions environnementales et géographiques</t>
  </si>
  <si>
    <t>• Conditions communautaires et sociales</t>
  </si>
  <si>
    <r>
      <rPr>
        <b/>
        <sz val="14"/>
        <color theme="6" tint="-0.249977111117893"/>
        <rFont val="Calibri"/>
        <family val="2"/>
        <scheme val="minor"/>
      </rPr>
      <t>EXAMINER LA SITUATION ACTUELLE ET FUTURE DU PARC INDUSTRIEL</t>
    </r>
  </si>
  <si>
    <r>
      <rPr>
        <b/>
        <sz val="14"/>
        <color theme="0"/>
        <rFont val="Calibri"/>
        <family val="2"/>
        <scheme val="minor"/>
      </rPr>
      <t>Examen de la situation actuelle</t>
    </r>
  </si>
  <si>
    <r>
      <rPr>
        <b/>
        <sz val="18"/>
        <color theme="6" tint="-0.249977111117893"/>
        <rFont val="Calibri"/>
        <family val="2"/>
        <scheme val="minor"/>
      </rPr>
      <t>Création, gestion et gouvernance des parcs</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</si>
  <si>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</si>
  <si>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</si>
  <si>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</si>
  <si>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sz val="11"/>
        <rFont val="Calibri"/>
        <family val="2"/>
        <scheme val="minor"/>
      </rPr>
      <t>Qui est actuellement propriétaire du parc ?
• Investissements nationaux/étrangers
• Propriété de l’État, privé, investissement public-privé</t>
    </r>
  </si>
  <si>
    <r>
      <rPr>
        <sz val="11"/>
        <rFont val="Calibri"/>
        <family val="2"/>
        <scheme val="minor"/>
      </rPr>
      <t>La propriété du parc industriel pourrait-elle changer à l’avenir ?</t>
    </r>
  </si>
  <si>
    <r>
      <rPr>
        <sz val="11"/>
        <rFont val="Calibri"/>
        <family val="2"/>
        <scheme val="minor"/>
      </rPr>
      <t>Quel est le nom de l’organisme de gestion du parc ou du promoteur actuel ?
• Nombre d’employés chargés de la gestion du parc
• Organigramme de la gestion du parc</t>
    </r>
  </si>
  <si>
    <r>
      <rPr>
        <sz val="11"/>
        <rFont val="Calibri"/>
        <family val="2"/>
        <scheme val="minor"/>
      </rPr>
      <t>Y a-t-il des changements potentiels dans l’organisation de la gestion du parc industriel ou dans le promoteur ?</t>
    </r>
  </si>
  <si>
    <r>
      <rPr>
        <sz val="11"/>
        <rFont val="Calibri"/>
        <family val="2"/>
        <scheme val="minor"/>
      </rPr>
      <t>Quel est le modèle de gestion et le modèle de gouvernance du parc industriel ?
• Location / vente de terrains
• Services et honoraires de gestion des parcs</t>
    </r>
  </si>
  <si>
    <r>
      <rPr>
        <sz val="11"/>
        <rFont val="Calibri"/>
        <family val="2"/>
        <scheme val="minor"/>
      </rPr>
      <t>Quelles sont les évolutions potentielles du modèle économique de gestion du parc et du modèle de gouvernance du parc industriel ?</t>
    </r>
  </si>
  <si>
    <r>
      <rPr>
        <sz val="11"/>
        <rFont val="Calibri"/>
        <family val="2"/>
        <scheme val="minor"/>
      </rPr>
      <t>Quelle est la vision actuelle à long terme du parc industriel ?</t>
    </r>
  </si>
  <si>
    <r>
      <rPr>
        <sz val="11"/>
        <rFont val="Calibri"/>
        <family val="2"/>
        <scheme val="minor"/>
      </rPr>
      <t>Y a-t-il des changements potentiels dans la vision à long terme du parc industriel ?</t>
    </r>
  </si>
  <si>
    <r>
      <rPr>
        <sz val="11"/>
        <rFont val="Calibri"/>
        <family val="2"/>
        <scheme val="minor"/>
      </rPr>
      <t>Quelle est la superficie totale du parc industriel (en hectares) ?</t>
    </r>
  </si>
  <si>
    <r>
      <rPr>
        <sz val="11"/>
        <rFont val="Calibri"/>
        <family val="2"/>
        <scheme val="minor"/>
      </rPr>
      <t>La superficie totale du parc industriel pourrait-elle être modifiée à l’avenir ?</t>
    </r>
  </si>
  <si>
    <r>
      <rPr>
        <sz val="11"/>
        <rFont val="Calibri"/>
        <family val="2"/>
        <scheme val="minor"/>
      </rPr>
      <t>Quel est le stade de développement actuel du parc industriel ?
• Friches vertes, friches industrielles pas encore entièrement occupées, friches industrielles entièrement occupées
• Pourcentage de terrains actuellement aménagés et occupés par des entreprises locataires et des infrastructures/ services publics</t>
    </r>
  </si>
  <si>
    <r>
      <rPr>
        <sz val="11"/>
        <rFont val="Calibri"/>
        <family val="2"/>
        <scheme val="minor"/>
      </rPr>
      <t>Quel est le stade de développement prévu pour le parc industriel dans 5 ans et dans 10 ans ?
• Pourcentage de terrains aménagés et occupés par des entreprises locataires et des infrastructures/services publics</t>
    </r>
  </si>
  <si>
    <r>
      <rPr>
        <sz val="11"/>
        <rFont val="Calibri"/>
        <family val="2"/>
        <scheme val="minor"/>
      </rPr>
      <t>Quel est l’historique du parc industriel ?</t>
    </r>
  </si>
  <si>
    <r>
      <rPr>
        <b/>
        <sz val="18"/>
        <color theme="6" tint="-0.249977111117893"/>
        <rFont val="Calibri"/>
        <family val="2"/>
        <scheme val="minor"/>
      </rPr>
      <t>Infrastructures et services publics</t>
    </r>
  </si>
  <si>
    <r>
      <rPr>
        <sz val="11"/>
        <rFont val="Calibri"/>
        <family val="2"/>
        <scheme val="minor"/>
      </rPr>
      <t>Quelles sont les infrastructures et les services publics existants à l’intérieur du parc industriel, y compris les capacités existantes (par exemple, approvisionnement en électricité et en gaz, approvisionnement en eau et traitement de l’eau, gaz, routes, port) ?</t>
    </r>
  </si>
  <si>
    <r>
      <rPr>
        <sz val="11"/>
        <rFont val="Calibri"/>
        <family val="2"/>
        <scheme val="minor"/>
      </rPr>
      <t>Quelles sont les infrastructures et les services publics existants situés à l’extérieur du parc industriel et à proximité ? (par exemple, approvisionnement en énergie, approvisionnement et traitement de l’eau, gaz, routes, port) ?</t>
    </r>
  </si>
  <si>
    <r>
      <rPr>
        <sz val="11"/>
        <rFont val="Calibri"/>
        <family val="2"/>
        <scheme val="minor"/>
      </rPr>
      <t>Quelles sont les opportunités actuelles en ce qui concerne les infrastructures existantes et les services publics desservant le parc industriel ?</t>
    </r>
  </si>
  <si>
    <r>
      <rPr>
        <sz val="11"/>
        <rFont val="Calibri"/>
        <family val="2"/>
        <scheme val="minor"/>
      </rPr>
      <t>Quelles sont les contraintes actuelles en ce qui concerne les infrastructures existantes et les services publics desservant le parc industriel ?</t>
    </r>
  </si>
  <si>
    <r>
      <rPr>
        <sz val="11"/>
        <rFont val="Calibri"/>
        <family val="2"/>
        <scheme val="minor"/>
      </rPr>
      <t>Quelles sont les demandes de services publics des entreprises existantes situées dans le parc industriel ?</t>
    </r>
  </si>
  <si>
    <r>
      <rPr>
        <sz val="11"/>
        <rFont val="Calibri"/>
        <family val="2"/>
        <scheme val="minor"/>
      </rPr>
      <t>Demande totale actuelle d’électricité (MWh/an) :</t>
    </r>
  </si>
  <si>
    <r>
      <rPr>
        <sz val="11"/>
        <rFont val="Calibri"/>
        <family val="2"/>
        <scheme val="minor"/>
      </rPr>
      <t>Demande totale d’énergie actuelle (TJ/an) 
(Précisez le type de vecteur énergétique, tel que le gaz, le pétrole, etc. :)</t>
    </r>
  </si>
  <si>
    <r>
      <rPr>
        <sz val="11"/>
        <rFont val="Calibri"/>
        <family val="2"/>
        <scheme val="minor"/>
      </rPr>
      <t>Demandes actuelles d’approvisionnement en eau (kilolitres par an) :</t>
    </r>
  </si>
  <si>
    <r>
      <rPr>
        <sz val="11"/>
        <rFont val="Calibri"/>
        <family val="2"/>
        <scheme val="minor"/>
      </rPr>
      <t>Demandes actuelles de traitement de l’eau (kilolitres par an) :</t>
    </r>
  </si>
  <si>
    <r>
      <rPr>
        <sz val="11"/>
        <rFont val="Calibri"/>
        <family val="2"/>
        <scheme val="minor"/>
      </rPr>
      <t>Infrastructures de transport spécifiques actuelles 
(par exemple, route, rail, port) :</t>
    </r>
  </si>
  <si>
    <r>
      <rPr>
        <b/>
        <sz val="18"/>
        <color theme="6" tint="-0.249977111117893"/>
        <rFont val="Calibri"/>
        <family val="2"/>
        <scheme val="minor"/>
      </rPr>
      <t>Zonage des terres</t>
    </r>
  </si>
  <si>
    <r>
      <rPr>
        <sz val="11"/>
        <rFont val="Calibri"/>
        <family val="2"/>
        <scheme val="minor"/>
      </rPr>
      <t>Quel est le zonage actuel des entreprises dans le parc industriel (par exemple, le parc industriel est-il déjà divisé en plusieurs zones ?)</t>
    </r>
  </si>
  <si>
    <r>
      <rPr>
        <sz val="11"/>
        <rFont val="Calibri"/>
        <family val="2"/>
        <scheme val="minor"/>
      </rPr>
      <t>Quelles sont les évolutions attendues en matière d’aménagement du territoire pour les entreprises installées dans les parcs industriels ?</t>
    </r>
  </si>
  <si>
    <r>
      <rPr>
        <sz val="11"/>
        <rFont val="Calibri"/>
        <family val="2"/>
        <scheme val="minor"/>
      </rPr>
      <t>Quel est le zonage actuel des zones entourant le parc industriel ?</t>
    </r>
  </si>
  <si>
    <r>
      <rPr>
        <sz val="11"/>
        <rFont val="Calibri"/>
        <family val="2"/>
        <scheme val="minor"/>
      </rPr>
      <t>Quels sont les développements attendus en matière d’utilisation des sols et de zonage dans les zones entourant le parc industriel ?</t>
    </r>
  </si>
  <si>
    <r>
      <rPr>
        <sz val="11"/>
        <rFont val="Calibri"/>
        <family val="2"/>
        <scheme val="minor"/>
      </rPr>
      <t>Existe-t-il une zone tampon pour la zone industrielle afin de séparer les entreprises à haut risque et la communauté ?</t>
    </r>
  </si>
  <si>
    <r>
      <rPr>
        <sz val="11"/>
        <rFont val="Calibri"/>
        <family val="2"/>
        <scheme val="minor"/>
      </rPr>
      <t>Quel est le besoin probable d’une zone tampon pour le parc industriel dans 5 à 10 ans (par exemple, où, pour quelles raisons) ?</t>
    </r>
  </si>
  <si>
    <r>
      <rPr>
        <sz val="11"/>
        <rFont val="Calibri"/>
        <family val="2"/>
        <scheme val="minor"/>
      </rPr>
      <t>Quelles sont les contraintes actuelles en ce qui concerne le zonage du parc industriel ?</t>
    </r>
  </si>
  <si>
    <r>
      <rPr>
        <sz val="11"/>
        <rFont val="Calibri"/>
        <family val="2"/>
        <scheme val="minor"/>
      </rPr>
      <t>Quelles sont les contraintes futures possibles en ce qui concerne le zonage du parc industriel ?</t>
    </r>
  </si>
  <si>
    <r>
      <rPr>
        <b/>
        <sz val="18"/>
        <color theme="6" tint="-0.249977111117893"/>
        <rFont val="Calibri"/>
        <family val="2"/>
        <scheme val="minor"/>
      </rPr>
      <t>Entreprises locataires</t>
    </r>
  </si>
  <si>
    <r>
      <rPr>
        <sz val="11"/>
        <rFont val="Calibri"/>
        <family val="2"/>
        <scheme val="minor"/>
      </rPr>
      <t>Combien d’entreprises sont actuellement installées dans le parc industriel ?</t>
    </r>
  </si>
  <si>
    <r>
      <rPr>
        <sz val="11"/>
        <rFont val="Calibri"/>
        <family val="2"/>
        <scheme val="minor"/>
      </rPr>
      <t>Combien d’entreprises seront probablement installées dans le parc industriel lorsque celui-ci sera entièrement développé ?</t>
    </r>
  </si>
  <si>
    <r>
      <rPr>
        <sz val="11"/>
        <rFont val="Calibri"/>
        <family val="2"/>
        <scheme val="minor"/>
      </rPr>
      <t>Quels sont les secteurs clés, la taille et la localisation des entreprises existantes à l’intérieur du parc industriel ?</t>
    </r>
  </si>
  <si>
    <r>
      <rPr>
        <sz val="11"/>
        <rFont val="Calibri"/>
        <family val="2"/>
        <scheme val="minor"/>
      </rPr>
      <t xml:space="preserve">Quelles sont les évolutions probables et potentielles des secteurs, de la taille et de la localisation des entreprises EXISTANTES dans le parc à l’avenir ? </t>
    </r>
  </si>
  <si>
    <r>
      <rPr>
        <sz val="11"/>
        <rFont val="Calibri"/>
        <family val="2"/>
        <scheme val="minor"/>
      </rPr>
      <t>Quels sont les types, les tailles et les emplacements des entreprises/secteurs existants à l’EXTÉRIEUR du parc industriel ?</t>
    </r>
  </si>
  <si>
    <r>
      <rPr>
        <sz val="11"/>
        <rFont val="Calibri"/>
        <family val="2"/>
        <scheme val="minor"/>
      </rPr>
      <t xml:space="preserve">Quelles sont les évolutions probables et potentielles du type, de la taille et de la localisation des entreprises NEW dans le parc à l’avenir ? </t>
    </r>
  </si>
  <si>
    <r>
      <rPr>
        <sz val="11"/>
        <rFont val="Calibri"/>
        <family val="2"/>
        <scheme val="minor"/>
      </rPr>
      <t>Quelles sont les possibilités de développement actuelles en ce qui concerne les entreprises locataires existantes situées dans le parc industriel ?</t>
    </r>
  </si>
  <si>
    <r>
      <rPr>
        <sz val="11"/>
        <rFont val="Calibri"/>
        <family val="2"/>
        <scheme val="minor"/>
      </rPr>
      <t>Quelles sont les possibilités de développement en ce qui concerne les entreprises locataires (potentielles) qui s’installent dans le parc industriel ?</t>
    </r>
  </si>
  <si>
    <r>
      <rPr>
        <sz val="11"/>
        <rFont val="Calibri"/>
        <family val="2"/>
        <scheme val="minor"/>
      </rPr>
      <t>Quelles sont les contraintes actuelles concernant les entreprises locataires du parc industriel ?</t>
    </r>
  </si>
  <si>
    <r>
      <rPr>
        <sz val="11"/>
        <rFont val="Calibri"/>
        <family val="2"/>
        <scheme val="minor"/>
      </rPr>
      <t>Quelles sont les contraintes liées à l’implantation de futurs locataires (potentiels) dans le parc industriel ?</t>
    </r>
  </si>
  <si>
    <r>
      <rPr>
        <b/>
        <sz val="18"/>
        <color theme="6" tint="-0.249977111117893"/>
        <rFont val="Calibri"/>
        <family val="2"/>
        <scheme val="minor"/>
      </rPr>
      <t>Conjoncture économique</t>
    </r>
  </si>
  <si>
    <r>
      <rPr>
        <sz val="11"/>
        <rFont val="Calibri"/>
        <family val="2"/>
        <scheme val="minor"/>
      </rPr>
      <t>Quelle est la production économique actuelle du parc industriel ?
• Par exemple, la valeur des produits manufacturés, la valeur des exportations, l’IDE</t>
    </r>
  </si>
  <si>
    <r>
      <rPr>
        <sz val="11"/>
        <rFont val="Calibri"/>
        <family val="2"/>
        <scheme val="minor"/>
      </rPr>
      <t>Quels sont les objectifs en matière de résultats économiques ou de performances du parc industriel ?</t>
    </r>
  </si>
  <si>
    <r>
      <rPr>
        <sz val="11"/>
        <rFont val="Calibri"/>
        <family val="2"/>
        <scheme val="minor"/>
      </rPr>
      <t>Quels sont les atouts sectoriels et économiques actuels du parc industriel ?</t>
    </r>
  </si>
  <si>
    <r>
      <rPr>
        <sz val="11"/>
        <rFont val="Calibri"/>
        <family val="2"/>
        <scheme val="minor"/>
      </rPr>
      <t>Quelles sont les forces économiques et sectorielles futures probables ou ciblées du parc industriel ?</t>
    </r>
  </si>
  <si>
    <r>
      <rPr>
        <sz val="11"/>
        <rFont val="Calibri"/>
        <family val="2"/>
        <scheme val="minor"/>
      </rPr>
      <t>Quelles sont les opportunités sectorielles et économiques actuelles pour le parc industriel ?</t>
    </r>
  </si>
  <si>
    <r>
      <rPr>
        <sz val="11"/>
        <rFont val="Calibri"/>
        <family val="2"/>
        <scheme val="minor"/>
      </rPr>
      <t>Quelles sont les opportunités sectorielles et économiques futures probables pour le parc industriel ?</t>
    </r>
  </si>
  <si>
    <r>
      <rPr>
        <sz val="11"/>
        <rFont val="Calibri"/>
        <family val="2"/>
        <scheme val="minor"/>
      </rPr>
      <t>Quels sont les défis/contraintes économiques actuels auxquels le parc industriel est confronté ?</t>
    </r>
  </si>
  <si>
    <r>
      <rPr>
        <sz val="11"/>
        <rFont val="Calibri"/>
        <family val="2"/>
        <scheme val="minor"/>
      </rPr>
      <t>Quels sont les défis / contraintes économiques probables auxquels le parc industriel devra faire face à l’avenir ?</t>
    </r>
  </si>
  <si>
    <r>
      <rPr>
        <b/>
        <sz val="18"/>
        <color theme="6" tint="-0.249977111117893"/>
        <rFont val="Calibri"/>
        <family val="2"/>
        <scheme val="minor"/>
      </rPr>
      <t>Conditions environnementales et géographiques</t>
    </r>
  </si>
  <si>
    <r>
      <rPr>
        <sz val="11"/>
        <rFont val="Calibri"/>
        <family val="2"/>
        <scheme val="minor"/>
      </rPr>
      <t>Quels sont les atouts environnementaux et géographiques actuels du parc industriel ?</t>
    </r>
  </si>
  <si>
    <r>
      <rPr>
        <sz val="11"/>
        <rFont val="Calibri"/>
        <family val="2"/>
        <scheme val="minor"/>
      </rPr>
      <t>Quels sont les atouts environnementaux et géographiques futurs probables ou ciblés du parc industriel ?</t>
    </r>
  </si>
  <si>
    <r>
      <rPr>
        <sz val="11"/>
        <rFont val="Calibri"/>
        <family val="2"/>
        <scheme val="minor"/>
      </rPr>
      <t>Quelles sont les opportunités environnementales et géographiques actuelles pour le parc industriel ?</t>
    </r>
  </si>
  <si>
    <r>
      <rPr>
        <sz val="11"/>
        <rFont val="Calibri"/>
        <family val="2"/>
        <scheme val="minor"/>
      </rPr>
      <t>Quelles sont les opportunités environnementales et géographiques futures probables pour le parc industriel ?</t>
    </r>
  </si>
  <si>
    <r>
      <rPr>
        <sz val="11"/>
        <rFont val="Calibri"/>
        <family val="2"/>
        <scheme val="minor"/>
      </rPr>
      <t>Quels sont les défis environnementaux actuels (par exemple, la pollution de l’eau, la pollution de l’air) et les contraintes géographiques auxquels le parc industriel est confronté (par exemple, la direction du vent, le climat, le sol) ?</t>
    </r>
  </si>
  <si>
    <r>
      <rPr>
        <sz val="11"/>
        <rFont val="Calibri"/>
        <family val="2"/>
        <scheme val="minor"/>
      </rPr>
      <t>Quels sont les défis environnementaux et les contraintes géographiques auxquels le parc industriel sera probablement confronté à l’avenir ?</t>
    </r>
  </si>
  <si>
    <r>
      <rPr>
        <b/>
        <sz val="18"/>
        <color theme="6" tint="-0.249977111117893"/>
        <rFont val="Calibri"/>
        <family val="2"/>
        <scheme val="minor"/>
      </rPr>
      <t>Conditions communautaires et sociales</t>
    </r>
  </si>
  <si>
    <r>
      <rPr>
        <sz val="11"/>
        <rFont val="Calibri"/>
        <family val="2"/>
        <scheme val="minor"/>
      </rPr>
      <t>Combien de personnes sont actuellement employées par les sociétés locataires et la direction du parc ?</t>
    </r>
  </si>
  <si>
    <r>
      <rPr>
        <sz val="11"/>
        <rFont val="Calibri"/>
        <family val="2"/>
        <scheme val="minor"/>
      </rPr>
      <t>Quelles sont les prévisions concernant le nombre de travailleurs employés par les entreprises locataires et la gestion du parc ?</t>
    </r>
  </si>
  <si>
    <r>
      <rPr>
        <sz val="11"/>
        <rFont val="Calibri"/>
        <family val="2"/>
        <scheme val="minor"/>
      </rPr>
      <t>Où vivent les personnes travaillant dans le parc industriel et quelle est la disponibilité des logements ?</t>
    </r>
  </si>
  <si>
    <r>
      <rPr>
        <sz val="11"/>
        <rFont val="Calibri"/>
        <family val="2"/>
        <scheme val="minor"/>
      </rPr>
      <t>Où les personnes travaillant dans le parc industriel seront-elles susceptibles de vivre et quelle sera l’évolution probable de la disponibilité des logements ?</t>
    </r>
  </si>
  <si>
    <r>
      <rPr>
        <sz val="11"/>
        <rFont val="Calibri"/>
        <family val="2"/>
        <scheme val="minor"/>
      </rPr>
      <t>Où se situent actuellement les communautés locales autour du parc industriel ?</t>
    </r>
  </si>
  <si>
    <r>
      <rPr>
        <sz val="11"/>
        <rFont val="Calibri"/>
        <family val="2"/>
        <scheme val="minor"/>
      </rPr>
      <t>Où se situeront les futures communautés autour du parc industriel ?</t>
    </r>
  </si>
  <si>
    <r>
      <rPr>
        <sz val="11"/>
        <rFont val="Calibri"/>
        <family val="2"/>
        <scheme val="minor"/>
      </rPr>
      <t>Quels sont les atouts communautaires et sociaux actuels du parc industriel ?</t>
    </r>
  </si>
  <si>
    <r>
      <rPr>
        <sz val="11"/>
        <rFont val="Calibri"/>
        <family val="2"/>
        <scheme val="minor"/>
      </rPr>
      <t>Quelles sont les forces communautaires et sociales probables ou ciblées du parc industriel ?</t>
    </r>
  </si>
  <si>
    <r>
      <rPr>
        <sz val="11"/>
        <rFont val="Calibri"/>
        <family val="2"/>
        <scheme val="minor"/>
      </rPr>
      <t>Quelles sont les opportunités communautaires et sociales actuelles pour le parc industriel ?</t>
    </r>
  </si>
  <si>
    <r>
      <rPr>
        <sz val="11"/>
        <rFont val="Calibri"/>
        <family val="2"/>
        <scheme val="minor"/>
      </rPr>
      <t>Quelles sont les opportunités communautaires et sociales futures probables pour le parc industriel ?</t>
    </r>
  </si>
  <si>
    <r>
      <rPr>
        <sz val="11"/>
        <rFont val="Calibri"/>
        <family val="2"/>
        <scheme val="minor"/>
      </rPr>
      <t>Quels sont les défis communautaires et les contraintes sociales auxquels est confronté le parc industriel ?</t>
    </r>
  </si>
  <si>
    <r>
      <rPr>
        <sz val="11"/>
        <rFont val="Calibri"/>
        <family val="2"/>
        <scheme val="minor"/>
      </rPr>
      <t>Quels sont les défis communautaires et les contraintes sociales auxquels le parc industriel sera probablement confronté à l’avenir ?</t>
    </r>
  </si>
  <si>
    <r>
      <rPr>
        <b/>
        <sz val="12"/>
        <color theme="6" tint="-0.249977111117893"/>
        <rFont val="Calibri"/>
        <family val="2"/>
        <scheme val="minor"/>
      </rPr>
      <t xml:space="preserve">Visualisez sur une carte les réponses sur la situation actuelle et future du parc industriel </t>
    </r>
    <r>
      <rPr>
        <sz val="12"/>
        <color theme="6" tint="-0.249977111117893"/>
        <rFont val="Calibri"/>
        <family val="2"/>
        <scheme val="minor"/>
      </rPr>
      <t xml:space="preserve">
</t>
    </r>
    <r>
      <rPr>
        <b/>
        <sz val="12"/>
        <color theme="6" tint="-0.249977111117893"/>
        <rFont val="Calibri"/>
        <family val="2"/>
        <scheme val="minor"/>
      </rPr>
      <t>Vous pouvez le faire électroniquement ou manuellement sur un tableau de papier (et ensuite inclure la photo du résultat dans la case ci-dessous)</t>
    </r>
  </si>
  <si>
    <r>
      <rPr>
        <b/>
        <sz val="14"/>
        <color theme="0"/>
        <rFont val="Calibri"/>
        <family val="2"/>
        <scheme val="minor"/>
      </rPr>
      <t>Visualisation de la situation actuelle et future du parc industriel</t>
    </r>
  </si>
  <si>
    <r>
      <rPr>
        <i/>
        <sz val="11"/>
        <rFont val="Calibri"/>
        <family val="2"/>
        <scheme val="minor"/>
      </rPr>
      <t>Insérer ici la carte actuelle du parc industriel (par exemple, la carte du plan directeur)</t>
    </r>
  </si>
  <si>
    <r>
      <rPr>
        <b/>
        <sz val="12"/>
        <color theme="0"/>
        <rFont val="Calibri"/>
        <family val="2"/>
        <scheme val="minor"/>
      </rPr>
      <t>Outils de dessin</t>
    </r>
  </si>
  <si>
    <r>
      <rPr>
        <b/>
        <sz val="14"/>
        <color theme="6" tint="-0.249977111117893"/>
        <rFont val="Calibri"/>
        <family val="2"/>
        <scheme val="minor"/>
      </rPr>
      <t>EXEMPLE PRATIQUE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PARQUE INDUSTRIAL MALAMBO (PIMSA), COLOMBIE</t>
    </r>
  </si>
  <si>
    <r>
      <rPr>
        <sz val="11"/>
        <rFont val="Calibri"/>
        <family val="2"/>
        <scheme val="minor"/>
      </rPr>
      <t>Sur la base des questions directrices et des discussions de l’atelier PIMSA-ONUDI, les figures suivantes donnent un aperçu de la situation existante et des principaux développements futurs dans et autour de la PIMSA, des services publics existants et prévus, et de l’emplacement des principales entreprises existantes dans la PIMSA.</t>
    </r>
  </si>
  <si>
    <r>
      <rPr>
        <b/>
        <i/>
        <sz val="11"/>
        <color theme="6" tint="-0.249977111117893"/>
        <rFont val="Calibri"/>
        <family val="2"/>
        <scheme val="minor"/>
      </rPr>
      <t>Services publics existants et prévus</t>
    </r>
  </si>
  <si>
    <r>
      <rPr>
        <b/>
        <sz val="15"/>
        <color theme="0"/>
        <rFont val="Arial"/>
        <family val="2"/>
      </rPr>
      <t>EXAMEN DU PARC INDUSTRIEL À LA LUMIÈRE DU CADRE INTERNATIONAL POUR LES PEI ET DE SES IMPLICATIONS EN MATIÈRE D’AMÉNAGEMENT DU TERRITOIRE</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</si>
  <si>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</si>
  <si>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Date de l’évaluation</t>
    </r>
    <r>
      <rPr>
        <sz val="11"/>
        <color theme="0"/>
        <rFont val="Calibri"/>
        <family val="2"/>
        <scheme val="minor"/>
      </rPr>
      <t> </t>
    </r>
    <r>
      <rPr>
        <b/>
        <sz val="11"/>
        <color theme="0"/>
        <rFont val="Calibri"/>
        <family val="2"/>
        <scheme val="minor"/>
      </rPr>
      <t>:</t>
    </r>
  </si>
  <si>
    <r>
      <rPr>
        <b/>
        <sz val="10"/>
        <color theme="1" tint="0.34998626667073579"/>
        <rFont val="Calibri"/>
        <family val="2"/>
        <scheme val="minor"/>
      </rPr>
      <t>Insérer la date</t>
    </r>
  </si>
  <si>
    <r>
      <rPr>
        <b/>
        <sz val="11"/>
        <color theme="0"/>
        <rFont val="Calibri"/>
        <family val="2"/>
        <scheme val="minor"/>
      </rPr>
      <t>Nom de l’évaluateur</t>
    </r>
    <r>
      <rPr>
        <sz val="11"/>
        <color theme="0"/>
        <rFont val="Calibri"/>
        <family val="2"/>
        <scheme val="minor"/>
      </rPr>
      <t> </t>
    </r>
    <r>
      <rPr>
        <b/>
        <sz val="11"/>
        <color theme="0"/>
        <rFont val="Calibri"/>
        <family val="2"/>
        <scheme val="minor"/>
      </rPr>
      <t>:</t>
    </r>
  </si>
  <si>
    <r>
      <rPr>
        <b/>
        <sz val="10"/>
        <color theme="1" tint="0.34998626667073579"/>
        <rFont val="Calibri"/>
        <family val="2"/>
        <scheme val="minor"/>
      </rPr>
      <t>Insérer le nom</t>
    </r>
  </si>
  <si>
    <r>
      <rPr>
        <b/>
        <sz val="12"/>
        <color theme="0"/>
        <rFont val="Calibri"/>
        <family val="2"/>
        <scheme val="minor"/>
      </rPr>
      <t xml:space="preserve">CADRE INTERNATIONAL DE PEI </t>
    </r>
    <r>
      <rPr>
        <sz val="12"/>
        <color theme="0"/>
        <rFont val="Calibri"/>
        <family val="2"/>
        <scheme val="minor"/>
      </rPr>
      <t xml:space="preserve">(ONUDI, BANQUE MONDIALE, GIZ, 2017) </t>
    </r>
  </si>
  <si>
    <r>
      <rPr>
        <b/>
        <sz val="12"/>
        <color theme="0"/>
        <rFont val="Calibri"/>
        <family val="2"/>
        <scheme val="minor"/>
      </rPr>
      <t>ÉTAPE 1</t>
    </r>
    <r>
      <rPr>
        <sz val="12"/>
        <color theme="0"/>
        <rFont val="Calibri"/>
        <family val="2"/>
        <scheme val="minor"/>
      </rPr>
      <t> :</t>
    </r>
    <r>
      <rPr>
        <b/>
        <sz val="12"/>
        <color theme="0"/>
        <rFont val="Calibri"/>
        <family val="2"/>
        <scheme val="minor"/>
      </rPr>
      <t xml:space="preserve"> </t>
    </r>
    <r>
      <rPr>
        <b/>
        <sz val="12"/>
        <color theme="0"/>
        <rFont val="Calibri"/>
        <family val="2"/>
        <scheme val="minor"/>
      </rPr>
      <t>ÉVALUATION DU PARC INDUSTRIEL</t>
    </r>
  </si>
  <si>
    <r>
      <rPr>
        <b/>
        <sz val="11"/>
        <color theme="1"/>
        <rFont val="Calibri"/>
        <family val="2"/>
        <scheme val="minor"/>
      </rPr>
      <t>Sujet</t>
    </r>
  </si>
  <si>
    <r>
      <rPr>
        <b/>
        <sz val="11"/>
        <color theme="1"/>
        <rFont val="Calibri"/>
        <family val="2"/>
        <scheme val="minor"/>
      </rPr>
      <t xml:space="preserve">Conditions préalables et indicateurs de performance du PEI </t>
    </r>
    <r>
      <rPr>
        <sz val="11"/>
        <color theme="1"/>
        <rFont val="Calibri"/>
        <family val="2"/>
        <scheme val="minor"/>
      </rPr>
      <t xml:space="preserve">
</t>
    </r>
    <r>
      <rPr>
        <b/>
        <sz val="11"/>
        <color theme="1"/>
        <rFont val="Calibri"/>
        <family val="2"/>
        <scheme val="minor"/>
      </rPr>
      <t>(y compris les valeurs cibles)</t>
    </r>
  </si>
  <si>
    <r>
      <rPr>
        <b/>
        <sz val="11"/>
        <color theme="1"/>
        <rFont val="Calibri"/>
        <family val="2"/>
        <scheme val="minor"/>
      </rPr>
      <t xml:space="preserve">Implications en matière d’utilisation des sols </t>
    </r>
    <r>
      <rPr>
        <sz val="11"/>
        <color theme="1"/>
        <rFont val="Calibri"/>
        <family val="2"/>
        <scheme val="minor"/>
      </rPr>
      <t xml:space="preserve">
</t>
    </r>
    <r>
      <rPr>
        <b/>
        <sz val="11"/>
        <color theme="1"/>
        <rFont val="Calibri"/>
        <family val="2"/>
        <scheme val="minor"/>
      </rPr>
      <t>découlant des conditions préalables et des indicateurs de performance du PEI</t>
    </r>
  </si>
  <si>
    <r>
      <rPr>
        <b/>
        <sz val="11"/>
        <rFont val="Calibri"/>
        <family val="2"/>
        <scheme val="minor"/>
      </rPr>
      <t xml:space="preserve">Le parc répond aux critères des PEI </t>
    </r>
    <r>
      <rPr>
        <sz val="11"/>
        <rFont val="Calibri"/>
        <family val="2"/>
        <scheme val="minor"/>
      </rPr>
      <t xml:space="preserve">
</t>
    </r>
    <r>
      <rPr>
        <b/>
        <sz val="11"/>
        <rFont val="Calibri"/>
        <family val="2"/>
        <scheme val="minor"/>
      </rPr>
      <t>AUJOURD’HUI</t>
    </r>
    <r>
      <rPr>
        <sz val="11"/>
        <rFont val="Calibri"/>
        <family val="2"/>
        <scheme val="minor"/>
      </rPr>
      <t> </t>
    </r>
    <r>
      <rPr>
        <b/>
        <sz val="11"/>
        <rFont val="Calibri"/>
        <family val="2"/>
        <scheme val="minor"/>
      </rPr>
      <t>?</t>
    </r>
  </si>
  <si>
    <r>
      <rPr>
        <b/>
        <sz val="11"/>
        <rFont val="Calibri"/>
        <family val="2"/>
        <scheme val="minor"/>
      </rPr>
      <t>Quelle est la performance visée</t>
    </r>
    <r>
      <rPr>
        <sz val="11"/>
        <rFont val="Calibri"/>
        <family val="2"/>
        <scheme val="minor"/>
      </rPr>
      <t> </t>
    </r>
    <r>
      <rPr>
        <b/>
        <sz val="11"/>
        <rFont val="Calibri"/>
        <family val="2"/>
        <scheme val="minor"/>
      </rPr>
      <t>?</t>
    </r>
    <r>
      <rPr>
        <sz val="11"/>
        <rFont val="Calibri"/>
        <family val="2"/>
        <scheme val="minor"/>
      </rPr>
      <t xml:space="preserve">
</t>
    </r>
    <r>
      <rPr>
        <b/>
        <sz val="11"/>
        <rFont val="Calibri"/>
        <family val="2"/>
        <scheme val="minor"/>
      </rPr>
      <t>(par exemple, dans 2-3 ANS)</t>
    </r>
  </si>
  <si>
    <r>
      <rPr>
        <b/>
        <sz val="11"/>
        <rFont val="Calibri"/>
        <family val="2"/>
        <scheme val="minor"/>
      </rPr>
      <t>Notes et éléments d’information sur les performances actuelles du parc industriel</t>
    </r>
  </si>
  <si>
    <r>
      <rPr>
        <b/>
        <sz val="11"/>
        <rFont val="Calibri"/>
        <family val="2"/>
        <scheme val="minor"/>
      </rPr>
      <t>Possibilités d’intégrer le PEI et l’aménagement du territoire dans le plan conceptuel du PEI</t>
    </r>
  </si>
  <si>
    <r>
      <rPr>
        <b/>
        <sz val="14"/>
        <color theme="0"/>
        <rFont val="Calibri"/>
        <family val="2"/>
        <scheme val="minor"/>
      </rPr>
      <t>GESTION DU PARC</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</si>
  <si>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Services de gestion des parcs</t>
    </r>
  </si>
  <si>
    <t>Il existe une entité distincte chargée de la gestion du parc (ou une autre agence, le cas échéant) qui s’occupe de la planification, de l’exploitation, de la gestion et de la surveillance du parc.</t>
  </si>
  <si>
    <r>
      <rPr>
        <sz val="11"/>
        <rFont val="Calibri"/>
        <family val="2"/>
        <scheme val="minor"/>
      </rPr>
      <t>Identifier le(s) lieu(x) approprié(s) pour le bureau de gestion du parc, facilement accessible aux parties prenantes à l’intérieur et à l’extérieur du parc (par exemple, à proximité du point d’entrée principal du parc).</t>
    </r>
  </si>
  <si>
    <r>
      <rPr>
        <sz val="11"/>
        <rFont val="Calibri"/>
        <family val="2"/>
        <scheme val="minor"/>
      </rPr>
      <t>Veuillez sélectionner</t>
    </r>
  </si>
  <si>
    <t>Entité de gestion du parc chargée de gérer et d’entretenir la propriété du parc industriel, l’infrastructure commune et les services prévus dans le contrat de location et le plan directeur du parc. Il s’agit, entre autres, des éléments suivants :
• Gestion de la propriété, y compris les attributions de parcelles, les réattributions, le développement, le contrôle de l’utilisation des terres, etc.
• Services publics, routes et unités techniques telles que les usines et les opérations de traitement des déchets et des eaux usées, les systèmes d’alimentation et d’énergie.
• Zones et services de collecte des déchets.
• Ateliers d’entretien et de réparation.
• Services et installations de sécurité et d’intervention d’urgence. 
• Aménagement paysager commun, zones tampons, éclairage public, surveillance de la sécurité et nettoyage des rues.
• Installations communes pour les employés et les locataires.
• Fournir des services de facilitation aux entreprises locataires et entre elles (par exemple, des opportunités de mise en réseau, de collaboration et de formation).
• Engagement avec les parties prenantes du parc et les représentants des entreprises.</t>
  </si>
  <si>
    <r>
      <rPr>
        <sz val="11"/>
        <rFont val="Calibri"/>
        <family val="2"/>
        <scheme val="minor"/>
      </rPr>
      <t>• Identifier l’emplacement le plus approprié et dimensionner les services publics, les routes et les unités techniques telles que les usines de traitement des déchets et des eaux usées et les opérations, les systèmes d’alimentation et d’énergie.
• Déterminer l’emplacement le plus approprié pour les zones de collecte des déchets au niveau du parc et les zones communes.
• Identifier le(s) lieu(x) le(s) plus approprié(s) pour les ateliers d’entretien et de réparation communs.
• Déterminer l’emplacement le plus approprié pour les installations de sécurité et d’intervention d’urgence communes et au niveau du parc. 
• Déterminer l’emplacement et la taille les plus appropriés des zones tampons.
• Identifier les types d’installations communes aux employés et aux locataires et leur emplacement le plus approprié.</t>
    </r>
  </si>
  <si>
    <t>Suivi et gestion des risques</t>
  </si>
  <si>
    <t>L’entité chargée de la gestion du parc a mis en place un système de suivi :
• des progrès en matière de performances environnementales, sociales et économiques au niveau des parcs. 
• des facteurs de risque critiques et réponses correspondantes, au moins pour : 
   o les points à risque où se produisent des rejets accidentels d’effluents solides, liquides et gazeux toxiques, y compris pendant le transport et l’élimination, lorsque des risques d’incendie sont possibles ; et
   o Les risques de catastrophes naturelles applicables (par exemple, les tremblements de terre)</t>
  </si>
  <si>
    <r>
      <rPr>
        <sz val="11"/>
        <rFont val="Calibri"/>
        <family val="2"/>
        <scheme val="minor"/>
      </rPr>
      <t>• Identifier et examiner les risques critiques pour le parc industriel et ses entreprises en fonction de leur probabilité et de leur impact.
• Regrouper les entreprises en fonction de leur profil de risque (odeur, bruit, explosion, incendie, sol, émissions atmosphériques, pollution de l’eau).
• Examiner les risques liés à la colocalisation dans l’industrie.</t>
    </r>
  </si>
  <si>
    <t>Le cas échéant, la direction du parc a mis en place un plan pour réagir aux éventuels effets négatifs des risques liés au changement climatique (vagues de chaleur et sécheresses, tempêtes et inondations). Tous les besoins d’adaptation en matière d’infrastructures et de services sont identifiés et mis en place pour la zone industrielle afin de la protéger contre les risques liés au changement climatique et les dommages potentiels.</t>
  </si>
  <si>
    <r>
      <rPr>
        <sz val="11"/>
        <rFont val="Calibri"/>
        <family val="2"/>
        <scheme val="minor"/>
      </rPr>
      <t>• Identifier les éventuels impacts négatifs dus aux risques liés au changement climatique. 
• Identifier les besoins d’adaptation des infrastructures et des services et les intégrer dans le concept et le plan directeur du PEI.</t>
    </r>
  </si>
  <si>
    <t xml:space="preserve">L’entité chargée de la gestion du parc dispose d’un système opérationnel pour se conformer aux réglementations locales/nationales et aux normes internationales applicables au parc industriel. La gestion du parc informe les entreprises résidentes sur le respect des règles, y compris les informations sur le respect des règles que les entreprises partagent avec l’entité chargée de la gestion du parc. </t>
  </si>
  <si>
    <r>
      <rPr>
        <i/>
        <sz val="11"/>
        <rFont val="Calibri"/>
        <family val="2"/>
        <scheme val="minor"/>
      </rPr>
      <t>Sous réserve des réglementations locales/nationales.</t>
    </r>
  </si>
  <si>
    <t>Planification et zonage</t>
  </si>
  <si>
    <t>Un plan directeur (ou un document de planification équivalent) a été élaboré pour tout parc industriel nouveau ou existant. Il est revu périodiquement (et mis à jour si nécessaire) et comprend les éléments essentiels suivants :
• Étude de sélection des sites basée sur diverses analyses de risques ; infrastructures essentielles et efficaces, services publics et réseau de transport ; questions environnementales et sociales ; zonage interne du parc ; zone tampon autour du parc ; procédure pour localiser en toute sécurité les industries à haut risque ; et regroupement d’industries synergiques.
• Intégration dans le plan directeur des exigences pertinentes spécifiées dans ces critères internationaux pour les PEI qui ont des implications spatiales.</t>
  </si>
  <si>
    <r>
      <rPr>
        <sz val="11"/>
        <rFont val="Calibri"/>
        <family val="2"/>
        <scheme val="minor"/>
      </rPr>
      <t>• Identifier les infrastructures, les services publics et le réseau de transport essentiels et efficaces.
• Identifier le zonage du parc interne le plus approprié (étape 6 de la planification du concept de PEI). 
• Déterminer l’emplacement et la taille les plus appropriés des zones tampons.
• Identifier l’emplacement le plus approprié pour les industries à haut risque et regrouper les industries synergiques.</t>
    </r>
  </si>
  <si>
    <r>
      <rPr>
        <b/>
        <sz val="14"/>
        <color theme="0"/>
        <rFont val="Calibri"/>
        <family val="2"/>
        <scheme val="minor"/>
      </rPr>
      <t>GESTION DU PARC</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</si>
  <si>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t>100 % des entreprises du parc industriel ont signé un contrat de résidence/une charte du parc/un code de conduite (en fonction de ce qui est juridiquement contraignant pour les entreprises du parc selon la législation en vigueur dans le pays) ; et d’autres dispositions juridiquement contraignantes qui permettent à l’entité de gestion du parc d’assumer ses responsabilités et ses tâches et de facturer des frais (parfois absorbés dans les frais de location) pour les services communs. Il peut s’agir d’honoraires transparents pour des services liés à la réalisation des objectifs de performance du PEI.</t>
  </si>
  <si>
    <r>
      <rPr>
        <i/>
        <sz val="11"/>
        <rFont val="Calibri"/>
        <family val="2"/>
        <scheme val="minor"/>
      </rPr>
      <t>Pas d’implications spécifiques en matière d’utilisation des sols.</t>
    </r>
  </si>
  <si>
    <t>Au moins 75 % des entreprises résidentes se déclarent satisfaites de la fourniture de services et d’infrastructures communes par l’entité chargée de la gestion du parc (ou l’agence alternative, le cas échéant).</t>
  </si>
  <si>
    <t>Au moins tous les 6 mois, l’entité de gestion du parc surveille et prépare des rapports consolidés concernant la réalisation des valeurs cibles (telles que documentées dans ce cadre) afin d’englober les éléments suivants : 
• Performance environnementale ;
• Performance sociale ;
• la performance économique ; et
• Gestion des risques critiques au niveau du parc.</t>
  </si>
  <si>
    <r>
      <rPr>
        <b/>
        <sz val="14"/>
        <color theme="0"/>
        <rFont val="Calibri"/>
        <family val="2"/>
        <scheme val="minor"/>
      </rPr>
      <t>ENVIRONNEMENT</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</si>
  <si>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Gestion et suivi</t>
    </r>
  </si>
  <si>
    <t>L’entité chargée de la gestion du parc exploite un système de gestion de l’environnement et de l’énergie conforme aux normes internationales certifiées, contrôle les performances du parc et aide les entreprises résidentes à maintenir leurs propres systèmes de gestion au niveau de l’entreprise.</t>
  </si>
  <si>
    <r>
      <rPr>
        <sz val="11"/>
        <rFont val="Calibri"/>
        <family val="2"/>
        <scheme val="minor"/>
      </rPr>
      <t>Énergie</t>
    </r>
  </si>
  <si>
    <t>Des programmes et des documents de soutien sont en place pour améliorer l’efficacité énergétique des entreprises résidentes, en particulier pour les 50 % d’entreprises qui consomment le plus d’énergie dans le parc.</t>
  </si>
  <si>
    <r>
      <rPr>
        <sz val="11"/>
        <rFont val="Calibri"/>
        <family val="2"/>
        <scheme val="minor"/>
      </rPr>
      <t>• Regrouper les grandes entreprises consommatrices d’énergie dans le plan conceptuel du PEI.
• Permettre le regroupement d’entreprises à forte consommation d’énergie, à proximité immédiate du générateur d’énergie.
• Identifier les corridors de service pour permettre des échanges d’énergie potentiels entre les entreprises à forte consommation d’énergie et les producteurs d’énergie.</t>
    </r>
  </si>
  <si>
    <t>Une stratégie de récupération de la chaleur industrielle est en place pour étudier les possibilités de récupération de la chaleur et de l’énergie pour les principales entreprises consommatrices d’énergie du parc. (En général, il s’agit d’entreprises qui consomment individuellement au moins 10 à 20 % de la consommation totale d’énergie au niveau de l’entreprise).</t>
  </si>
  <si>
    <r>
      <rPr>
        <sz val="11"/>
        <rFont val="Calibri"/>
        <family val="2"/>
        <scheme val="minor"/>
      </rPr>
      <t>• Regrouper les grandes entreprises consommatrices d’énergie dans le plan conceptuel du PEI (y compris les entreprises qui émettent de grandes quantités de chaleur résiduelle).
• Permettre le regroupement d’entreprises à forte consommation d’énergie et d’utilisateurs potentiels de chaleur résiduelle, à proximité immédiate du générateur d’énergie.
• Identifier les corridors de service pour permettre d’éventuels échanges de chaleur entre les entreprises à forte consommation d’énergie.</t>
    </r>
  </si>
  <si>
    <r>
      <rPr>
        <sz val="11"/>
        <rFont val="Calibri"/>
        <family val="2"/>
        <scheme val="minor"/>
      </rPr>
      <t>Eau</t>
    </r>
  </si>
  <si>
    <t>L’entité chargée de la gestion du parc dispose de plans démontrables et (de préférence) de preuves documentées préalables pour augmenter la réutilisation de l’eau à court et à moyen terme. Pour ce faire, il faudrait soit réutiliser les effluents industriels, soit collecter les eaux de pluie ou d’orage.</t>
  </si>
  <si>
    <r>
      <rPr>
        <sz val="11"/>
        <rFont val="Calibri"/>
        <family val="2"/>
        <scheme val="minor"/>
      </rPr>
      <t>• Identifier l’emplacement le plus approprié pour l’installation d’alimentation en eau de l’industrie dans le parc industriel (par exemple, la Cité des services publics).
• Permettre le regroupement d’entreprises à forte consommation d’eau à proximité d’une installation de traitement de l’eau.
• Permettre le regroupement d’une installation énergétique et d’une installation d’alimentation en eau de l’industrie.
• Identifier les corridors de service dans le parc industriel afin de permettre la mise en place d’éventuelles canalisations pour les échanges d’eau entre les installations d’alimentation en eau de l’industrie, les entreprises à forte consommation d’eau et d’énergie, l’océan, le traitement des eaux usées et les points d’accès aux eaux souterraines.</t>
    </r>
  </si>
  <si>
    <r>
      <rPr>
        <sz val="11"/>
        <rFont val="Calibri"/>
        <family val="2"/>
        <scheme val="minor"/>
      </rPr>
      <t>Changement climatique et environnement naturel</t>
    </r>
  </si>
  <si>
    <r>
      <t>Un programme est mis en place pour contrôler, atténuer et/ou minimiser les émissions de GES, telles que le dioxyde de carbone (CO</t>
    </r>
    <r>
      <rPr>
        <vertAlign val="subscript"/>
        <sz val="11"/>
        <color theme="1"/>
        <rFont val="Calibri"/>
        <family val="2"/>
        <scheme val="minor"/>
      </rPr>
      <t>2</t>
    </r>
    <r>
      <rPr>
        <sz val="11"/>
        <color theme="1"/>
        <rFont val="Calibri"/>
        <family val="2"/>
        <scheme val="minor"/>
      </rPr>
      <t>), le méthane (CH</t>
    </r>
    <r>
      <rPr>
        <vertAlign val="subscript"/>
        <sz val="11"/>
        <color theme="1"/>
        <rFont val="Calibri"/>
        <family val="2"/>
        <scheme val="minor"/>
      </rPr>
      <t>4</t>
    </r>
    <r>
      <rPr>
        <sz val="11"/>
        <color theme="1"/>
        <rFont val="Calibri"/>
        <family val="2"/>
        <scheme val="minor"/>
      </rPr>
      <t>), l’oxyde d’azote (NO</t>
    </r>
    <r>
      <rPr>
        <vertAlign val="subscript"/>
        <sz val="11"/>
        <color theme="1"/>
        <rFont val="Calibri"/>
        <family val="2"/>
        <scheme val="minor"/>
      </rPr>
      <t>x</t>
    </r>
    <r>
      <rPr>
        <sz val="11"/>
        <color theme="1"/>
        <rFont val="Calibri"/>
        <family val="2"/>
        <scheme val="minor"/>
      </rPr>
      <t>), etc. Il existe des preuves évidentes des mesures prises pour introduire des activités d’atténuation.</t>
    </r>
  </si>
  <si>
    <t>L’entité chargée de la gestion du parc a mis en place un plan d’évaluation des impacts environnementaux opérationnels et vise à limiter l’impact sur les services écosystémiques locaux prioritaires.</t>
  </si>
  <si>
    <r>
      <rPr>
        <b/>
        <sz val="14"/>
        <color theme="0"/>
        <rFont val="Calibri"/>
        <family val="2"/>
        <scheme val="minor"/>
      </rPr>
      <t>ENVIRONNEMENT</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</si>
  <si>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t xml:space="preserve">Au moins 40 % des entreprises résidentes employant plus de 250 personnes disposent d’un système de gestion de l’environnement et de l’énergie conforme aux normes internationales certifiées. </t>
  </si>
  <si>
    <t>Au moins 90 % de la consommation d’énergie combinée des installations du parc et de l’entreprise sont équipés de systèmes de mesure et de contrôle.</t>
  </si>
  <si>
    <t>L’utilisation totale d’énergie renouvelable dans le parc industriel est égale ou supérieure à la moyenne nationale annuelle du bouquet énergétique.</t>
  </si>
  <si>
    <r>
      <rPr>
        <sz val="11"/>
        <rFont val="Calibri"/>
        <family val="2"/>
        <scheme val="minor"/>
      </rPr>
      <t>Identifier le(s) site(s) approprié(s) pour les installations d’énergie renouvelable dans le parc industriel avec les conditions les plus favorables (par exemple, soleil, vent, géothermie).</t>
    </r>
  </si>
  <si>
    <r>
      <t>L’entité chargée de la gestion du parc fixe des objectifs ambitieux (au-delà des normes industrielles) en matière d’intensité maximale de carbone (maximum de kilogrammes d’équivalent dioxyde de carbone (kg CO</t>
    </r>
    <r>
      <rPr>
        <sz val="11"/>
        <color theme="1"/>
        <rFont val="Calibri"/>
        <family val="2"/>
        <scheme val="minor"/>
      </rPr>
      <t>2-eq) / kilowattheure (kWh) pour le parc et ses résidents) et s’efforce de les atteindre. Des objectifs doivent être fixés pour le court, le moyen et le long terme, conformément aux normes locales et aux critères de référence du secteur industriel.</t>
    </r>
  </si>
  <si>
    <t>L’entité chargée de la gestion du parc fixe des objectifs ambitieux en matière d’intensité énergétique maximale par unité de production (kWh/$ de chiffre d’affaires) pour le parc et ses résidents, et s’efforce de les atteindre. Des objectifs doivent être fixés pour le court, le moyen et le long terme, conformément aux normes locales et aux critères de référence du secteur industriel.</t>
  </si>
  <si>
    <t>100 % de la demande totale en eau des entreprises du parc industriel n’ont pas d’impact négatif significatif sur les sources d’eau locales ou les communautés locales.</t>
  </si>
  <si>
    <r>
      <rPr>
        <sz val="11"/>
        <rFont val="Calibri"/>
        <family val="2"/>
        <scheme val="minor"/>
      </rPr>
      <t>Identifier les sources d’eau durables pour répondre à la demande en eau et intégrer les installations/infrastructures nécessaires dans le plan conceptuel du PEI.</t>
    </r>
  </si>
  <si>
    <t>Au moins 95 % des eaux usées industrielles générées par les parcs industriels et les entreprises résidentes sont traitées conformément aux normes environnementales appropriées.</t>
  </si>
  <si>
    <r>
      <rPr>
        <sz val="11"/>
        <rFont val="Calibri"/>
        <family val="2"/>
        <scheme val="minor"/>
      </rPr>
      <t>• Identifier l’emplacement approprié pour une installation centralisée de traitement des effluents industriels dans un parc industriel (par exemple, une zone des services publics). Dans la mesure du possible, combiner l’installation de traitement avec le recyclage de l’eau.
• Permettre le regroupement d’entreprises consommant beaucoup d’eau à proximité d’une installation centralisée de recyclage de l’eau.
• Identifier les corridors de service dans le parc industriel afin de permettre la mise en place de canalisations pour les échanges d’eau entre les installations d’alimentation en eau de l’industrie, les entreprises grandes consommatrices d’eau et d’énergie, l’océan, les stations d’épuration des eaux usées et les points d’accès aux nappes phréatiques.</t>
    </r>
  </si>
  <si>
    <t>Au moins 50 % du total des eaux usées industrielles des entreprises du parc sont réutilisées de manière responsable à l’intérieur ou à l’extérieur du parc industriel.</t>
  </si>
  <si>
    <r>
      <rPr>
        <sz val="11"/>
        <rFont val="Calibri"/>
        <family val="2"/>
        <scheme val="minor"/>
      </rPr>
      <t>• Identifier un emplacement approprié pour une installation d’alimentation en eau de l’industrie / une installation de recyclage de l’eau dans le parc industriel (par exemple, dans la zone des services publics).
• Permettre le regroupement d’entreprises consommant beaucoup d’eau à proximité d’une installation de recyclage de l’eau.
• Permettre le regroupement d’une installation énergétique et d’une installation industrielle de recyclage des eaux d’alimentation et de l’eau.
• Identifier les corridors de service dans le parc industriel afin de permettre la mise en place de canalisations pour les échanges d’eau entre les installations d’alimentation en eau de l’industrie, les entreprises grandes consommatrices d’eau et d’énergie, l’océan, les stations d’épuration des eaux usées et les points d’accès aux nappes phréatiques.</t>
    </r>
  </si>
  <si>
    <t>Déchets et utilisation des matériaux</t>
  </si>
  <si>
    <t>Au moins 20 % des déchets solides produits par les entreprises sont réutilisés par d’autres entreprises, des communautés voisines ou des municipalités.</t>
  </si>
  <si>
    <r>
      <rPr>
        <sz val="11"/>
        <rFont val="Calibri"/>
        <family val="2"/>
        <scheme val="minor"/>
      </rPr>
      <t>• Permettre le regroupement d’entreprises synergiques et l’implantation d’entreprises de traitement des déchets dans un parc industriel.
• Identifier les corridors de service et les nœuds de transport pour permettre d’éventuels mouvements d’échange de déchets et de sous-produits.</t>
    </r>
  </si>
  <si>
    <t>100 % des entreprises du parc manipulent, stockent, transportent et éliminent de manière appropriée les matériaux toxiques et dangereux.</t>
  </si>
  <si>
    <r>
      <rPr>
        <sz val="11"/>
        <rFont val="Calibri"/>
        <family val="2"/>
        <scheme val="minor"/>
      </rPr>
      <t>• Identifier le(s) lieu(x) approprié(s) pour la mise en place d’une installation centralisée de collecte des déchets dangereux dans le parc.</t>
    </r>
  </si>
  <si>
    <t>Moins de 50 % des déchets produits par les entreprises du parc industriel sont mis en décharge.</t>
  </si>
  <si>
    <r>
      <rPr>
        <sz val="11"/>
        <rFont val="Calibri"/>
        <family val="2"/>
        <scheme val="minor"/>
      </rPr>
      <t>• Identifier le(s) site(s) approprié(s) pour les entreprises de traitement et de recyclage des déchets dans le parc industriel à l’intérieur et à l’extérieur du parc.
• Identifier les corridors de service et les nœuds de transport pour permettre les mouvements potentiels d’échange de déchets.</t>
    </r>
  </si>
  <si>
    <t>Au moins 5 % de l’espace ouvert du parc est utilisé pour la flore et la faune indigènes.</t>
  </si>
  <si>
    <r>
      <rPr>
        <sz val="11"/>
        <rFont val="Calibri"/>
        <family val="2"/>
        <scheme val="minor"/>
      </rPr>
      <t>Identifier le(s) lieu(x) possible(s) à conserver comme espace ouvert pour la flore et la faune indigènes.</t>
    </r>
  </si>
  <si>
    <t>Au moins 50 % des entreprises du parc ont mis en place des stratégies de prévention de la pollution et de réduction des émissions afin de réduire l’intensité et la masse des rejets de pollution/émissions au-delà des réglementations nationales.</t>
  </si>
  <si>
    <t>Au moins 30 % des plus grands pollueurs du parc industriel ont mis en place un cadre de gestion des risques qui : (a) identifie les aspects qui ont un impact sur l’environnement et (b) attribue un niveau d’importance à chaque aspect environnemental.</t>
  </si>
  <si>
    <r>
      <rPr>
        <b/>
        <sz val="14"/>
        <color theme="0"/>
        <rFont val="Calibri"/>
        <family val="2"/>
        <scheme val="minor"/>
      </rPr>
      <t>SOCIAL</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</si>
  <si>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Systèmes de gestion sociale</t>
    </r>
  </si>
  <si>
    <t>Il existe un personnel spécialisé (dans le cadre de l’entité de gestion du parc) chargé de planifier et de gérer les normes de qualité sociale.</t>
  </si>
  <si>
    <r>
      <rPr>
        <sz val="11"/>
        <rFont val="Calibri"/>
        <family val="2"/>
        <scheme val="minor"/>
      </rPr>
      <t>Infrastructures sociales</t>
    </r>
  </si>
  <si>
    <t>Les infrastructures sociales primaires essentielles ont été prévues de manière adéquate dans le plan directeur du site et sont pleinement opérationnelles dans le parc.</t>
  </si>
  <si>
    <r>
      <rPr>
        <sz val="11"/>
        <rFont val="Calibri"/>
        <family val="2"/>
        <scheme val="minor"/>
      </rPr>
      <t xml:space="preserve">Identifier les types et les emplacements appropriés pour les infrastructures sociales primaires dans le parc industriel ou à proximité, qui facilitent et encouragent également l’emploi des femmes. Par exemple, des toilettes publiques (pour les hommes et les femmes), des fontaines d’eau potable, des cafétérias à la portée des employés, des espaces de loisirs et des programmes de garde d’enfants. </t>
    </r>
  </si>
  <si>
    <r>
      <rPr>
        <b/>
        <sz val="14"/>
        <color theme="0"/>
        <rFont val="Calibri"/>
        <family val="2"/>
        <scheme val="minor"/>
      </rPr>
      <t>SOCIAL</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</si>
  <si>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t>Au moins 75 % des entreprises du parc industriel employant plus de 250 personnes disposent d’un système de gestion performant de la santé et de la sécurité au travail.</t>
  </si>
  <si>
    <t xml:space="preserve">100 % des griefs reçus par l’entité de gestion du parc sont traités dans les 90 jours. </t>
  </si>
  <si>
    <t>Au moins 60 % des griefs reçus par l’entité chargée de la gestion du parc sont réglés.</t>
  </si>
  <si>
    <t>Au moins 75 % des entreprises du parc industriel employant plus de 250 personnes ont mis en place un système de code de conduite pour traiter les plaintes.</t>
  </si>
  <si>
    <t>Au moins 75 % des entreprises du parc industriel employant plus de 250 personnes disposent d’un système de prévention et de réponse au harcèlement.</t>
  </si>
  <si>
    <t>Au moins 80 % des employés interrogés se déclarent satisfaits de l’infrastructure sociale.</t>
  </si>
  <si>
    <r>
      <rPr>
        <sz val="11"/>
        <rFont val="Calibri"/>
        <family val="2"/>
        <scheme val="minor"/>
      </rPr>
      <t>Identifier les types et les emplacements appropriés pour les principales infrastructures sociales dans le parc industriel (par exemple, les magasins locaux, les restaurants/cafétérias, les zones de loisirs, les installations médicales, les banques, les bureaux postaux et les installations d’incendie d’urgence).</t>
    </r>
  </si>
  <si>
    <t>100 % des problèmes de sécurité et de sûreté signalés sont traités de manière adéquate dans les 30 jours.</t>
  </si>
  <si>
    <t>75 % des entreprises du parc industriel employant plus de 250 personnes disposent d’un programme de formation et de développement des compétences et des professions.</t>
  </si>
  <si>
    <r>
      <rPr>
        <sz val="11"/>
        <rFont val="Calibri"/>
        <family val="2"/>
        <scheme val="minor"/>
      </rPr>
      <t>Identifier le(s) lieu(x) potentiel(s) d’un centre de formation professionnelle dans le parc industriel, qui facilite(nt) et encourage(nt) également le développement des compétences des femmes.</t>
    </r>
  </si>
  <si>
    <t>Au moins 20 % de la main-d’œuvre féminine bénéficie des infrastructures/programmes de soutien disponibles pour le développement des compétences.</t>
  </si>
  <si>
    <r>
      <rPr>
        <sz val="11"/>
        <rFont val="Calibri"/>
        <family val="2"/>
        <scheme val="minor"/>
      </rPr>
      <t>Comme ci-dessus.</t>
    </r>
  </si>
  <si>
    <t>Sensibilisation de la communauté locale</t>
  </si>
  <si>
    <t>Au moins 80 % des membres de la communauté interrogés sont satisfaits du dialogue communautaire.</t>
  </si>
  <si>
    <r>
      <rPr>
        <sz val="11"/>
        <rFont val="Calibri"/>
        <family val="2"/>
        <scheme val="minor"/>
      </rPr>
      <t>Identifier l’emplacement potentiel d’un centre d’interprétation dans le parc industriel (par exemple pour accueillir les réunions des parties prenantes et l’implication de la communauté dans le parc).</t>
    </r>
  </si>
  <si>
    <t>Au moins deux activités de sensibilisation mises en œuvre chaque année par l’entité de gestion du parc sont considérées comme positives par plus de 80 % des membres de la communauté interrogés.</t>
  </si>
  <si>
    <r>
      <rPr>
        <b/>
        <sz val="14"/>
        <color theme="0"/>
        <rFont val="Calibri"/>
        <family val="2"/>
        <scheme val="minor"/>
      </rPr>
      <t>ÉCONOMIQUE</t>
    </r>
    <r>
      <rPr>
        <sz val="14"/>
        <color theme="0"/>
        <rFont val="Calibri"/>
        <family val="2"/>
        <scheme val="minor"/>
      </rPr>
      <t> </t>
    </r>
    <r>
      <rPr>
        <b/>
        <sz val="14"/>
        <color theme="0"/>
        <rFont val="Calibri"/>
        <family val="2"/>
        <scheme val="minor"/>
      </rPr>
      <t xml:space="preserve">: </t>
    </r>
    <r>
      <rPr>
        <b/>
        <sz val="14"/>
        <color theme="0"/>
        <rFont val="Calibri"/>
        <family val="2"/>
        <scheme val="minor"/>
      </rPr>
      <t>Conditions préalables du PEI (nécessités pour les PEI)</t>
    </r>
  </si>
  <si>
    <r>
      <rPr>
        <sz val="11"/>
        <rFont val="Calibri"/>
        <family val="2"/>
        <scheme val="minor"/>
      </rPr>
      <t>Création d’emplois</t>
    </r>
  </si>
  <si>
    <t>L’entité chargée de la gestion du parc a prévu de créer un nombre et des types d’emplois spécifiques (y compris en matière de diversité et d’inclusion), conformément aux objectifs du gouvernement.</t>
  </si>
  <si>
    <r>
      <rPr>
        <sz val="11"/>
        <rFont val="Calibri"/>
        <family val="2"/>
        <scheme val="minor"/>
      </rPr>
      <t>Entreprises locales &amp; promotion des PME</t>
    </r>
  </si>
  <si>
    <t>L’entité chargée de la gestion du parc autorise et encourage l’établissement de PME qui fournissent des services et apportent une valeur ajoutée aux résidents du parc.</t>
  </si>
  <si>
    <r>
      <rPr>
        <sz val="11"/>
        <rFont val="Calibri"/>
        <family val="2"/>
        <scheme val="minor"/>
      </rPr>
      <t>Identifier le(s) lieu(x) d’implantation optimal(s) des PME (par exemple, une zone spécifique dédiée aux PME) et les infrastructures de soutien (par exemple, des bâtiments locatifs adaptés aux besoins des PME).</t>
    </r>
  </si>
  <si>
    <r>
      <rPr>
        <sz val="11"/>
        <rFont val="Calibri"/>
        <family val="2"/>
        <scheme val="minor"/>
      </rPr>
      <t>Création de valeur économique</t>
    </r>
  </si>
  <si>
    <t>Une étude de demande et de faisabilité du marché, étayée par un plan d’affaires, pour des infrastructures et des services « verts » spécifiques a été entreprise pour justifier la planification et la mise en œuvre dans le parc industriel.</t>
  </si>
  <si>
    <r>
      <rPr>
        <sz val="11"/>
        <rFont val="Calibri"/>
        <family val="2"/>
        <scheme val="minor"/>
      </rPr>
      <t>• Identifier le(s) lieu(x) approprié(s) pour les infrastructures "vertes".
• Identifier les corridors de service et les nœuds de transport pour permettre les mouvements de matériaux, d’eau et d’énergie.</t>
    </r>
  </si>
  <si>
    <t>Suivi par l’entité de gestion du parc, le parc industriel remplit les objectifs gouvernementaux pertinents, y compris les investissements directs nationaux et étrangers et les recettes fiscales.</t>
  </si>
  <si>
    <r>
      <rPr>
        <b/>
        <sz val="14"/>
        <color theme="0"/>
        <rFont val="Calibri"/>
        <family val="2"/>
        <scheme val="minor"/>
      </rPr>
      <t>ÉCONOMIQUE</t>
    </r>
    <r>
      <rPr>
        <sz val="14"/>
        <color theme="0"/>
        <rFont val="Calibri"/>
        <family val="2"/>
        <scheme val="minor"/>
      </rPr>
      <t> </t>
    </r>
    <r>
      <rPr>
        <b/>
        <sz val="14"/>
        <color theme="0"/>
        <rFont val="Calibri"/>
        <family val="2"/>
        <scheme val="minor"/>
      </rPr>
      <t xml:space="preserve">: </t>
    </r>
    <r>
      <rPr>
        <b/>
        <sz val="14"/>
        <color theme="0"/>
        <rFont val="Calibri"/>
        <family val="2"/>
        <scheme val="minor"/>
      </rPr>
      <t>Indicateurs de performance</t>
    </r>
  </si>
  <si>
    <t>Au moins 60 % de l’ensemble des travailleurs employés dans le parc industriel habitent à proximité de leur lieu de travail.</t>
  </si>
  <si>
    <r>
      <rPr>
        <sz val="11"/>
        <rFont val="Calibri"/>
        <family val="2"/>
        <scheme val="minor"/>
      </rPr>
      <t>Identifier le(s) lieu(x) approprié(s) pour le logement des personnes travaillant dans le parc industriel (par exemple, à proximité des trajets quotidiens).</t>
    </r>
  </si>
  <si>
    <t>Au moins 25 % de l’ensemble des travailleurs des entreprises du parc industriel sont employés dans le cadre d’un emploi direct (c’est-à-dire qu’ils ne sont pas employés sur la base d’une rémunération à la production ou par l’intermédiaire d’une entreprise de fourniture de main-d’œuvre) et de contrats à durée indéterminée.</t>
  </si>
  <si>
    <t>Promotion des entreprises locales et des PME</t>
  </si>
  <si>
    <t>Au moins 25 % des entreprises résidentes font appel à des fournisseurs ou prestataires de services locaux pour au moins 80 % de la valeur totale de leurs achats.</t>
  </si>
  <si>
    <r>
      <rPr>
        <sz val="11"/>
        <rFont val="Calibri"/>
        <family val="2"/>
        <scheme val="minor"/>
      </rPr>
      <t>Identifier les corridors de services et les nœuds de transport pour approvisionner efficacement les entreprises locataires par des fournisseurs locaux.</t>
    </r>
  </si>
  <si>
    <t>Au moins 90 % de la valeur totale des achats de l’entité chargée de la gestion du parc sont effectués par des entreprises ou des prestataires de services locaux.</t>
  </si>
  <si>
    <r>
      <rPr>
        <sz val="11"/>
        <rFont val="Calibri"/>
        <family val="2"/>
        <scheme val="minor"/>
      </rPr>
      <t>Identifier les corridors de service et les nœuds de transport afin d’approvisionner efficacement les fournisseurs locaux pour la gestion du parc.</t>
    </r>
  </si>
  <si>
    <t>En moyenne, le taux d’occupation des espaces disponibles pour les entreprises résidentes était de &gt;50 % au cours des 5 dernières années.</t>
  </si>
  <si>
    <r>
      <rPr>
        <sz val="11"/>
        <rFont val="Calibri"/>
        <family val="2"/>
        <scheme val="minor"/>
      </rPr>
      <t>Développer le parc industriel par étapes, en fonction de la demande de l’industrie en matière de terrains et d’espace de construction.</t>
    </r>
  </si>
  <si>
    <r>
      <rPr>
        <b/>
        <sz val="11"/>
        <color theme="0"/>
        <rFont val="Calibri"/>
        <family val="2"/>
        <scheme val="minor"/>
      </rPr>
      <t>Outil d’évaluation du PEI de l’ONUDI (V3)</t>
    </r>
  </si>
  <si>
    <r>
      <rPr>
        <b/>
        <sz val="18"/>
        <color theme="0"/>
        <rFont val="Arial"/>
        <family val="2"/>
      </rPr>
      <t>GRAPHIQUES MONTRANT LA PERFORMANCE DU PARC</t>
    </r>
    <r>
      <rPr>
        <sz val="18"/>
        <color theme="0"/>
        <rFont val="Arial"/>
        <family val="2"/>
      </rPr>
      <t xml:space="preserve">
</t>
    </r>
    <r>
      <rPr>
        <b/>
        <sz val="18"/>
        <color theme="0"/>
        <rFont val="Arial"/>
        <family val="2"/>
      </rPr>
      <t>PAR RAPPORT AU CADRE INTERNATIONAL POUR LES PEI</t>
    </r>
  </si>
  <si>
    <r>
      <rPr>
        <b/>
        <sz val="11"/>
        <color theme="0"/>
        <rFont val="Calibri"/>
        <family val="2"/>
        <scheme val="minor"/>
      </rPr>
      <t>Catégories d’évaluation</t>
    </r>
  </si>
  <si>
    <r>
      <rPr>
        <b/>
        <sz val="11"/>
        <color theme="0"/>
        <rFont val="Calibri"/>
        <family val="2"/>
        <scheme val="minor"/>
      </rPr>
      <t>PERFORMANCES ACTUELLES</t>
    </r>
    <r>
      <rPr>
        <sz val="11"/>
        <color theme="0"/>
        <rFont val="Calibri"/>
        <family val="2"/>
        <scheme val="minor"/>
      </rPr>
      <t> </t>
    </r>
    <r>
      <rPr>
        <b/>
        <sz val="11"/>
        <color theme="0"/>
        <rFont val="Calibri"/>
        <family val="2"/>
        <scheme val="minor"/>
      </rPr>
      <t xml:space="preserve">: </t>
    </r>
    <r>
      <rPr>
        <b/>
        <sz val="11"/>
        <color theme="0"/>
        <rFont val="Calibri"/>
        <family val="2"/>
        <scheme val="minor"/>
      </rPr>
      <t>Nombre de critères de référence</t>
    </r>
  </si>
  <si>
    <r>
      <rPr>
        <b/>
        <sz val="11"/>
        <color theme="1"/>
        <rFont val="Calibri"/>
        <family val="2"/>
        <scheme val="minor"/>
      </rPr>
      <t>Oui</t>
    </r>
  </si>
  <si>
    <r>
      <rPr>
        <b/>
        <sz val="11"/>
        <color theme="1"/>
        <rFont val="Calibri"/>
        <family val="2"/>
        <scheme val="minor"/>
      </rPr>
      <t>En partie</t>
    </r>
  </si>
  <si>
    <r>
      <rPr>
        <b/>
        <sz val="11"/>
        <color theme="1"/>
        <rFont val="Calibri"/>
        <family val="2"/>
        <scheme val="minor"/>
      </rPr>
      <t>Non</t>
    </r>
  </si>
  <si>
    <r>
      <rPr>
        <b/>
        <sz val="11"/>
        <color theme="1"/>
        <rFont val="Calibri"/>
        <family val="2"/>
        <scheme val="minor"/>
      </rPr>
      <t>À confirmer</t>
    </r>
  </si>
  <si>
    <r>
      <rPr>
        <b/>
        <sz val="11"/>
        <color theme="1"/>
        <rFont val="Calibri"/>
        <family val="2"/>
        <scheme val="minor"/>
      </rPr>
      <t>Sans objet</t>
    </r>
  </si>
  <si>
    <t>Gestion du parc</t>
  </si>
  <si>
    <t>Performance environnementale</t>
  </si>
  <si>
    <t>Performances sociales</t>
  </si>
  <si>
    <t>Performances économiques</t>
  </si>
  <si>
    <r>
      <rPr>
        <b/>
        <sz val="11"/>
        <color theme="1"/>
        <rFont val="Calibri"/>
        <family val="2"/>
        <scheme val="minor"/>
      </rPr>
      <t>Performance globale</t>
    </r>
  </si>
  <si>
    <r>
      <rPr>
        <b/>
        <sz val="11"/>
        <color theme="0"/>
        <rFont val="Calibri"/>
        <family val="2"/>
        <scheme val="minor"/>
      </rPr>
      <t>Parc industriel</t>
    </r>
  </si>
  <si>
    <r>
      <rPr>
        <b/>
        <sz val="11"/>
        <color theme="0"/>
        <rFont val="Calibri"/>
        <family val="2"/>
        <scheme val="minor"/>
      </rPr>
      <t xml:space="preserve">pourcentage des objectifs de référence de PEI atteints </t>
    </r>
    <r>
      <rPr>
        <sz val="11"/>
        <color theme="0"/>
        <rFont val="Calibri"/>
        <family val="2"/>
        <scheme val="minor"/>
      </rPr>
      <t xml:space="preserve">
Selon le cadre international pour les PEI (ONUDI, GBM, GIZ (2017))</t>
    </r>
  </si>
  <si>
    <r>
      <rPr>
        <b/>
        <sz val="11"/>
        <color theme="0"/>
        <rFont val="Calibri"/>
        <family val="2"/>
        <scheme val="minor"/>
      </rPr>
      <t>Performances actuelles</t>
    </r>
  </si>
  <si>
    <r>
      <rPr>
        <b/>
        <sz val="11"/>
        <rFont val="Calibri"/>
        <family val="2"/>
        <scheme val="minor"/>
      </rPr>
      <t>Performances prévues à la fin du GEIPP</t>
    </r>
  </si>
  <si>
    <r>
      <rPr>
        <b/>
        <sz val="11"/>
        <color theme="0"/>
        <rFont val="Calibri"/>
        <family val="2"/>
        <scheme val="minor"/>
      </rPr>
      <t>Potentiel d’amélioration</t>
    </r>
  </si>
  <si>
    <r>
      <rPr>
        <b/>
        <sz val="11"/>
        <color theme="0"/>
        <rFont val="Calibri"/>
        <family val="2"/>
        <scheme val="minor"/>
      </rPr>
      <t>Compte « Oui »</t>
    </r>
  </si>
  <si>
    <r>
      <rPr>
        <b/>
        <sz val="11"/>
        <color theme="0"/>
        <rFont val="Calibri"/>
        <family val="2"/>
        <scheme val="minor"/>
      </rPr>
      <t xml:space="preserve">Total des indices de référence hormis  </t>
    </r>
    <r>
      <rPr>
        <b/>
        <sz val="11"/>
        <color theme="0"/>
        <rFont val="Calibri"/>
        <family val="2"/>
        <scheme val="minor"/>
      </rPr>
      <t>« Sans objet »</t>
    </r>
  </si>
  <si>
    <r>
      <rPr>
        <b/>
        <sz val="11"/>
        <color theme="0"/>
        <rFont val="Calibri"/>
        <family val="2"/>
        <scheme val="minor"/>
      </rPr>
      <t>pourcentage de réalisation des objectifs de référence applicables</t>
    </r>
  </si>
  <si>
    <r>
      <rPr>
        <b/>
        <sz val="11"/>
        <color theme="0"/>
        <rFont val="Calibri"/>
        <family val="2"/>
        <scheme val="minor"/>
      </rPr>
      <t>Compte « à confirmer »</t>
    </r>
  </si>
  <si>
    <r>
      <rPr>
        <b/>
        <sz val="11"/>
        <rFont val="Calibri"/>
        <family val="2"/>
        <scheme val="minor"/>
      </rPr>
      <t xml:space="preserve">Total des indices de référence hormis </t>
    </r>
    <r>
      <rPr>
        <b/>
        <sz val="11"/>
        <rFont val="Calibri"/>
        <family val="2"/>
        <scheme val="minor"/>
      </rPr>
      <t>« Sans objet »</t>
    </r>
  </si>
  <si>
    <r>
      <rPr>
        <sz val="11"/>
        <rFont val="Calibri"/>
        <family val="2"/>
        <scheme val="minor"/>
      </rPr>
      <t xml:space="preserve">Le développement complet des parcs industriels prend normalement beaucoup de temps (par exemple, 10 à 30 ans). Par conséquent, il y a souvent des incertitudes au cours de la phase de développement concernant les types d’industries potentielles qui s’installeront dans les parcs industriels à l’avenir. </t>
    </r>
  </si>
  <si>
    <r>
      <rPr>
        <sz val="11"/>
        <rFont val="Calibri"/>
        <family val="2"/>
        <scheme val="minor"/>
      </rPr>
      <t xml:space="preserve">C’est également le cas de nombreux parcs industriels. C’est pourquoi une flexibilité maximale est nécessaire dans les processus de planification et de développement des parcs industriels. </t>
    </r>
  </si>
  <si>
    <r>
      <rPr>
        <sz val="11"/>
        <rFont val="Calibri"/>
        <family val="2"/>
        <scheme val="minor"/>
      </rPr>
      <t>Le potentiel de développement de l’industrie et des entreprises dans les parcs industriels est déterminé par une série de facteurs, notamment la disponibilité de terrains et de services appropriés, les nœuds de transport, les communications, la main-d’œuvre, la proximité des marchés et l’infrastructure.</t>
    </r>
  </si>
  <si>
    <r>
      <rPr>
        <sz val="11"/>
        <rFont val="Calibri"/>
        <family val="2"/>
        <scheme val="minor"/>
      </rPr>
      <t>La demande de terrains dans les parcs industriels étant souvent une « demande dérivée » basée sur les niveaux actuels et prévus de l’activité économique au niveau national, régional et local, les autres facteurs déterminants de la demande sont les suivants :</t>
    </r>
  </si>
  <si>
    <r>
      <rPr>
        <sz val="11"/>
        <rFont val="Calibri"/>
        <family val="2"/>
        <scheme val="minor"/>
      </rPr>
      <t>• Nombre et superficie des ventes de terrains à proximité du parc industriel ;</t>
    </r>
  </si>
  <si>
    <r>
      <rPr>
        <sz val="11"/>
        <rFont val="Calibri"/>
        <family val="2"/>
        <scheme val="minor"/>
      </rPr>
      <t>• Prix relatif des terrains dans le parc industriel ;</t>
    </r>
  </si>
  <si>
    <r>
      <rPr>
        <sz val="11"/>
        <rFont val="Calibri"/>
        <family val="2"/>
        <scheme val="minor"/>
      </rPr>
      <t>• Accès aux services, aux transports et aux corridors ;</t>
    </r>
  </si>
  <si>
    <r>
      <rPr>
        <sz val="11"/>
        <rFont val="Calibri"/>
        <family val="2"/>
        <scheme val="minor"/>
      </rPr>
      <t>• le zonage (industriel, industriel léger, commercial ou de détail) ; et</t>
    </r>
  </si>
  <si>
    <r>
      <rPr>
        <sz val="11"/>
        <rFont val="Calibri"/>
        <family val="2"/>
        <scheme val="minor"/>
      </rPr>
      <t>• Possibilités de regroupement et d’exploitation des synergies.</t>
    </r>
  </si>
  <si>
    <r>
      <rPr>
        <b/>
        <sz val="14"/>
        <color theme="6" tint="-0.249977111117893"/>
        <rFont val="Calibri"/>
        <family val="2"/>
        <scheme val="minor"/>
      </rPr>
      <t>EXAMINER LES DEMANDES DE TERRAINS INDUSTRIELS</t>
    </r>
  </si>
  <si>
    <r>
      <rPr>
        <sz val="11"/>
        <rFont val="Calibri"/>
        <family val="2"/>
        <scheme val="minor"/>
      </rPr>
      <t>La discussion sur la demande (potentielle) de terrains industriels pour les parcs industriels peut être guidée par les questions suivantes :</t>
    </r>
  </si>
  <si>
    <r>
      <rPr>
        <sz val="11"/>
        <rFont val="Calibri"/>
        <family val="2"/>
        <scheme val="minor"/>
      </rPr>
      <t>• Faire le point sur les études disponibles pour comprendre la demande de terrains industriels dans la région où se trouve le parc industriel</t>
    </r>
  </si>
  <si>
    <r>
      <rPr>
        <sz val="11"/>
        <rFont val="Calibri"/>
        <family val="2"/>
        <scheme val="minor"/>
      </rPr>
      <t>• Quelles sont les principales caractéristiques favorables du parc industriel pour attirer de nouvelles entreprises, aujourd’hui et à l’avenir ?</t>
    </r>
  </si>
  <si>
    <r>
      <rPr>
        <sz val="11"/>
        <rFont val="Calibri"/>
        <family val="2"/>
        <scheme val="minor"/>
      </rPr>
      <t>• Quels sont les secteurs industriels susceptibles de s’installer dans le parc industriel ou dans la région ?</t>
    </r>
  </si>
  <si>
    <r>
      <rPr>
        <sz val="11"/>
        <rFont val="Calibri"/>
        <family val="2"/>
        <scheme val="minor"/>
      </rPr>
      <t>Le tableau suivant peut être utilisé pour classer les secteurs industriels par ordre de priorité, après discussion avec la direction du parc et évaluation des études disponibles sur la demande du marché.</t>
    </r>
  </si>
  <si>
    <r>
      <rPr>
        <sz val="11"/>
        <rFont val="Calibri"/>
        <family val="2"/>
        <scheme val="minor"/>
      </rPr>
      <t>Le tableau passe en revue les secteurs manufacturiers sur la base de la classification internationale type par industrie (CITI, révision 4).</t>
    </r>
  </si>
  <si>
    <r>
      <rPr>
        <b/>
        <sz val="12"/>
        <color theme="0"/>
        <rFont val="Calibri"/>
        <family val="2"/>
        <scheme val="minor"/>
      </rPr>
      <t>Classification internationale type par industrie (CITI)</t>
    </r>
  </si>
  <si>
    <r>
      <rPr>
        <b/>
        <sz val="11"/>
        <color theme="0"/>
        <rFont val="Calibri"/>
        <family val="2"/>
        <scheme val="minor"/>
      </rPr>
      <t>Liste des entreprises déjà présentes dans le parc industriel</t>
    </r>
  </si>
  <si>
    <r>
      <rPr>
        <b/>
        <sz val="11"/>
        <color theme="0"/>
        <rFont val="Calibri"/>
        <family val="2"/>
        <scheme val="minor"/>
      </rPr>
      <t>Commentaires / détails disponibles</t>
    </r>
  </si>
  <si>
    <r>
      <rPr>
        <b/>
        <sz val="11"/>
        <color theme="0"/>
        <rFont val="Calibri"/>
        <family val="2"/>
        <scheme val="minor"/>
      </rPr>
      <t>Priorité à la gestion des parcs industriels pour attirer le sous-secteur</t>
    </r>
    <r>
      <rPr>
        <sz val="11"/>
        <color theme="0"/>
        <rFont val="Calibri"/>
        <family val="2"/>
        <scheme val="minor"/>
      </rPr>
      <t> </t>
    </r>
    <r>
      <rPr>
        <b/>
        <sz val="11"/>
        <color theme="0"/>
        <rFont val="Calibri"/>
        <family val="2"/>
        <scheme val="minor"/>
      </rPr>
      <t>?</t>
    </r>
  </si>
  <si>
    <r>
      <rPr>
        <b/>
        <sz val="11"/>
        <color theme="0"/>
        <rFont val="Calibri"/>
        <family val="2"/>
        <scheme val="minor"/>
      </rPr>
      <t>Probabilité de s’installer dans un parc industriel</t>
    </r>
  </si>
  <si>
    <r>
      <rPr>
        <b/>
        <sz val="11"/>
        <color theme="0"/>
        <rFont val="Calibri"/>
        <family val="2"/>
        <scheme val="minor"/>
      </rPr>
      <t>Nom(s) de la/des société(s) spécifique(s) nouvellement locataire(s) déjà identifiée(s) (le cas échéant)</t>
    </r>
  </si>
  <si>
    <r>
      <rPr>
        <b/>
        <sz val="11"/>
        <color theme="0"/>
        <rFont val="Calibri"/>
        <family val="2"/>
        <scheme val="minor"/>
      </rPr>
      <t>Quelles sont les retombées économiques et les créations d’emplois attendues des nouvelles entreprises locataires</t>
    </r>
    <r>
      <rPr>
        <sz val="11"/>
        <color theme="0"/>
        <rFont val="Calibri"/>
        <family val="2"/>
        <scheme val="minor"/>
      </rPr>
      <t> </t>
    </r>
    <r>
      <rPr>
        <b/>
        <sz val="11"/>
        <color theme="0"/>
        <rFont val="Calibri"/>
        <family val="2"/>
        <scheme val="minor"/>
      </rPr>
      <t>?</t>
    </r>
  </si>
  <si>
    <r>
      <rPr>
        <b/>
        <sz val="11"/>
        <color theme="0"/>
        <rFont val="Calibri"/>
        <family val="2"/>
        <scheme val="minor"/>
      </rPr>
      <t>Quelles sont les caractéristiques favorables de la PI pour répondre aux besoins du sous-secteur ou de l’entreprise</t>
    </r>
    <r>
      <rPr>
        <sz val="11"/>
        <color theme="0"/>
        <rFont val="Calibri"/>
        <family val="2"/>
        <scheme val="minor"/>
      </rPr>
      <t> </t>
    </r>
    <r>
      <rPr>
        <b/>
        <sz val="11"/>
        <color theme="0"/>
        <rFont val="Calibri"/>
        <family val="2"/>
        <scheme val="minor"/>
      </rPr>
      <t>?</t>
    </r>
  </si>
  <si>
    <r>
      <rPr>
        <b/>
        <sz val="11"/>
        <color theme="0"/>
        <rFont val="Calibri"/>
        <family val="2"/>
        <scheme val="minor"/>
      </rPr>
      <t>Quels sont les risques potentiels pour l’adaptation du sous-secteur/de la société à la PI</t>
    </r>
    <r>
      <rPr>
        <sz val="11"/>
        <color theme="0"/>
        <rFont val="Calibri"/>
        <family val="2"/>
        <scheme val="minor"/>
      </rPr>
      <t> </t>
    </r>
    <r>
      <rPr>
        <b/>
        <sz val="11"/>
        <color theme="0"/>
        <rFont val="Calibri"/>
        <family val="2"/>
        <scheme val="minor"/>
      </rPr>
      <t>?</t>
    </r>
  </si>
  <si>
    <r>
      <rPr>
        <u/>
        <sz val="11"/>
        <color theme="0"/>
        <rFont val="Calibri"/>
        <family val="2"/>
        <scheme val="minor"/>
      </rPr>
      <t xml:space="preserve">http://unstats.un.org/unsd/cr/registry/regcst.asp?Cl=27 </t>
    </r>
  </si>
  <si>
    <r>
      <rPr>
        <b/>
        <sz val="11"/>
        <color theme="0"/>
        <rFont val="Calibri"/>
        <family val="2"/>
        <scheme val="minor"/>
      </rPr>
      <t>Division CITI</t>
    </r>
  </si>
  <si>
    <r>
      <rPr>
        <b/>
        <sz val="11"/>
        <color theme="0"/>
        <rFont val="Calibri"/>
        <family val="2"/>
        <scheme val="minor"/>
      </rPr>
      <t>Groupe CITI</t>
    </r>
  </si>
  <si>
    <r>
      <rPr>
        <b/>
        <sz val="11"/>
        <rFont val="Calibri"/>
        <family val="2"/>
        <scheme val="minor"/>
      </rPr>
      <t>Section C - Fabrication</t>
    </r>
  </si>
  <si>
    <t>10 - Fabrication de produits alimentaires</t>
  </si>
  <si>
    <t>101 - Transformation et conservation de la viande</t>
  </si>
  <si>
    <t>102 - Transformation et conservation de poissons, crustacés et mollusques</t>
  </si>
  <si>
    <t>103 - Transformation et conservation des fruits et légumes</t>
  </si>
  <si>
    <t>104 - Fabrication d’huiles et de graisses végétales et animales</t>
  </si>
  <si>
    <t>105 - Fabrication de produits laitiers</t>
  </si>
  <si>
    <t>106 - Travail du grain, amidonnerie et produits amylacés</t>
  </si>
  <si>
    <t>107 - Fabrication d’autres produits alimentaires</t>
  </si>
  <si>
    <t>108 - Fabrication d’aliments préparés pour animaux</t>
  </si>
  <si>
    <t>11 - Fabrication de boissons</t>
  </si>
  <si>
    <t>110 - Fabrication de boissons</t>
  </si>
  <si>
    <t>12 - Fabrication de produits à base de tabac</t>
  </si>
  <si>
    <t>120 - Fabrication de produits à base de tabac</t>
  </si>
  <si>
    <t>13 - Fabrication de textiles</t>
  </si>
  <si>
    <t>131 - Filature, tissage et finissage des textiles</t>
  </si>
  <si>
    <t>139 - Fabrication d’autres textiles</t>
  </si>
  <si>
    <t>14 - Fabrication de vêtements</t>
  </si>
  <si>
    <t>141 - Fabrication d’articles d’habillement, à l’exception des fourrures</t>
  </si>
  <si>
    <t>142 - Fabrication d’articles en fourrure</t>
  </si>
  <si>
    <t>143 - Fabrication de vêtements en bonneterie</t>
  </si>
  <si>
    <t>15 - Industrie du cuir et des articles connexes</t>
  </si>
  <si>
    <t>151 - Tannage et préparation des cuirs ; fabrication de bagages, sacs à main, articles de sellerie et de harnais ; préparation et teinture des fourrures</t>
  </si>
  <si>
    <t>152 - Fabrication de chaussures</t>
  </si>
  <si>
    <t>16 - Travail du bois et fabrication d’articles en bois et en liège, à l’exception des meubles ; fabrication d’articles en paille et en vannerie</t>
  </si>
  <si>
    <t>161 - Sciage et rabotage du bois</t>
  </si>
  <si>
    <t>162 - Fabrication d’articles en bois, liège, paille et de vannerie</t>
  </si>
  <si>
    <t>17 - Fabrication de papier et d’articles en papier</t>
  </si>
  <si>
    <t>170 - Fabrication de papier et d’articles en papier</t>
  </si>
  <si>
    <t>18 - Impression et reproduction de supports enregistrés</t>
  </si>
  <si>
    <t>181 - Imprimerie et services liés à l’imprimerie</t>
  </si>
  <si>
    <t>182 - Reproduction de supports enregistrés</t>
  </si>
  <si>
    <t>19 - Fabrication de coke et de produits pétroliers raffinés</t>
  </si>
  <si>
    <t>191 - Fabrication de produits de cokerie</t>
  </si>
  <si>
    <t>192 - Fabrication de produits pétroliers raffinés</t>
  </si>
  <si>
    <t>20 - Industrie chimique</t>
  </si>
  <si>
    <t>201 - Fabrication de produits chimiques de base, d’engrais et de composés azotés, de matières plastiques et de caoutchouc synthétique sous forme primaire</t>
  </si>
  <si>
    <t>202 - Fabrication d’autres produits chimiques</t>
  </si>
  <si>
    <t>203 - Fabrication de fibres synthétiques ou artificielles</t>
  </si>
  <si>
    <t>21 - Fabrication de produits pharmaceutiques de base et de préparations pharmaceutiques</t>
  </si>
  <si>
    <t>210 - Industrie pharmaceutique, chimique et botanique</t>
  </si>
  <si>
    <t>22 - Fabrication de produits en caoutchouc et en plastique</t>
  </si>
  <si>
    <t>221 - Fabrication de produits en caoutchouc</t>
  </si>
  <si>
    <t>222 - Fabrication de produits en plastique</t>
  </si>
  <si>
    <t>23 - Fabrication d’autres produits minéraux non métalliques</t>
  </si>
  <si>
    <t>231 - Fabrication de verre et d’articles en verre</t>
  </si>
  <si>
    <t>239 - Fabrication de produits minéraux non métalliques n.c.a.</t>
  </si>
  <si>
    <t>24 - Métallurgie</t>
  </si>
  <si>
    <t>241 - Sidérurgie</t>
  </si>
  <si>
    <t>242 - Production de métaux précieux et d’autres métaux non ferreux de base</t>
  </si>
  <si>
    <t>243 - Fonte des métaux</t>
  </si>
  <si>
    <t>25 - Fabrication de produits métalliques, à l’exception des machines et équipements</t>
  </si>
  <si>
    <t>251 - Fabrication de charpentes métalliques, de citernes, de réservoirs et de générateurs de vapeur</t>
  </si>
  <si>
    <t>252 - Fabrication d’armes et de munitions</t>
  </si>
  <si>
    <t>259 - Fabrication d’autres produits métalliques ; activités de services liés au travail des métaux</t>
  </si>
  <si>
    <t>26 - Fabrication de produits informatiques, électroniques et optiques</t>
  </si>
  <si>
    <t>261 - Fabrication de composants et cartes électroniques</t>
  </si>
  <si>
    <t>262 - Fabrication d’ordinateurs et d’équipements périphériques</t>
  </si>
  <si>
    <t>263 - Fabrication d’équipements de communication</t>
  </si>
  <si>
    <t>264 - Fabrication de produits électroniques grand public</t>
  </si>
  <si>
    <t>265 - Fabrication d’appareils de mesure, d’essai, de navigation et de contrôle ; horlogerie</t>
  </si>
  <si>
    <t>266 - Fabrication d’appareils d’irradiation, d’appareils électromédicaux et d’appareils électrothérapeutiques</t>
  </si>
  <si>
    <t>267 - Fabrication d’instruments d’optique et de matériel photographique</t>
  </si>
  <si>
    <t>268 - Fabrication de supports magnétiques et optiques</t>
  </si>
  <si>
    <t>27 - Fabrication d’équipements électriques</t>
  </si>
  <si>
    <t>271 - Fabrication de moteurs, générateurs et transformateurs électriques et d’appareils de distribution et de contrôle de l’électricité</t>
  </si>
  <si>
    <t>272 - Fabrication de piles et d’accumulateurs</t>
  </si>
  <si>
    <t>273 - Fabrication de câbles et d’appareillages électriques</t>
  </si>
  <si>
    <t>274 - Fabrication de matériel d’éclairage électrique</t>
  </si>
  <si>
    <t>275 - Fabrication d’appareils ménagers</t>
  </si>
  <si>
    <t>279 - Fabrication d’autres équipements électriques</t>
  </si>
  <si>
    <t>28 - Fabrication de machines et d’équipements n.c.a.</t>
  </si>
  <si>
    <t>281 - Fabrication de machines d’usage général</t>
  </si>
  <si>
    <t>282 - Fabrication de machines d’usage spécifique</t>
  </si>
  <si>
    <t>29 - Construction de véhicules automobiles, de remorques et de semi-remorques</t>
  </si>
  <si>
    <t>291 - Fabrication de véhicules automobiles</t>
  </si>
  <si>
    <t>292 - Fabrication de carrosseries pour véhicules automobiles ; fabrication de remorques et de semi-remorques</t>
  </si>
  <si>
    <t>293 - Fabrication de pièces et accessoires pour véhicules automobiles</t>
  </si>
  <si>
    <t>30 - Fabrication d’autres matériels de transport</t>
  </si>
  <si>
    <t>301 - Construction de navires et d’embarcations</t>
  </si>
  <si>
    <t>302 - Fabrication de locomotives et de matériel ferroviaire roulant</t>
  </si>
  <si>
    <t>303 - Construction de véhicules aériens et spatiaux et de machines connexes</t>
  </si>
  <si>
    <t>304 - Fabrication de véhicules militaires de combat</t>
  </si>
  <si>
    <t>309 - Fabrication de matériel de transport n.c.a.</t>
  </si>
  <si>
    <t>31 - Fabrication de meubles</t>
  </si>
  <si>
    <t>310 - Fabrication de meubles</t>
  </si>
  <si>
    <t>32 - Autres activités manufacturières</t>
  </si>
  <si>
    <t>321 - Fabrication de bijoux, de bijouterie et d’articles connexes</t>
  </si>
  <si>
    <t>322 - Fabrication d’instruments de musique</t>
  </si>
  <si>
    <t>323 - Fabrication d’articles de sport</t>
  </si>
  <si>
    <t>324 - Fabrication de jeux et jouets</t>
  </si>
  <si>
    <t>325 - Fabrication d’instruments et de fournitures médicales et dentaires</t>
  </si>
  <si>
    <t>329 - Autres industries manufacturières n.c.a.</t>
  </si>
  <si>
    <r>
      <rPr>
        <b/>
        <sz val="11"/>
        <rFont val="Calibri"/>
        <family val="2"/>
        <scheme val="minor"/>
      </rPr>
      <t>Section D - Approvisionnement en électricité, gaz, vapeur et air conditionné</t>
    </r>
  </si>
  <si>
    <t>35 - Fourniture d’électricité, de gaz, de vapeur et d’air conditionné</t>
  </si>
  <si>
    <t>351 - Production, transport et distribution d’électricité</t>
  </si>
  <si>
    <t>352 - Fabrication de gaz ; distribution de combustibles gazeux par canalisations</t>
  </si>
  <si>
    <t>353 - Fourniture de vapeur et d’air conditionné</t>
  </si>
  <si>
    <r>
      <rPr>
        <b/>
        <sz val="11"/>
        <rFont val="Calibri"/>
        <family val="2"/>
        <scheme val="minor"/>
      </rPr>
      <t>Section E - Approvisionnement en eau, assainissement, gestion des déchets et activités de dépollution</t>
    </r>
  </si>
  <si>
    <t>36 - Collecte, traitement et distribution de l’eau</t>
  </si>
  <si>
    <t>360 - Collecte, traitement et distribution de l’eau</t>
  </si>
  <si>
    <t>37 - Assainissement</t>
  </si>
  <si>
    <t>370 - Assainissement</t>
  </si>
  <si>
    <t>38 - Activités de collecte, de traitement et d’élimination des déchets ; récupération des matériaux</t>
  </si>
  <si>
    <t>381 - Collecte des déchets</t>
  </si>
  <si>
    <t>382 - Traitement et élimination des déchets</t>
  </si>
  <si>
    <t>383 - Récupération de matériaux</t>
  </si>
  <si>
    <t>39 - Activités d’assainissement et autres services de gestion des déchets</t>
  </si>
  <si>
    <t>390 - Activités d’assainissement et autres services de gestion des déchets</t>
  </si>
  <si>
    <r>
      <rPr>
        <b/>
        <sz val="11"/>
        <rFont val="Calibri"/>
        <family val="2"/>
        <scheme val="minor"/>
      </rPr>
      <t>Section F - Construction</t>
    </r>
  </si>
  <si>
    <t>41 - Construction de bâtiments</t>
  </si>
  <si>
    <t>410 - Construction de bâtiments</t>
  </si>
  <si>
    <t>42 - Génie civil</t>
  </si>
  <si>
    <t>421 - Construction de routes et de chemins de fer</t>
  </si>
  <si>
    <t>422 - Construction de projets de services publics</t>
  </si>
  <si>
    <t>429 - Construction d’autres projets de génie civil</t>
  </si>
  <si>
    <t>43 - Activités de construction spécialisées</t>
  </si>
  <si>
    <t>431 - Démolition et préparation du site</t>
  </si>
  <si>
    <t>432 - Activités d’installation électrique, de plomberie et d’autres travaux de construction</t>
  </si>
  <si>
    <t>433 - Achèvement et finition des bâtiments</t>
  </si>
  <si>
    <t>439 - Autres activités spécialisées de construction</t>
  </si>
  <si>
    <r>
      <rPr>
        <b/>
        <sz val="11"/>
        <rFont val="Calibri"/>
        <family val="2"/>
        <scheme val="minor"/>
      </rPr>
      <t>Section G - Commerce de gros et de détail</t>
    </r>
    <r>
      <rPr>
        <sz val="11"/>
        <rFont val="Calibri"/>
        <family val="2"/>
        <scheme val="minor"/>
      </rPr>
      <t> </t>
    </r>
    <r>
      <rPr>
        <b/>
        <sz val="11"/>
        <rFont val="Calibri"/>
        <family val="2"/>
        <scheme val="minor"/>
      </rPr>
      <t>; réparation d’automobiles et de motocycles</t>
    </r>
  </si>
  <si>
    <t>45 - Commerce et réparation d’automobiles et de motocycles</t>
  </si>
  <si>
    <t>451 - Vente de véhicules à moteur</t>
  </si>
  <si>
    <t>452 - Entretien et réparation de véhicules à moteur</t>
  </si>
  <si>
    <t>453 - Vente de pièces détachées et d’accessoires pour véhicules automobiles</t>
  </si>
  <si>
    <t>454 - Commerce, entretien et réparation de motocycles et de leurs accessoires</t>
  </si>
  <si>
    <t>46 - Commerce de gros, à l’exception des véhicules automobiles et des motocycles</t>
  </si>
  <si>
    <t>461 - Vente en gros sur la base d’une redevance ou d’un contrat</t>
  </si>
  <si>
    <t>462 - Commerce de gros de matières premières agricoles et d’animaux vivants</t>
  </si>
  <si>
    <t>463 - Commerce de gros de produits alimentaires, de boissons et de tabac</t>
  </si>
  <si>
    <t>464 - Commerce de gros d’articles ménagers</t>
  </si>
  <si>
    <t>465 - Commerce de gros de machines, d’équipements et de fournitures</t>
  </si>
  <si>
    <t>466 - Autres commerces de gros spécialisés</t>
  </si>
  <si>
    <t>469 - Commerce de gros non spécialisé</t>
  </si>
  <si>
    <t>47 - Commerce de détail, à l’exception des automobiles et des motocycles</t>
  </si>
  <si>
    <t>471 - Commerce de détail en magasin non spécialisé</t>
  </si>
  <si>
    <t>472 - Commerce de détail de produits alimentaires, de boissons et de tabac en magasin spécialisé</t>
  </si>
  <si>
    <t>473 - Commerce de détail de carburants en magasin spécialisé</t>
  </si>
  <si>
    <t>474 - Commerce de détail d’équipements de l’information et de la communication en magasin spécialisé</t>
  </si>
  <si>
    <t>475 - Commerce de détail d’autres équipements ménagers en magasin spécialisé</t>
  </si>
  <si>
    <t>476 - Commerce de détail de biens culturels et récréatifs en magasin spécialisé</t>
  </si>
  <si>
    <t>477 - Commerce de détail d’autres marchandises en magasin spécialisé</t>
  </si>
  <si>
    <t>478 - Commerce de détail sur éventaires et marchés</t>
  </si>
  <si>
    <t>479 - Commerce de détail hors magasin, échoppe ou marché</t>
  </si>
  <si>
    <r>
      <rPr>
        <b/>
        <sz val="11"/>
        <rFont val="Calibri"/>
        <family val="2"/>
        <scheme val="minor"/>
      </rPr>
      <t>Section H - Transport et stockage</t>
    </r>
  </si>
  <si>
    <t>49 - Transport terrestre et transport par pipelines</t>
  </si>
  <si>
    <t>491 - Transport par chemin de fer</t>
  </si>
  <si>
    <t>492 - Autres transports terrestres</t>
  </si>
  <si>
    <t>493 - Transport par pipeline</t>
  </si>
  <si>
    <t>50 - Transport de l’eau</t>
  </si>
  <si>
    <t>501 - Transport maritime et côtier</t>
  </si>
  <si>
    <t>502 - Transport par voie navigable</t>
  </si>
  <si>
    <t>51 - Transport aérien</t>
  </si>
  <si>
    <t>511 - Transport aérien de passagers</t>
  </si>
  <si>
    <t>52 - Entreposage et services auxiliaires des transports</t>
  </si>
  <si>
    <t>521 - Entreposage et stockage</t>
  </si>
  <si>
    <t>522 - Activités de soutien au transport</t>
  </si>
  <si>
    <t>53 - Activités de poste et de courrier</t>
  </si>
  <si>
    <t>531 - Activités postales</t>
  </si>
  <si>
    <t>532 - Activités de messagerie</t>
  </si>
  <si>
    <r>
      <rPr>
        <b/>
        <sz val="11"/>
        <rFont val="Calibri"/>
        <family val="2"/>
        <scheme val="minor"/>
      </rPr>
      <t>Section I - Hébergement et restauration</t>
    </r>
  </si>
  <si>
    <t>55 - Hébergement</t>
  </si>
  <si>
    <t>551 - Activités d’hébergement de courte durée</t>
  </si>
  <si>
    <t>559 - Autres hébergements</t>
  </si>
  <si>
    <t>56 - Restauration</t>
  </si>
  <si>
    <t>561 - Restaurants et activités mobiles de restauration</t>
  </si>
  <si>
    <t>562 - Traiteurs et autres services de restauration</t>
  </si>
  <si>
    <t>563 - Activités de débit de boissons</t>
  </si>
  <si>
    <r>
      <rPr>
        <b/>
        <sz val="11"/>
        <rFont val="Calibri"/>
        <family val="2"/>
        <scheme val="minor"/>
      </rPr>
      <t>Section J - Information et communication</t>
    </r>
  </si>
  <si>
    <t>58 - Activités d’édition</t>
  </si>
  <si>
    <t>581 - Édition de livres et de périodiques et autres activités d’édition</t>
  </si>
  <si>
    <t>582 - Édition de logiciels</t>
  </si>
  <si>
    <t>59 - Production de films cinématographiques, de vidéos et de programmes de télévision, enregistrement sonore et édition musicale</t>
  </si>
  <si>
    <t>591 - Activités cinématographiques, vidéo et de télévision</t>
  </si>
  <si>
    <t>592 - Enregistrement sonore et édition musicale</t>
  </si>
  <si>
    <t>60 - Activités de programmation et de radiodiffusion</t>
  </si>
  <si>
    <t>601 - Radiodiffusion</t>
  </si>
  <si>
    <t>602 - Activités de programmation et de diffusion télévisuelles</t>
  </si>
  <si>
    <t>61 - Télécommunications</t>
  </si>
  <si>
    <t>611 - Activités de télécommunications filaires</t>
  </si>
  <si>
    <t>612 - Activités de télécommunications sans fil</t>
  </si>
  <si>
    <t>613 - Activités de télécommunications par satellite</t>
  </si>
  <si>
    <t>619 - Autres activités de télécommunications</t>
  </si>
  <si>
    <t>62 - Programmation informatique, conseil et activités connexes</t>
  </si>
  <si>
    <t>620 - Programmation informatique, conseil et activités connexes</t>
  </si>
  <si>
    <t>63 - Activités de services d’information</t>
  </si>
  <si>
    <t>631 - Traitement des données, hébergement et activités connexes ; portails web</t>
  </si>
  <si>
    <t>639 - Autres activités de services d’information</t>
  </si>
  <si>
    <r>
      <rPr>
        <b/>
        <sz val="11"/>
        <rFont val="Calibri"/>
        <family val="2"/>
        <scheme val="minor"/>
      </rPr>
      <t>Section K - Activités financières et d’assurance</t>
    </r>
  </si>
  <si>
    <t>64 - Activités de services financiers, hors assurance et caisses de retraite</t>
  </si>
  <si>
    <t>641 - Intermédiation monétaire</t>
  </si>
  <si>
    <t>642 - Activités des sociétés holding</t>
  </si>
  <si>
    <t>643 - Fiducies, fonds et entités financières similaires</t>
  </si>
  <si>
    <t>649 - Autres activités de services financiers, hors activités d’assurance et de caisses de retraite</t>
  </si>
  <si>
    <t>65 - Assurance, réassurance et caisses de retraite, à l’exception de la sécurité sociale obligatoire</t>
  </si>
  <si>
    <t>651 - Assurance</t>
  </si>
  <si>
    <t>652 - Réassurance</t>
  </si>
  <si>
    <t>653 - Financement des pensions</t>
  </si>
  <si>
    <t>66 - Activités auxiliaires de services financiers et d’assurance</t>
  </si>
  <si>
    <t>661 - Activités auxiliaires de services financiers, hors assurance et caisses de retraite</t>
  </si>
  <si>
    <t>662 - Activités auxiliaires d’assurance et de caisses de retraite</t>
  </si>
  <si>
    <t>663 - Activités de gestion de fonds</t>
  </si>
  <si>
    <r>
      <rPr>
        <b/>
        <sz val="11"/>
        <rFont val="Calibri"/>
        <family val="2"/>
        <scheme val="minor"/>
      </rPr>
      <t>Section L - Activités immobilières</t>
    </r>
  </si>
  <si>
    <t>68 - Activités immobilières</t>
  </si>
  <si>
    <t>681 - Activités immobilières avec des biens propres ou loués</t>
  </si>
  <si>
    <t>682 - Activités immobilières sur la base d’honoraires ou de contrats</t>
  </si>
  <si>
    <r>
      <rPr>
        <b/>
        <sz val="11"/>
        <rFont val="Calibri"/>
        <family val="2"/>
        <scheme val="minor"/>
      </rPr>
      <t>Section M - Activités professionnelles, scientifiques et techniques</t>
    </r>
  </si>
  <si>
    <t>69 - Activités juridiques et comptables</t>
  </si>
  <si>
    <t>691 - Activités juridiques</t>
  </si>
  <si>
    <t>692 - Activités de comptabilité, de tenue de livres et d’audit ; conseil fiscal</t>
  </si>
  <si>
    <t>70 - Activités des sièges sociaux ; activités de conseil en gestion</t>
  </si>
  <si>
    <t>701 - Activités des sièges sociaux</t>
  </si>
  <si>
    <t>702 - Activités de conseil en gestion</t>
  </si>
  <si>
    <t>71 - Activités d’architecture et d’ingénierie ; essais et analyses techniques</t>
  </si>
  <si>
    <t>711 - Activités d’architecture et d’ingénierie et conseil technique connexe</t>
  </si>
  <si>
    <t>712 - Essais et analyses techniques</t>
  </si>
  <si>
    <t>72 - Recherche et développement scientifique</t>
  </si>
  <si>
    <t>721 - Recherche et développement expérimental en sciences naturelles et ingénierie</t>
  </si>
  <si>
    <t>722 - Recherche et développement expérimental en sciences sociales et humaines</t>
  </si>
  <si>
    <t>73 - Publicité et études de marché</t>
  </si>
  <si>
    <t>731 - Publicité</t>
  </si>
  <si>
    <t>732 - Études de marché et sondages d’opinion</t>
  </si>
  <si>
    <t>74 - Autres activités spécialisées, scientifiques et techniques</t>
  </si>
  <si>
    <t>741 - Activités de conception spécialisée</t>
  </si>
  <si>
    <t>742 - Activités photographiques</t>
  </si>
  <si>
    <t>749 - Autres activités spécialisées, scientifiques et techniques n.c.a.</t>
  </si>
  <si>
    <t>75 - Activités vétérinaires</t>
  </si>
  <si>
    <t>750 - Activités vétérinaires</t>
  </si>
  <si>
    <r>
      <rPr>
        <b/>
        <sz val="11"/>
        <rFont val="Calibri"/>
        <family val="2"/>
        <scheme val="minor"/>
      </rPr>
      <t>Section N - Activités de services administratifs et de soutien</t>
    </r>
  </si>
  <si>
    <t>77 - Activités de location et de lcrédit-bail</t>
  </si>
  <si>
    <t>771 - Location et crédit-bail de véhicules à moteur</t>
  </si>
  <si>
    <t>772 - Location et crédit-bail de biens personnels et domestiques</t>
  </si>
  <si>
    <t>773 - Location et crédit-bail d’autres machines, équipements et biens corporels</t>
  </si>
  <si>
    <t>774 - Crédit-bail de propriété intellectuelle et de produits similaires, à l’exception des œuvres protégées par le droit d’auteur</t>
  </si>
  <si>
    <t>78 - Activités liées à l’emploi</t>
  </si>
  <si>
    <t>781 - Activités des agences de placement</t>
  </si>
  <si>
    <t>782 - Activités des agences de travail temporaire</t>
  </si>
  <si>
    <t>783 - Autre provision pour ressources humaines</t>
  </si>
  <si>
    <t>79 - Agences de voyage, voyagistes, services de réservation et activités connexes</t>
  </si>
  <si>
    <t>791 - Activités des agences de voyage et des voyagistes</t>
  </si>
  <si>
    <t>799 - Autres services de réservation et activités connexes</t>
  </si>
  <si>
    <t>80 - Activités de sécurité et d’enquête</t>
  </si>
  <si>
    <t>801 - Activités de sécurité privée</t>
  </si>
  <si>
    <t>802 - Activités de services de systèmes de sécurité</t>
  </si>
  <si>
    <t>803 - Activités d’enquête</t>
  </si>
  <si>
    <t>81 - Services aux bâtiments et activités paysagères</t>
  </si>
  <si>
    <t>811 - Activités de soutien aux installations combinées</t>
  </si>
  <si>
    <t>812 - Activités de nettoyage</t>
  </si>
  <si>
    <t>813 - Services d’entretien et de maintenance des paysages</t>
  </si>
  <si>
    <t>82 - Activités administratives, de bureau et autres activités de soutien aux entreprises</t>
  </si>
  <si>
    <t>821 - Activités administratives et de soutien</t>
  </si>
  <si>
    <t>822 - Activités des centres d’appel</t>
  </si>
  <si>
    <t>823 - Organisation de conventions et de foires commerciales</t>
  </si>
  <si>
    <t>829 - Services de soutien aux entreprises n.c.a.</t>
  </si>
  <si>
    <r>
      <rPr>
        <b/>
        <sz val="11"/>
        <rFont val="Calibri"/>
        <family val="2"/>
        <scheme val="minor"/>
      </rPr>
      <t>Section O - Administration publique et défense</t>
    </r>
    <r>
      <rPr>
        <sz val="11"/>
        <rFont val="Calibri"/>
        <family val="2"/>
        <scheme val="minor"/>
      </rPr>
      <t> </t>
    </r>
    <r>
      <rPr>
        <b/>
        <sz val="11"/>
        <rFont val="Calibri"/>
        <family val="2"/>
        <scheme val="minor"/>
      </rPr>
      <t>; sécurité sociale obligatoire</t>
    </r>
  </si>
  <si>
    <t>84 - Administration publique et défense ; sécurité sociale obligatoire</t>
  </si>
  <si>
    <t>841 - Administration de l’État et politique économique et sociale de la communauté</t>
  </si>
  <si>
    <t>842 - Fourniture de services à l’ensemble de la communauté</t>
  </si>
  <si>
    <t>843 - Activités de sécurité sociale obligatoire</t>
  </si>
  <si>
    <r>
      <rPr>
        <b/>
        <sz val="11"/>
        <rFont val="Calibri"/>
        <family val="2"/>
        <scheme val="minor"/>
      </rPr>
      <t>Section P - Éducation</t>
    </r>
  </si>
  <si>
    <t>85 - Éducation</t>
  </si>
  <si>
    <t>851 - Enseignement pré-primaire et primaire</t>
  </si>
  <si>
    <t>852 - Enseignement secondaire</t>
  </si>
  <si>
    <t>853 - Enseignement supérieur</t>
  </si>
  <si>
    <t>854 - Autre enseignement</t>
  </si>
  <si>
    <t>855 - Activités de soutien à l’éducation</t>
  </si>
  <si>
    <r>
      <rPr>
        <b/>
        <sz val="11"/>
        <rFont val="Calibri"/>
        <family val="2"/>
        <scheme val="minor"/>
      </rPr>
      <t>Section Q - Santé humaine et action sociale</t>
    </r>
  </si>
  <si>
    <t>86 - Activités dans le domaine de la santé humaine</t>
  </si>
  <si>
    <t>861 - Activités hospitalières</t>
  </si>
  <si>
    <t>862 - Activités des cabinets médicaux et dentaires</t>
  </si>
  <si>
    <t>869 - Autres activités de santé humaine</t>
  </si>
  <si>
    <t>87 - Activités de soins résidentiels</t>
  </si>
  <si>
    <t>871 - Établissements de soins infirmiers résidentiels</t>
  </si>
  <si>
    <t>872 - Activités de soins résidentiels pour le retard mental, la santé mentale et l’abus de substances</t>
  </si>
  <si>
    <t>873 - Activités de soins résidentiels pour personnes âgées et handicapées</t>
  </si>
  <si>
    <t>879 - Autres activités de soins résidentiels</t>
  </si>
  <si>
    <t>88 - Activités de travail social sans hébergement</t>
  </si>
  <si>
    <t>881 - Action sociale sans hébergement pour personnes âgées et handicapées</t>
  </si>
  <si>
    <t>889 - Autres activités d’action sociale sans hébergement</t>
  </si>
  <si>
    <r>
      <rPr>
        <b/>
        <sz val="11"/>
        <rFont val="Calibri"/>
        <family val="2"/>
        <scheme val="minor"/>
      </rPr>
      <t>Section R - Arts, spectacles et activités récréatives</t>
    </r>
  </si>
  <si>
    <t>90 - Activités créatives, artistiques et de divertissement</t>
  </si>
  <si>
    <t>900 - Activités créatives, artistiques et de divertissement</t>
  </si>
  <si>
    <t>91 - Bibliothèques, archives, musées et autres activités culturelles</t>
  </si>
  <si>
    <t>910 - Bibliothèques, archives, musées et autres activités culturelles</t>
  </si>
  <si>
    <t>92 - Activités de jeux et de paris</t>
  </si>
  <si>
    <t>920 - Activités de jeux et de paris</t>
  </si>
  <si>
    <t>93 - Activités sportives, récréatives et de loisirs</t>
  </si>
  <si>
    <t>931 - Activités sportives</t>
  </si>
  <si>
    <t>932 - Autres activités récréatives et de loisirs</t>
  </si>
  <si>
    <r>
      <rPr>
        <b/>
        <sz val="11"/>
        <rFont val="Calibri"/>
        <family val="2"/>
        <scheme val="minor"/>
      </rPr>
      <t>Section S - Autres activités de services</t>
    </r>
  </si>
  <si>
    <t>94 - Activités des organisations associatives</t>
  </si>
  <si>
    <t>941 - Activités des organisations d’entreprises, d’employeurs et de membres de professions libérales</t>
  </si>
  <si>
    <t>942 - Activités des syndicats</t>
  </si>
  <si>
    <t>949 - Activités d’autres organisations associatives</t>
  </si>
  <si>
    <t>95 - Réparation d’ordinateurs et de biens personnels et domestiques</t>
  </si>
  <si>
    <t>951 - Réparation d’ordinateurs et d’équipements de communication</t>
  </si>
  <si>
    <t>952 - Réparation de biens personnels et domestiques</t>
  </si>
  <si>
    <t>96 - Autres services personnels</t>
  </si>
  <si>
    <t>960 - Autres services personnels</t>
  </si>
  <si>
    <r>
      <rPr>
        <b/>
        <sz val="11"/>
        <rFont val="Calibri"/>
        <family val="2"/>
        <scheme val="minor"/>
      </rPr>
      <t>Section T - Activités des ménages en tant qu’employeurs</t>
    </r>
    <r>
      <rPr>
        <sz val="11"/>
        <rFont val="Calibri"/>
        <family val="2"/>
        <scheme val="minor"/>
      </rPr>
      <t> </t>
    </r>
    <r>
      <rPr>
        <b/>
        <sz val="11"/>
        <rFont val="Calibri"/>
        <family val="2"/>
        <scheme val="minor"/>
      </rPr>
      <t>; activités indifférenciées des ménages en matière de production de biens et de services pour usage propre</t>
    </r>
  </si>
  <si>
    <t>97 - Activités des ménages en tant qu’employeurs de personnel domestique</t>
  </si>
  <si>
    <t>970 - Activités des ménages en tant qu’employeurs de personnel domestique</t>
  </si>
  <si>
    <t>98 - Activités indifférenciées de production de biens et de services des ménages privés pour usage propre</t>
  </si>
  <si>
    <t>981 - Activités indifférenciées de production de biens des ménages privés pour usage propre</t>
  </si>
  <si>
    <t>982 - Activités indifférenciées de production de services des ménages privés pour usage propre</t>
  </si>
  <si>
    <r>
      <rPr>
        <b/>
        <sz val="12"/>
        <color rgb="FFFFFFFF"/>
        <rFont val="Calibri"/>
        <family val="2"/>
      </rPr>
      <t>Secteurs suggérés par la direction du parc PIMSA</t>
    </r>
  </si>
  <si>
    <r>
      <rPr>
        <b/>
        <sz val="12"/>
        <color rgb="FFFFFFFF"/>
        <rFont val="Calibri"/>
        <family val="2"/>
      </rPr>
      <t>Sous-secteurs potentiels</t>
    </r>
  </si>
  <si>
    <r>
      <rPr>
        <b/>
        <sz val="12"/>
        <color rgb="FFFFFFFF"/>
        <rFont val="Calibri"/>
        <family val="2"/>
      </rPr>
      <t xml:space="preserve"> Probabilité de s’installer dans la zone PIMSA</t>
    </r>
  </si>
  <si>
    <r>
      <rPr>
        <sz val="11"/>
        <color rgb="FF000000"/>
        <rFont val="Calibri"/>
        <family val="2"/>
      </rPr>
      <t>Métal</t>
    </r>
  </si>
  <si>
    <r>
      <rPr>
        <sz val="11"/>
        <color rgb="FF000000"/>
        <rFont val="Calibri"/>
        <family val="2"/>
      </rPr>
      <t>Fabrication et transformation de l’acier (par exemple, tôles, barres)</t>
    </r>
  </si>
  <si>
    <r>
      <rPr>
        <sz val="11"/>
        <color rgb="FF000000"/>
        <rFont val="Calibri"/>
        <family val="2"/>
      </rPr>
      <t>Machines</t>
    </r>
  </si>
  <si>
    <r>
      <rPr>
        <sz val="11"/>
        <color rgb="FF000000"/>
        <rFont val="Calibri"/>
        <family val="2"/>
      </rPr>
      <t>Alimentation et boissons</t>
    </r>
  </si>
  <si>
    <r>
      <rPr>
        <sz val="11"/>
        <color rgb="FF000000"/>
        <rFont val="Calibri"/>
        <family val="2"/>
      </rPr>
      <t>Traitement de divers</t>
    </r>
  </si>
  <si>
    <r>
      <rPr>
        <sz val="11"/>
        <color rgb="FF000000"/>
        <rFont val="Calibri"/>
        <family val="2"/>
      </rPr>
      <t>Entreposage frigorifique</t>
    </r>
  </si>
  <si>
    <r>
      <rPr>
        <sz val="11"/>
        <color rgb="FF000000"/>
        <rFont val="Calibri"/>
        <family val="2"/>
      </rPr>
      <t>Logistique</t>
    </r>
  </si>
  <si>
    <r>
      <rPr>
        <sz val="11"/>
        <color rgb="FF000000"/>
        <rFont val="Calibri"/>
        <family val="2"/>
      </rPr>
      <t>Installations de stockage et de distribution</t>
    </r>
  </si>
  <si>
    <r>
      <rPr>
        <sz val="11"/>
        <color rgb="FF000000"/>
        <rFont val="Calibri"/>
        <family val="2"/>
      </rPr>
      <t>Entreprises de transport</t>
    </r>
  </si>
  <si>
    <r>
      <rPr>
        <sz val="11"/>
        <color rgb="FF000000"/>
        <rFont val="Calibri"/>
        <family val="2"/>
      </rPr>
      <t>Magasins de vente</t>
    </r>
  </si>
  <si>
    <r>
      <rPr>
        <sz val="11"/>
        <color rgb="FF000000"/>
        <rFont val="Calibri"/>
        <family val="2"/>
      </rPr>
      <t>Produits chimiques et pharmaceutiques</t>
    </r>
  </si>
  <si>
    <r>
      <rPr>
        <sz val="11"/>
        <color rgb="FF000000"/>
        <rFont val="Calibri"/>
        <family val="2"/>
      </rPr>
      <t>Production et stockage d’engrais (urée, phosphate, etc.)</t>
    </r>
  </si>
  <si>
    <r>
      <rPr>
        <sz val="11"/>
        <color rgb="FF000000"/>
        <rFont val="Calibri"/>
        <family val="2"/>
      </rPr>
      <t>Mélange d’engrais (par exemple Quimpac)</t>
    </r>
  </si>
  <si>
    <r>
      <rPr>
        <sz val="11"/>
        <color rgb="FF000000"/>
        <rFont val="Calibri"/>
        <family val="2"/>
      </rPr>
      <t>Agro-industrie</t>
    </r>
  </si>
  <si>
    <r>
      <rPr>
        <sz val="11"/>
        <color rgb="FF000000"/>
        <rFont val="Calibri"/>
        <family val="2"/>
      </rPr>
      <t>Production de manioc et d’amidon (par exemple, Ingredion)</t>
    </r>
  </si>
  <si>
    <r>
      <rPr>
        <sz val="11"/>
        <color rgb="FF000000"/>
        <rFont val="Calibri"/>
        <family val="2"/>
      </rPr>
      <t>Autres divers</t>
    </r>
  </si>
  <si>
    <r>
      <rPr>
        <sz val="11"/>
        <color rgb="FF000000"/>
        <rFont val="Calibri"/>
        <family val="2"/>
      </rPr>
      <t>Parc technologique</t>
    </r>
  </si>
  <si>
    <r>
      <rPr>
        <sz val="11"/>
        <color rgb="FF000000"/>
        <rFont val="Calibri"/>
        <family val="2"/>
      </rPr>
      <t>Centres d’innovation et de R&amp;D pour les entreprises</t>
    </r>
  </si>
  <si>
    <r>
      <rPr>
        <sz val="11"/>
        <color rgb="FF000000"/>
        <rFont val="Calibri"/>
        <family val="2"/>
      </rPr>
      <t>PME/Entrepreneurs avec de nouvelles technologies</t>
    </r>
  </si>
  <si>
    <r>
      <rPr>
        <sz val="11"/>
        <color rgb="FF000000"/>
        <rFont val="Calibri"/>
        <family val="2"/>
      </rPr>
      <t>Avionique (par exemple Embraer)</t>
    </r>
  </si>
  <si>
    <r>
      <rPr>
        <sz val="11"/>
        <color rgb="FF000000"/>
        <rFont val="Calibri"/>
        <family val="2"/>
      </rPr>
      <t>Faible</t>
    </r>
  </si>
  <si>
    <r>
      <rPr>
        <sz val="11"/>
        <color rgb="FF000000"/>
        <rFont val="Calibri"/>
        <family val="2"/>
      </rPr>
      <t>Assemblage de véhicules</t>
    </r>
  </si>
  <si>
    <r>
      <rPr>
        <sz val="11"/>
        <color rgb="FF000000"/>
        <rFont val="Calibri"/>
        <family val="2"/>
      </rPr>
      <t>Assemblage de véhicules à moteur, camions, motos</t>
    </r>
  </si>
  <si>
    <r>
      <rPr>
        <sz val="11"/>
        <color rgb="FF000000"/>
        <rFont val="Calibri"/>
        <family val="2"/>
      </rPr>
      <t>Production de meubles</t>
    </r>
  </si>
  <si>
    <r>
      <rPr>
        <sz val="11"/>
        <color rgb="FF000000"/>
        <rFont val="Calibri"/>
        <family val="2"/>
      </rPr>
      <t>Meubles modulaires, en panneaux de particules et en métal</t>
    </r>
  </si>
  <si>
    <r>
      <rPr>
        <sz val="11"/>
        <color rgb="FF000000"/>
        <rFont val="Calibri"/>
        <family val="2"/>
      </rPr>
      <t>Utilitaires</t>
    </r>
  </si>
  <si>
    <r>
      <rPr>
        <sz val="11"/>
        <color rgb="FF000000"/>
        <rFont val="Calibri"/>
        <family val="2"/>
      </rPr>
      <t>Centrale solaire</t>
    </r>
  </si>
  <si>
    <r>
      <rPr>
        <sz val="11"/>
        <color rgb="FF000000"/>
        <rFont val="Calibri"/>
        <family val="2"/>
      </rPr>
      <t>Centrale électrique au gaz naturel</t>
    </r>
  </si>
  <si>
    <r>
      <rPr>
        <sz val="11"/>
        <color rgb="FF000000"/>
        <rFont val="Calibri"/>
        <family val="2"/>
      </rPr>
      <t>Installation de valorisation énergétique des déchets</t>
    </r>
  </si>
  <si>
    <r>
      <rPr>
        <sz val="11"/>
        <color rgb="FF000000"/>
        <rFont val="Calibri"/>
        <family val="2"/>
      </rPr>
      <t>Approvisionnement en eau et traitement des eaux usées</t>
    </r>
  </si>
  <si>
    <r>
      <rPr>
        <sz val="11"/>
        <color rgb="FF000000"/>
        <rFont val="Calibri"/>
        <family val="2"/>
      </rPr>
      <t>Traitement des déchets</t>
    </r>
  </si>
  <si>
    <r>
      <rPr>
        <sz val="11"/>
        <color rgb="FF000000"/>
        <rFont val="Calibri"/>
        <family val="2"/>
      </rPr>
      <t>Dégager les flux de déchets, y compris les matières recyclables telles que le plastique et le papier</t>
    </r>
  </si>
  <si>
    <r>
      <rPr>
        <sz val="11"/>
        <color rgb="FF000000"/>
        <rFont val="Calibri"/>
        <family val="2"/>
      </rPr>
      <t>Moyenne à élevée</t>
    </r>
  </si>
  <si>
    <r>
      <rPr>
        <sz val="11"/>
        <color rgb="FF000000"/>
        <rFont val="Calibri"/>
        <family val="2"/>
      </rPr>
      <t>Recyclage des métaux</t>
    </r>
  </si>
  <si>
    <r>
      <rPr>
        <sz val="11"/>
        <color rgb="FF000000"/>
        <rFont val="Calibri"/>
        <family val="2"/>
      </rPr>
      <t>Traitement des déchets organiques</t>
    </r>
  </si>
  <si>
    <r>
      <rPr>
        <b/>
        <sz val="12"/>
        <color rgb="FFFFFFFF"/>
        <rFont val="Calibri"/>
        <family val="2"/>
      </rPr>
      <t>Autres secteurs manufacturiers à prendre en considération (CITI rév. 4)</t>
    </r>
  </si>
  <si>
    <r>
      <rPr>
        <sz val="11"/>
        <color rgb="FF000000"/>
        <rFont val="Calibri"/>
        <family val="2"/>
      </rPr>
      <t>Fabrication de textiles</t>
    </r>
  </si>
  <si>
    <r>
      <rPr>
        <sz val="11"/>
        <color rgb="FF000000"/>
        <rFont val="Calibri"/>
        <family val="2"/>
      </rPr>
      <t>Fabrication de vêtements</t>
    </r>
  </si>
  <si>
    <r>
      <rPr>
        <sz val="11"/>
        <color rgb="FF000000"/>
        <rFont val="Calibri"/>
        <family val="2"/>
      </rPr>
      <t>Fabrication de produits en cuir et de produits connexes</t>
    </r>
  </si>
  <si>
    <r>
      <rPr>
        <sz val="11"/>
        <color rgb="FF000000"/>
        <rFont val="Calibri"/>
        <family val="2"/>
      </rPr>
      <t>Travail du bois et fabrication d’articles en bois et en liège, à l’exception des meubles ; fabrication d’articles en vannerie et sparterie</t>
    </r>
  </si>
  <si>
    <r>
      <rPr>
        <sz val="11"/>
        <color rgb="FF000000"/>
        <rFont val="Calibri"/>
        <family val="2"/>
      </rPr>
      <t>Fabrication de papier et de produits en papier</t>
    </r>
  </si>
  <si>
    <r>
      <rPr>
        <sz val="11"/>
        <color rgb="FF000000"/>
        <rFont val="Calibri"/>
        <family val="2"/>
      </rPr>
      <t>Impression et reproduction de supports enregistrés</t>
    </r>
  </si>
  <si>
    <r>
      <rPr>
        <sz val="11"/>
        <color rgb="FF000000"/>
        <rFont val="Calibri"/>
        <family val="2"/>
      </rPr>
      <t>Fabrication de coke et de produits pétroliers raffinés</t>
    </r>
  </si>
  <si>
    <r>
      <rPr>
        <sz val="11"/>
        <color rgb="FF000000"/>
        <rFont val="Calibri"/>
        <family val="2"/>
      </rPr>
      <t>Fabrication de produits en caoutchouc et en plastique</t>
    </r>
  </si>
  <si>
    <r>
      <rPr>
        <sz val="11"/>
        <color rgb="FF000000"/>
        <rFont val="Calibri"/>
        <family val="2"/>
      </rPr>
      <t>Fabrication d’autres produits minéraux non métalliques</t>
    </r>
  </si>
  <si>
    <r>
      <rPr>
        <sz val="11"/>
        <color rgb="FF000000"/>
        <rFont val="Calibri"/>
        <family val="2"/>
      </rPr>
      <t>Fabrication de métaux de base</t>
    </r>
  </si>
  <si>
    <r>
      <rPr>
        <sz val="11"/>
        <color rgb="FF000000"/>
        <rFont val="Calibri"/>
        <family val="2"/>
      </rPr>
      <t>Fabrication de produits métalliques, à l’exception des machines et des équipements</t>
    </r>
  </si>
  <si>
    <r>
      <rPr>
        <sz val="11"/>
        <color rgb="FF000000"/>
        <rFont val="Calibri"/>
        <family val="2"/>
      </rPr>
      <t>Fabrication de produits informatiques, électroniques et optiques</t>
    </r>
  </si>
  <si>
    <r>
      <rPr>
        <sz val="11"/>
        <color rgb="FF000000"/>
        <rFont val="Calibri"/>
        <family val="2"/>
      </rPr>
      <t>Fabrication d’équipements électriques</t>
    </r>
  </si>
  <si>
    <r>
      <rPr>
        <sz val="11"/>
        <color rgb="FF000000"/>
        <rFont val="Calibri"/>
        <family val="2"/>
      </rPr>
      <t>Fabrication de machines et d’équipements n.c.a.</t>
    </r>
  </si>
  <si>
    <r>
      <rPr>
        <sz val="11"/>
        <color rgb="FF000000"/>
        <rFont val="Calibri"/>
        <family val="2"/>
      </rPr>
      <t>Réparation et installation de machines et d’équipements</t>
    </r>
  </si>
  <si>
    <r>
      <rPr>
        <b/>
        <sz val="20"/>
        <color theme="0"/>
        <rFont val="Arial"/>
        <family val="2"/>
      </rPr>
      <t>EXAMINER LES LOCATAIRES PILIERS EXISTANTS ET POTENTIELS</t>
    </r>
  </si>
  <si>
    <r>
      <rPr>
        <sz val="11"/>
        <rFont val="Calibri"/>
        <family val="2"/>
        <scheme val="minor"/>
      </rPr>
      <t>Le développement des parcs industriels bénéficiera grandement de la présence de locataires piliers qui attireront des entreprises associées et synergiques et établiront des synergies industrielles dans la région.</t>
    </r>
  </si>
  <si>
    <r>
      <rPr>
        <sz val="11"/>
        <rFont val="Calibri"/>
        <family val="2"/>
        <scheme val="minor"/>
      </rPr>
      <t>Ces locataires piliers peuvent être des entreprises existantes dans les zones environnantes ou de nouvelles entreprises s’installant dans un parc industriel.</t>
    </r>
  </si>
  <si>
    <r>
      <rPr>
        <sz val="11"/>
        <rFont val="Calibri"/>
        <family val="2"/>
        <scheme val="minor"/>
      </rPr>
      <t>Un locataire pilier est l’élément central d’un parc industriel et un catalyseur pour l’établissement de synergies industrielles.</t>
    </r>
  </si>
  <si>
    <r>
      <rPr>
        <sz val="11"/>
        <rFont val="Calibri"/>
        <family val="2"/>
        <scheme val="minor"/>
      </rPr>
      <t xml:space="preserve">Un locataire pilier permet de définir les sources potentielles d’échanges (par exemple, l’utilisation de la saumure de l’usine de dessalement comme ressource pour la production de sel industriel). </t>
    </r>
  </si>
  <si>
    <r>
      <rPr>
        <sz val="11"/>
        <rFont val="Calibri"/>
        <family val="2"/>
        <scheme val="minor"/>
      </rPr>
      <t>En outre, la disponibilité d’une ressource spécifique (par exemple, les sous-produits inorganiques et organiques, les déchets, l’énergie, les flux d’eaux usées) peut attirer d’autres locataires potentiels.</t>
    </r>
  </si>
  <si>
    <r>
      <rPr>
        <sz val="11"/>
        <rFont val="Calibri"/>
        <family val="2"/>
        <scheme val="minor"/>
      </rPr>
      <t>Les principaux intrants et extrants d’un pilier aideront à définir la recherche de nouvelles entreprises : celles capables d’utiliser ses extrants ou de lui fournir les leurs.</t>
    </r>
  </si>
  <si>
    <r>
      <rPr>
        <b/>
        <sz val="14"/>
        <color theme="6" tint="-0.249977111117893"/>
        <rFont val="Calibri"/>
        <family val="2"/>
        <scheme val="minor"/>
      </rPr>
      <t>EXAMINER LES LOCATAIRES PILIERS POTENTIELS POUR LE PARC INDUSTRIEL</t>
    </r>
  </si>
  <si>
    <r>
      <rPr>
        <sz val="11"/>
        <rFont val="Calibri"/>
        <family val="2"/>
        <scheme val="minor"/>
      </rPr>
      <t>La question clé pour l’examen des locataires piliers dans cette étape est celle du potentiel des grandes entreprises qui pourraient s’installer dans le parc industriel, compte tenu de la demande de terrains industriels pour le parc industriel.</t>
    </r>
  </si>
  <si>
    <r>
      <rPr>
        <sz val="11"/>
        <rFont val="Calibri"/>
        <family val="2"/>
        <scheme val="minor"/>
      </rPr>
      <t>Le tableau ci-dessous permet de procéder à un examen préliminaire des locataires piliers existants et potentiels des parcs industriels.</t>
    </r>
  </si>
  <si>
    <r>
      <rPr>
        <sz val="11"/>
        <rFont val="Calibri"/>
        <family val="2"/>
        <scheme val="minor"/>
      </rPr>
      <t>Le tableau ci-dessous est basé sur une liste d’exemples de locataires piliers regroupés selon la classification internationale type des industries (CITI) et sur leur probabilité d’attirer d’autres entreprises grâce à la chaîne d’approvisionnement, aux services publics, aux sous-produits/déchets et/ou aux synergies de services.</t>
    </r>
  </si>
  <si>
    <r>
      <rPr>
        <b/>
        <sz val="11"/>
        <color theme="1"/>
        <rFont val="Calibri"/>
        <family val="2"/>
        <scheme val="minor"/>
      </rPr>
      <t>LÉGENDE</t>
    </r>
    <r>
      <rPr>
        <sz val="11"/>
        <color theme="1"/>
        <rFont val="Calibri"/>
        <family val="2"/>
        <scheme val="minor"/>
      </rPr>
      <t> </t>
    </r>
    <r>
      <rPr>
        <b/>
        <sz val="11"/>
        <color theme="1"/>
        <rFont val="Calibri"/>
        <family val="2"/>
        <scheme val="minor"/>
      </rPr>
      <t>:</t>
    </r>
  </si>
  <si>
    <t>Probable</t>
  </si>
  <si>
    <t>Possible</t>
  </si>
  <si>
    <t>Peu probable</t>
  </si>
  <si>
    <r>
      <rPr>
        <b/>
        <sz val="11"/>
        <color theme="0"/>
        <rFont val="Calibri"/>
        <family val="2"/>
        <scheme val="minor"/>
      </rPr>
      <t xml:space="preserve">Secteurs industriels sélectionnés </t>
    </r>
    <r>
      <rPr>
        <sz val="11"/>
        <color theme="0"/>
        <rFont val="Calibri"/>
        <family val="2"/>
        <scheme val="minor"/>
      </rPr>
      <t xml:space="preserve">
</t>
    </r>
    <r>
      <rPr>
        <b/>
        <sz val="11"/>
        <color theme="0"/>
        <rFont val="Calibri"/>
        <family val="2"/>
        <scheme val="minor"/>
      </rPr>
      <t>(divisions de la CITI)</t>
    </r>
  </si>
  <si>
    <r>
      <rPr>
        <b/>
        <sz val="11"/>
        <color theme="0"/>
        <rFont val="Calibri"/>
        <family val="2"/>
        <scheme val="minor"/>
      </rPr>
      <t>Exemple de locataire pilier dans le secteur industriel</t>
    </r>
  </si>
  <si>
    <r>
      <rPr>
        <b/>
        <sz val="11"/>
        <color theme="0"/>
        <rFont val="Calibri"/>
        <family val="2"/>
        <scheme val="minor"/>
      </rPr>
      <t>Pour les locataires piliers potentiels</t>
    </r>
    <r>
      <rPr>
        <sz val="11"/>
        <color theme="0"/>
        <rFont val="Calibri"/>
        <family val="2"/>
        <scheme val="minor"/>
      </rPr>
      <t> </t>
    </r>
    <r>
      <rPr>
        <b/>
        <sz val="11"/>
        <color theme="0"/>
        <rFont val="Calibri"/>
        <family val="2"/>
        <scheme val="minor"/>
      </rPr>
      <t>:</t>
    </r>
    <r>
      <rPr>
        <sz val="11"/>
        <color theme="0"/>
        <rFont val="Calibri"/>
        <family val="2"/>
        <scheme val="minor"/>
      </rPr>
      <t xml:space="preserve">
</t>
    </r>
    <r>
      <rPr>
        <b/>
        <sz val="11"/>
        <color theme="0"/>
        <rFont val="Calibri"/>
        <family val="2"/>
        <scheme val="minor"/>
      </rPr>
      <t>Quelle est la probabilité que le locataire pilier s’installe dans le parc industriel</t>
    </r>
    <r>
      <rPr>
        <sz val="11"/>
        <color theme="0"/>
        <rFont val="Calibri"/>
        <family val="2"/>
        <scheme val="minor"/>
      </rPr>
      <t> </t>
    </r>
    <r>
      <rPr>
        <b/>
        <sz val="11"/>
        <color theme="0"/>
        <rFont val="Calibri"/>
        <family val="2"/>
        <scheme val="minor"/>
      </rPr>
      <t>?</t>
    </r>
  </si>
  <si>
    <r>
      <rPr>
        <b/>
        <sz val="11"/>
        <color theme="0"/>
        <rFont val="Calibri"/>
        <family val="2"/>
        <scheme val="minor"/>
      </rPr>
      <t>Donner des détails sur le(s) locataire(s) pilier(s) existant(s) ou potentiel(s)</t>
    </r>
    <r>
      <rPr>
        <sz val="11"/>
        <color theme="0"/>
        <rFont val="Calibri"/>
        <family val="2"/>
        <scheme val="minor"/>
      </rPr>
      <t xml:space="preserve">
</t>
    </r>
    <r>
      <rPr>
        <b/>
        <sz val="11"/>
        <color theme="0"/>
        <rFont val="Calibri"/>
        <family val="2"/>
        <scheme val="minor"/>
      </rPr>
      <t>(si disponible)</t>
    </r>
  </si>
  <si>
    <r>
      <rPr>
        <b/>
        <sz val="11"/>
        <color theme="0"/>
        <rFont val="Calibri"/>
        <family val="2"/>
        <scheme val="minor"/>
      </rPr>
      <t>Entreprises susceptibles d’être attirées par les SYNERGIES DE CHAÎNE D’APPROVISIONNEMENT</t>
    </r>
  </si>
  <si>
    <r>
      <rPr>
        <b/>
        <sz val="11"/>
        <color theme="0"/>
        <rFont val="Calibri"/>
        <family val="2"/>
        <scheme val="minor"/>
      </rPr>
      <t>Entreprises susceptibles d’être attirées par les SYNERGIES D’UTILITÉ</t>
    </r>
  </si>
  <si>
    <r>
      <rPr>
        <b/>
        <sz val="11"/>
        <color theme="0"/>
        <rFont val="Calibri"/>
        <family val="2"/>
        <scheme val="minor"/>
      </rPr>
      <t>Entreprises susceptibles d’être attirées par les SYNERGIES DE BY-PRODUITS ET DE DECHETS</t>
    </r>
  </si>
  <si>
    <r>
      <rPr>
        <b/>
        <sz val="11"/>
        <color theme="0"/>
        <rFont val="Calibri"/>
        <family val="2"/>
        <scheme val="minor"/>
      </rPr>
      <t>Entreprises susceptibles d’être attirées par les SYNERGIES DE SERVICES</t>
    </r>
  </si>
  <si>
    <r>
      <rPr>
        <b/>
        <sz val="11"/>
        <color theme="0"/>
        <rFont val="Calibri"/>
        <family val="2"/>
        <scheme val="minor"/>
      </rPr>
      <t>Commentaires / détails</t>
    </r>
  </si>
  <si>
    <r>
      <rPr>
        <b/>
        <sz val="11"/>
        <color theme="0"/>
        <rFont val="Calibri"/>
        <family val="2"/>
        <scheme val="minor"/>
      </rPr>
      <t xml:space="preserve">Existant ou potentiel </t>
    </r>
    <r>
      <rPr>
        <sz val="11"/>
        <color theme="0"/>
        <rFont val="Calibri"/>
        <family val="2"/>
        <scheme val="minor"/>
      </rPr>
      <t xml:space="preserve">
</t>
    </r>
    <r>
      <rPr>
        <b/>
        <sz val="11"/>
        <color theme="0"/>
        <rFont val="Calibri"/>
        <family val="2"/>
        <scheme val="minor"/>
      </rPr>
      <t>locataire pilier</t>
    </r>
    <r>
      <rPr>
        <sz val="11"/>
        <color theme="0"/>
        <rFont val="Calibri"/>
        <family val="2"/>
        <scheme val="minor"/>
      </rPr>
      <t> </t>
    </r>
    <r>
      <rPr>
        <b/>
        <sz val="11"/>
        <color theme="0"/>
        <rFont val="Calibri"/>
        <family val="2"/>
        <scheme val="minor"/>
      </rPr>
      <t>?</t>
    </r>
  </si>
  <si>
    <r>
      <rPr>
        <sz val="10"/>
        <rFont val="Calibri"/>
        <family val="2"/>
        <scheme val="minor"/>
      </rPr>
      <t>Producteurs ou fournisseurs locaux de produits chimiques de traitement et de matières premières</t>
    </r>
  </si>
  <si>
    <r>
      <rPr>
        <sz val="10"/>
        <rFont val="Calibri"/>
        <family val="2"/>
        <scheme val="minor"/>
      </rPr>
      <t>Entreprises de fabrication et de production en aval</t>
    </r>
  </si>
  <si>
    <r>
      <rPr>
        <sz val="10"/>
        <rFont val="Calibri"/>
        <family val="2"/>
        <scheme val="minor"/>
      </rPr>
      <t>Entrepôts</t>
    </r>
  </si>
  <si>
    <r>
      <rPr>
        <sz val="10"/>
        <rFont val="Calibri"/>
        <family val="2"/>
        <scheme val="minor"/>
      </rPr>
      <t>Sociétés d’assistance technique</t>
    </r>
  </si>
  <si>
    <r>
      <rPr>
        <sz val="11"/>
        <rFont val="Calibri"/>
        <family val="2"/>
        <scheme val="minor"/>
      </rPr>
      <t>Autre, veuillez préciser</t>
    </r>
  </si>
  <si>
    <r>
      <rPr>
        <sz val="10"/>
        <rFont val="Calibri"/>
        <family val="2"/>
        <scheme val="minor"/>
      </rPr>
      <t>Installation d’eau d’alimentation industrielle fournissant de l’eau d’alimentation industrielle de basse et/ou haute qualité</t>
    </r>
  </si>
  <si>
    <r>
      <rPr>
        <sz val="10"/>
        <rFont val="Calibri"/>
        <family val="2"/>
        <scheme val="minor"/>
      </rPr>
      <t>Station d’épuration et de recyclage des eaux usées</t>
    </r>
  </si>
  <si>
    <r>
      <rPr>
        <sz val="10"/>
        <rFont val="Calibri"/>
        <family val="2"/>
        <scheme val="minor"/>
      </rPr>
      <t>Installation énergétique fournissant de la vapeur, de l’électricité, du chauffage/refroidissement</t>
    </r>
  </si>
  <si>
    <r>
      <rPr>
        <sz val="10"/>
        <rFont val="Calibri"/>
        <family val="2"/>
        <scheme val="minor"/>
      </rPr>
      <t>Producteur de gaz utilitaires</t>
    </r>
  </si>
  <si>
    <r>
      <rPr>
        <sz val="10"/>
        <rFont val="Calibri"/>
        <family val="2"/>
        <scheme val="minor"/>
      </rPr>
      <t>Installation de traitement des effluents gazeux industriels</t>
    </r>
  </si>
  <si>
    <r>
      <rPr>
        <sz val="10"/>
        <rFont val="Calibri"/>
        <family val="2"/>
        <scheme val="minor"/>
      </rPr>
      <t>Un système de refroidissement urbain capable de valoriser la chaleur perdue</t>
    </r>
  </si>
  <si>
    <r>
      <rPr>
        <sz val="10"/>
        <rFont val="Calibri"/>
        <family val="2"/>
        <scheme val="minor"/>
      </rPr>
      <t>Entreprise retraitant de grands volumes de sous-produits inorganiques (par exemple, liqueurs usées, acides, produits chimiques)</t>
    </r>
  </si>
  <si>
    <r>
      <rPr>
        <sz val="10"/>
        <rFont val="Calibri"/>
        <family val="2"/>
        <scheme val="minor"/>
      </rPr>
      <t>Entreprise retraitant de grands volumes de sous-produits organiques (par exemple, aliments non conformes, effluents riches en nutriments)</t>
    </r>
  </si>
  <si>
    <r>
      <rPr>
        <sz val="10"/>
        <rFont val="Calibri"/>
        <family val="2"/>
        <scheme val="minor"/>
      </rPr>
      <t>Entreprise de traitement et de fourniture de carburants alternatifs</t>
    </r>
  </si>
  <si>
    <r>
      <rPr>
        <sz val="10"/>
        <rFont val="Calibri"/>
        <family val="2"/>
        <scheme val="minor"/>
      </rPr>
      <t>Entreprise de services publics convertissant le CO2, le N2 et le H2 en gaz commerciaux</t>
    </r>
  </si>
  <si>
    <r>
      <rPr>
        <sz val="10"/>
        <rFont val="Calibri"/>
        <family val="2"/>
        <scheme val="minor"/>
      </rPr>
      <t>Centre commun de formation et d’éducation pour l’industrie</t>
    </r>
  </si>
  <si>
    <r>
      <rPr>
        <sz val="10"/>
        <rFont val="Calibri"/>
        <family val="2"/>
        <scheme val="minor"/>
      </rPr>
      <t>Installations logistiques et de transport conjointes de l’industrie</t>
    </r>
  </si>
  <si>
    <r>
      <rPr>
        <sz val="10"/>
        <rFont val="Calibri"/>
        <family val="2"/>
        <scheme val="minor"/>
      </rPr>
      <t>Entreprise de gestion des déchets collectant des déchets de (plus) petit volume</t>
    </r>
  </si>
  <si>
    <t>Installation de transformation laitière</t>
  </si>
  <si>
    <t>Brasserie</t>
  </si>
  <si>
    <r>
      <rPr>
        <sz val="11"/>
        <rFont val="Calibri"/>
        <family val="2"/>
        <scheme val="minor"/>
      </rPr>
      <t>Entreprise de filature, de tissage et de finissage textile</t>
    </r>
  </si>
  <si>
    <r>
      <rPr>
        <sz val="11"/>
        <rFont val="Calibri"/>
        <family val="2"/>
        <scheme val="minor"/>
      </rPr>
      <t>Tannerie de cuir</t>
    </r>
  </si>
  <si>
    <r>
      <rPr>
        <sz val="11"/>
        <rFont val="Calibri"/>
        <family val="2"/>
        <scheme val="minor"/>
      </rPr>
      <t>Scierie</t>
    </r>
  </si>
  <si>
    <r>
      <rPr>
        <sz val="11"/>
        <rFont val="Calibri"/>
        <family val="2"/>
        <scheme val="minor"/>
      </rPr>
      <t>Papeterie</t>
    </r>
  </si>
  <si>
    <r>
      <rPr>
        <sz val="11"/>
        <rFont val="Calibri"/>
        <family val="2"/>
        <scheme val="minor"/>
      </rPr>
      <t>Imprimerie de journaux et/ou de magazines</t>
    </r>
  </si>
  <si>
    <r>
      <rPr>
        <sz val="11"/>
        <rFont val="Calibri"/>
        <family val="2"/>
        <scheme val="minor"/>
      </rPr>
      <t>Raffinerie de pétrole</t>
    </r>
  </si>
  <si>
    <r>
      <rPr>
        <sz val="11"/>
        <rFont val="Calibri"/>
        <family val="2"/>
        <scheme val="minor"/>
      </rPr>
      <t>Entreprise de fabrication de produits chimiques et d’engrais</t>
    </r>
  </si>
  <si>
    <r>
      <rPr>
        <sz val="11"/>
        <rFont val="Calibri"/>
        <family val="2"/>
        <scheme val="minor"/>
      </rPr>
      <t>Entreprise de fabrication de produits pharmaceutiques</t>
    </r>
  </si>
  <si>
    <r>
      <rPr>
        <sz val="11"/>
        <rFont val="Calibri"/>
        <family val="2"/>
        <scheme val="minor"/>
      </rPr>
      <t>Fabricant de produits en plastique</t>
    </r>
  </si>
  <si>
    <r>
      <rPr>
        <sz val="11"/>
        <rFont val="Calibri"/>
        <family val="2"/>
        <scheme val="minor"/>
      </rPr>
      <t>Cimenterie avec four à ciment</t>
    </r>
  </si>
  <si>
    <r>
      <rPr>
        <sz val="11"/>
        <rFont val="Calibri"/>
        <family val="2"/>
        <scheme val="minor"/>
      </rPr>
      <t>Aciérie</t>
    </r>
  </si>
  <si>
    <r>
      <rPr>
        <sz val="11"/>
        <rFont val="Calibri"/>
        <family val="2"/>
        <scheme val="minor"/>
      </rPr>
      <t>Fabricant de produits métalliques de construction</t>
    </r>
  </si>
  <si>
    <r>
      <rPr>
        <sz val="11"/>
        <rFont val="Calibri"/>
        <family val="2"/>
        <scheme val="minor"/>
      </rPr>
      <t>Fabricant d’électronique grand public</t>
    </r>
  </si>
  <si>
    <r>
      <rPr>
        <sz val="11"/>
        <rFont val="Calibri"/>
        <family val="2"/>
        <scheme val="minor"/>
      </rPr>
      <t>Fabrication d’appareils ménagers et électriques</t>
    </r>
  </si>
  <si>
    <r>
      <rPr>
        <sz val="11"/>
        <rFont val="Calibri"/>
        <family val="2"/>
        <scheme val="minor"/>
      </rPr>
      <t xml:space="preserve">Fabricant de machines industrielles </t>
    </r>
  </si>
  <si>
    <r>
      <rPr>
        <sz val="11"/>
        <rFont val="Calibri"/>
        <family val="2"/>
        <scheme val="minor"/>
      </rPr>
      <t>Fabricant de véhicules à moteur</t>
    </r>
  </si>
  <si>
    <r>
      <rPr>
        <sz val="11"/>
        <rFont val="Calibri"/>
        <family val="2"/>
        <scheme val="minor"/>
      </rPr>
      <t>Constructeur de navires et de bateaux</t>
    </r>
  </si>
  <si>
    <r>
      <rPr>
        <sz val="11"/>
        <rFont val="Calibri"/>
        <family val="2"/>
        <scheme val="minor"/>
      </rPr>
      <t>Fabricant de meubles</t>
    </r>
  </si>
  <si>
    <r>
      <rPr>
        <sz val="11"/>
        <rFont val="Calibri"/>
        <family val="2"/>
        <scheme val="minor"/>
      </rPr>
      <t>Centrale électrique</t>
    </r>
  </si>
  <si>
    <r>
      <rPr>
        <sz val="11"/>
        <rFont val="Calibri"/>
        <family val="2"/>
        <scheme val="minor"/>
      </rPr>
      <t>Installation de recyclage de l’eau produisant de l’eau d’alimentation industrielle adaptée à l’usage prévu</t>
    </r>
  </si>
  <si>
    <r>
      <rPr>
        <sz val="11"/>
        <rFont val="Calibri"/>
        <family val="2"/>
        <scheme val="minor"/>
      </rPr>
      <t>Station d’épuration des effluents municipaux</t>
    </r>
  </si>
  <si>
    <r>
      <rPr>
        <sz val="11"/>
        <rFont val="Calibri"/>
        <family val="2"/>
        <scheme val="minor"/>
      </rPr>
      <t>Installation de récupération et de recyclage des matériaux</t>
    </r>
  </si>
  <si>
    <r>
      <rPr>
        <sz val="11"/>
        <rFont val="Calibri"/>
        <family val="2"/>
        <scheme val="minor"/>
      </rPr>
      <t>Producteur de bâtiments préfabriqués</t>
    </r>
  </si>
  <si>
    <r>
      <rPr>
        <sz val="11"/>
        <rFont val="Calibri"/>
        <family val="2"/>
        <scheme val="minor"/>
      </rPr>
      <t>Installation de traitement des déchets de construction et de démolition</t>
    </r>
  </si>
  <si>
    <r>
      <rPr>
        <sz val="11"/>
        <rFont val="Calibri"/>
        <family val="2"/>
        <scheme val="minor"/>
      </rPr>
      <t>Installation de transport intermodal de marchandises</t>
    </r>
  </si>
  <si>
    <r>
      <rPr>
        <sz val="11"/>
        <rFont val="Calibri"/>
        <family val="2"/>
        <scheme val="minor"/>
      </rPr>
      <t>Installation portuaire</t>
    </r>
  </si>
  <si>
    <r>
      <rPr>
        <sz val="11"/>
        <rFont val="Calibri"/>
        <family val="2"/>
        <scheme val="minor"/>
      </rPr>
      <t>Entreprise de fret aérien</t>
    </r>
  </si>
  <si>
    <r>
      <rPr>
        <sz val="11"/>
        <rFont val="Calibri"/>
        <family val="2"/>
        <scheme val="minor"/>
      </rPr>
      <t>Entrepôt logistique et centre de distribution</t>
    </r>
  </si>
  <si>
    <r>
      <rPr>
        <sz val="11"/>
        <rFont val="Calibri"/>
        <family val="2"/>
        <scheme val="minor"/>
      </rPr>
      <t>Centre de distribution de courrier et de messagerie</t>
    </r>
  </si>
  <si>
    <r>
      <rPr>
        <sz val="11"/>
        <rFont val="Calibri"/>
        <family val="2"/>
        <scheme val="minor"/>
      </rPr>
      <t>Entreprise de restauration et de services alimentaires mobiles</t>
    </r>
  </si>
  <si>
    <r>
      <rPr>
        <sz val="11"/>
        <rFont val="Calibri"/>
        <family val="2"/>
        <scheme val="minor"/>
      </rPr>
      <t>Centre de recherche et d’innovation de l’industrie</t>
    </r>
  </si>
  <si>
    <r>
      <rPr>
        <sz val="11"/>
        <rFont val="Calibri"/>
        <family val="2"/>
        <scheme val="minor"/>
      </rPr>
      <t>Centre d’éducation et de formation de l’industrie</t>
    </r>
  </si>
  <si>
    <r>
      <rPr>
        <sz val="11"/>
        <rFont val="Calibri"/>
        <family val="2"/>
        <scheme val="minor"/>
      </rPr>
      <t>Installation de réparation à grande échelle d’ordinateurs et d’articles ménagers</t>
    </r>
  </si>
  <si>
    <r>
      <rPr>
        <b/>
        <i/>
        <sz val="14"/>
        <color theme="6" tint="-0.249977111117893"/>
        <rFont val="Calibri"/>
        <family val="2"/>
        <scheme val="minor"/>
      </rPr>
      <t>Locataires piliers</t>
    </r>
  </si>
  <si>
    <r>
      <rPr>
        <b/>
        <sz val="10"/>
        <color rgb="FFFFFFFF"/>
        <rFont val="Calibri"/>
        <family val="2"/>
      </rPr>
      <t>Types d’entreprises susceptibles d’être attirées par le locataire pilier</t>
    </r>
  </si>
  <si>
    <r>
      <rPr>
        <b/>
        <sz val="10"/>
        <color rgb="FF000000"/>
        <rFont val="Calibri"/>
        <family val="2"/>
      </rPr>
      <t>Synergies d’approvisionnement</t>
    </r>
  </si>
  <si>
    <r>
      <rPr>
        <b/>
        <i/>
        <sz val="11"/>
        <rFont val="Calibri"/>
        <family val="2"/>
        <scheme val="minor"/>
      </rPr>
      <t>Synergies entre les services publics</t>
    </r>
  </si>
  <si>
    <r>
      <rPr>
        <b/>
        <sz val="10"/>
        <color rgb="FF000000"/>
        <rFont val="Calibri"/>
        <family val="2"/>
      </rPr>
      <t>Sous-produits et synergies avec les déchets</t>
    </r>
  </si>
  <si>
    <r>
      <rPr>
        <b/>
        <i/>
        <sz val="11"/>
        <rFont val="Calibri"/>
        <family val="2"/>
        <scheme val="minor"/>
      </rPr>
      <t>Synergies de services</t>
    </r>
  </si>
  <si>
    <r>
      <rPr>
        <sz val="8"/>
        <color rgb="FF000000"/>
        <rFont val="Calibri"/>
        <family val="2"/>
      </rPr>
      <t>Acesco (fabrication de produits en acier)</t>
    </r>
  </si>
  <si>
    <r>
      <rPr>
        <sz val="8"/>
        <rFont val="Arial"/>
        <family val="2"/>
      </rPr>
      <t xml:space="preserve">• </t>
    </r>
    <r>
      <rPr>
        <sz val="8"/>
        <color rgb="FF000000"/>
        <rFont val="Calibri"/>
        <family val="2"/>
      </rPr>
      <t>Entreprises de fabrication de produits métalliques en aval</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</si>
  <si>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</si>
  <si>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</si>
  <si>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</si>
  <si>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Entreprises de construction lourde</t>
    </r>
  </si>
  <si>
    <r>
      <rPr>
        <sz val="8"/>
        <rFont val="Arial"/>
        <family val="2"/>
      </rPr>
      <t xml:space="preserve">• </t>
    </r>
    <r>
      <rPr>
        <sz val="8"/>
        <color rgb="FF000000"/>
        <rFont val="Calibri"/>
        <family val="2"/>
      </rPr>
      <t>Station d’épuration des eaux usées</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</si>
  <si>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</si>
  <si>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</si>
  <si>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</si>
  <si>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</si>
  <si>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 de services publics convertissant le CO2, le N2 et le H2 en gaz commerciaux</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</si>
  <si>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</si>
  <si>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Producteur de gaz d’utilité publique</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</si>
  <si>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</si>
  <si>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Installation de traitement des effluents gazeux industriels</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</si>
  <si>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</si>
  <si>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Système de refroidissement urbain capable de valoriser la chaleur perdue.</t>
    </r>
  </si>
  <si>
    <r>
      <rPr>
        <sz val="8"/>
        <color rgb="FF000000"/>
        <rFont val="Calibri"/>
        <family val="2"/>
      </rPr>
      <t>Marché ouvert (opérations logistiques pour des tiers)</t>
    </r>
  </si>
  <si>
    <r>
      <rPr>
        <sz val="8"/>
        <rFont val="Arial"/>
        <family val="2"/>
      </rPr>
      <t xml:space="preserve">• </t>
    </r>
    <r>
      <rPr>
        <sz val="8"/>
        <color rgb="FF000000"/>
        <rFont val="Calibri"/>
        <family val="2"/>
      </rPr>
      <t>Système de refroidissement urbain</t>
    </r>
  </si>
  <si>
    <r>
      <rPr>
        <sz val="8"/>
        <rFont val="Arial"/>
        <family val="2"/>
      </rPr>
      <t xml:space="preserve">• </t>
    </r>
    <r>
      <rPr>
        <sz val="8"/>
        <color rgb="FF000000"/>
        <rFont val="Calibri"/>
        <family val="2"/>
      </rPr>
      <t>Aucun n’a été identifié</t>
    </r>
  </si>
  <si>
    <r>
      <rPr>
        <sz val="8"/>
        <color rgb="FF000000"/>
        <rFont val="Calibri"/>
        <family val="2"/>
      </rPr>
      <t>Exito (Stockage de détail de supermarché, distribution)</t>
    </r>
  </si>
  <si>
    <r>
      <rPr>
        <sz val="8"/>
        <rFont val="Arial"/>
        <family val="2"/>
      </rPr>
      <t xml:space="preserve">• </t>
    </r>
    <r>
      <rPr>
        <sz val="8"/>
        <color rgb="FF000000"/>
        <rFont val="Calibri"/>
        <family val="2"/>
      </rPr>
      <t>Sociétés spécialisées dans la fourniture de matériaux d’emballage</t>
    </r>
  </si>
  <si>
    <r>
      <rPr>
        <sz val="8"/>
        <color rgb="FF000000"/>
        <rFont val="Calibri"/>
        <family val="2"/>
      </rPr>
      <t>Colombina (stockage et distribution de produits alimentaires et de confiserie)</t>
    </r>
  </si>
  <si>
    <r>
      <rPr>
        <sz val="8"/>
        <color rgb="FF000000"/>
        <rFont val="Calibri"/>
        <family val="2"/>
      </rPr>
      <t>Colanta (stockage et distribution de denrées alimentaires, de produits laitiers et de viande)</t>
    </r>
  </si>
  <si>
    <r>
      <rPr>
        <sz val="8"/>
        <color rgb="FF000000"/>
        <rFont val="Calibri"/>
        <family val="2"/>
      </rPr>
      <t>El Tiempo (impression de journaux)</t>
    </r>
  </si>
  <si>
    <r>
      <rPr>
        <sz val="8"/>
        <color rgb="FF000000"/>
        <rFont val="Calibri"/>
        <family val="2"/>
      </rPr>
      <t>Cimenterie Argos Sabana Grande (fermée mais susceptible de rouvrir à l’avenir)</t>
    </r>
  </si>
  <si>
    <r>
      <rPr>
        <sz val="8"/>
        <rFont val="Arial"/>
        <family val="2"/>
      </rPr>
      <t xml:space="preserve">• </t>
    </r>
    <r>
      <rPr>
        <sz val="8"/>
        <color rgb="FF000000"/>
        <rFont val="Calibri"/>
        <family val="2"/>
      </rPr>
      <t>Industries de traitement des minéraux ferreux et non ferreux utilisant la chaux comme matière première</t>
    </r>
  </si>
  <si>
    <r>
      <rPr>
        <sz val="8"/>
        <rFont val="Arial"/>
        <family val="2"/>
      </rPr>
      <t xml:space="preserve">• </t>
    </r>
    <r>
      <rPr>
        <sz val="8"/>
        <color rgb="FF000000"/>
        <rFont val="Calibri"/>
        <family val="2"/>
      </rPr>
      <t>Industries de traitement des minéraux ferreux et non ferreux fournissant des matières premières (par exemple, oxyde de fer, gypse, morts-terrains, bauxite)</t>
    </r>
  </si>
  <si>
    <r>
      <rPr>
        <sz val="8"/>
        <rFont val="Arial"/>
        <family val="2"/>
      </rPr>
      <t xml:space="preserve">• </t>
    </r>
    <r>
      <rPr>
        <sz val="8"/>
        <color rgb="FF000000"/>
        <rFont val="Calibri"/>
        <family val="2"/>
      </rPr>
      <t>Système de refroidissement urbain capable de valoriser la chaleur perdue</t>
    </r>
  </si>
  <si>
    <r>
      <rPr>
        <sz val="8"/>
        <color rgb="FF000000"/>
        <rFont val="Calibri"/>
        <family val="2"/>
      </rPr>
      <t>Bavaria (brasserie)</t>
    </r>
  </si>
  <si>
    <r>
      <rPr>
        <sz val="8"/>
        <rFont val="Arial"/>
        <family val="2"/>
      </rPr>
      <t xml:space="preserve">• </t>
    </r>
    <r>
      <rPr>
        <sz val="8"/>
        <color rgb="FF000000"/>
        <rFont val="Calibri"/>
        <family val="2"/>
      </rPr>
      <t>Installation d’eau fournissant de l’eau d’alimentation de basse et/ou haute qualité</t>
    </r>
  </si>
  <si>
    <r>
      <rPr>
        <sz val="8"/>
        <rFont val="Arial"/>
        <family val="2"/>
      </rPr>
      <t xml:space="preserve">• </t>
    </r>
    <r>
      <rPr>
        <sz val="8"/>
        <color rgb="FF000000"/>
        <rFont val="Calibri"/>
        <family val="2"/>
      </rPr>
      <t>Ferme d’élevage (par exemple, pour utiliser les résidus de fermentation)</t>
    </r>
  </si>
  <si>
    <r>
      <rPr>
        <sz val="8"/>
        <rFont val="Arial"/>
        <family val="2"/>
      </rPr>
      <t>Stockage et distribution logistiques :
•</t>
    </r>
    <r>
      <rPr>
        <sz val="8"/>
        <color rgb="FF000000"/>
        <rFont val="Calibri"/>
        <family val="2"/>
      </rPr>
      <t>Coltrans</t>
    </r>
    <r>
      <rPr>
        <sz val="8"/>
        <rFont val="Arial"/>
        <family val="2"/>
      </rPr>
      <t xml:space="preserve">
•Coordinadora
•TCC </t>
    </r>
  </si>
  <si>
    <r>
      <rPr>
        <sz val="8"/>
        <color rgb="FF000000"/>
        <rFont val="Calibri"/>
        <family val="2"/>
      </rPr>
      <t>Quimpac (production chimique)</t>
    </r>
  </si>
  <si>
    <r>
      <rPr>
        <sz val="8"/>
        <rFont val="Arial"/>
        <family val="2"/>
      </rPr>
      <t>•</t>
    </r>
    <r>
      <rPr>
        <sz val="8"/>
        <color rgb="FF000000"/>
        <rFont val="Calibri"/>
        <family val="2"/>
      </rPr>
      <t>Entrepôts</t>
    </r>
  </si>
  <si>
    <r>
      <rPr>
        <sz val="8"/>
        <rFont val="Arial"/>
        <family val="2"/>
      </rPr>
      <t xml:space="preserve">• </t>
    </r>
    <r>
      <rPr>
        <sz val="8"/>
        <color rgb="FF000000"/>
        <rFont val="Calibri"/>
        <family val="2"/>
      </rPr>
      <t>Entreprise qui co-traite de grands volumes de sous-produits inorganiques provenant d’industries locales pour les transformer en produits de valeur</t>
    </r>
  </si>
  <si>
    <r>
      <rPr>
        <sz val="8"/>
        <rFont val="Arial"/>
        <family val="2"/>
      </rPr>
      <t>•</t>
    </r>
    <r>
      <rPr>
        <sz val="8"/>
        <color rgb="FF000000"/>
        <rFont val="Calibri"/>
        <family val="2"/>
      </rPr>
      <t>Entreprises de transport</t>
    </r>
  </si>
  <si>
    <r>
      <rPr>
        <sz val="8"/>
        <rFont val="Arial"/>
        <family val="2"/>
      </rPr>
      <t>•</t>
    </r>
    <r>
      <rPr>
        <sz val="8"/>
        <color rgb="FF000000"/>
        <rFont val="Calibri"/>
        <family val="2"/>
      </rPr>
      <t>Entreprises d’assistance technique</t>
    </r>
  </si>
  <si>
    <r>
      <rPr>
        <sz val="8"/>
        <color rgb="FF000000"/>
        <rFont val="Calibri"/>
        <family val="2"/>
      </rPr>
      <t>Embraer (centre de production et de distribution de composants avioniques)</t>
    </r>
  </si>
  <si>
    <r>
      <rPr>
        <sz val="8"/>
        <rFont val="Arial"/>
        <family val="2"/>
      </rPr>
      <t xml:space="preserve">• </t>
    </r>
    <r>
      <rPr>
        <sz val="8"/>
        <color rgb="FF000000"/>
        <rFont val="Calibri"/>
        <family val="2"/>
      </rPr>
      <t>En fonction du type de processus de production</t>
    </r>
  </si>
  <si>
    <r>
      <rPr>
        <sz val="8"/>
        <color rgb="FF000000"/>
        <rFont val="Calibri"/>
        <family val="2"/>
      </rPr>
      <t>Ingredion (société de mélange d’engrais)</t>
    </r>
  </si>
  <si>
    <r>
      <rPr>
        <sz val="8"/>
        <rFont val="Arial"/>
        <family val="2"/>
      </rPr>
      <t xml:space="preserve">• </t>
    </r>
    <r>
      <rPr>
        <sz val="8"/>
        <color rgb="FF000000"/>
        <rFont val="Calibri"/>
        <family val="2"/>
      </rPr>
      <t>Producteurs ou fournisseurs locaux de matières premières</t>
    </r>
  </si>
  <si>
    <r>
      <rPr>
        <sz val="8"/>
        <rFont val="Arial"/>
        <family val="2"/>
      </rPr>
      <t xml:space="preserve">• </t>
    </r>
    <r>
      <rPr>
        <sz val="8"/>
        <color rgb="FF000000"/>
        <rFont val="Calibri"/>
        <family val="2"/>
      </rPr>
      <t>Entreprises produisant des sous-produits organiques (par exemple, des produits alimentaires non conformes) et/ou des sous-produits inorganiques (par exemple, sulfate d’ammonium, chaux) en tant que matières premières pour le mélange d’engrais</t>
    </r>
  </si>
  <si>
    <r>
      <rPr>
        <sz val="8"/>
        <color rgb="FF000000"/>
        <rFont val="Calibri"/>
        <family val="2"/>
      </rPr>
      <t>Installation de transformation de fruits ou de viande à grande échelle</t>
    </r>
  </si>
  <si>
    <r>
      <rPr>
        <sz val="8"/>
        <rFont val="Arial"/>
        <family val="2"/>
      </rPr>
      <t xml:space="preserve">• </t>
    </r>
    <r>
      <rPr>
        <sz val="8"/>
        <color rgb="FF000000"/>
        <rFont val="Calibri"/>
        <family val="2"/>
      </rPr>
      <t>Prétraitement et fournisseurs locaux de déchets solides</t>
    </r>
  </si>
  <si>
    <r>
      <rPr>
        <sz val="8"/>
        <rFont val="Arial"/>
        <family val="2"/>
      </rPr>
      <t xml:space="preserve">• </t>
    </r>
    <r>
      <rPr>
        <sz val="8"/>
        <color rgb="FF000000"/>
        <rFont val="Calibri"/>
        <family val="2"/>
      </rPr>
      <t>Producteurs ou fournisseurs locaux de produits chimiques de traitement</t>
    </r>
  </si>
  <si>
    <r>
      <rPr>
        <sz val="8"/>
        <color rgb="FF000000"/>
        <rFont val="Calibri"/>
        <family val="2"/>
      </rPr>
      <t>Transformation à base de produits biologiques</t>
    </r>
  </si>
  <si>
    <r>
      <rPr>
        <sz val="8"/>
        <rFont val="Arial"/>
        <family val="2"/>
      </rPr>
      <t xml:space="preserve">• </t>
    </r>
    <r>
      <rPr>
        <sz val="8"/>
        <color rgb="FF000000"/>
        <rFont val="Calibri"/>
        <family val="2"/>
      </rPr>
      <t>Entreprise produisant des sous-produits biologiques, telle qu’une industrie alimentaire comme Bavaria, ou l’installation de transformation de fruits ou de viande à grande échelle</t>
    </r>
  </si>
  <si>
    <r>
      <rPr>
        <sz val="8"/>
        <color rgb="FF000000"/>
        <rFont val="Calibri"/>
        <family val="2"/>
      </rPr>
      <t>installation (par exemple, biocarburants, biogaz, biodiesel, algues)</t>
    </r>
  </si>
  <si>
    <r>
      <rPr>
        <sz val="8"/>
        <rFont val="Arial"/>
        <family val="2"/>
      </rPr>
      <t xml:space="preserve">• </t>
    </r>
    <r>
      <rPr>
        <sz val="8"/>
        <color rgb="FF000000"/>
        <rFont val="Calibri"/>
        <family val="2"/>
      </rPr>
      <t>Installations de manutention de céréales et d’autres matières organiques</t>
    </r>
  </si>
  <si>
    <r>
      <rPr>
        <sz val="8"/>
        <color rgb="FF000000"/>
        <rFont val="Calibri"/>
        <family val="2"/>
      </rPr>
      <t>Installation de récupération et de recyclage des déchets solides. 
Matières premières potentielles :
•Papier
•Plastiques
•Pneumatiques
•Bois
•Huiles et graisses usagées
•Sous-produits industriels
•Autres produits recyclables</t>
    </r>
  </si>
  <si>
    <r>
      <rPr>
        <sz val="8"/>
        <color rgb="FF000000"/>
        <rFont val="Calibri"/>
        <family val="2"/>
      </rPr>
      <t>Installation d’incinération d’énergie et de déchets (p. ex. valorisation énergétique des déchets)</t>
    </r>
  </si>
  <si>
    <r>
      <rPr>
        <sz val="8"/>
        <rFont val="Arial"/>
        <family val="2"/>
      </rPr>
      <t xml:space="preserve">• </t>
    </r>
    <r>
      <rPr>
        <sz val="8"/>
        <color rgb="FF000000"/>
        <rFont val="Calibri"/>
        <family val="2"/>
      </rPr>
      <t>Industries à forte intensité énergétique nécessitant de la vapeur, de l’électricité, de l’air chaud/froid</t>
    </r>
  </si>
  <si>
    <r>
      <rPr>
        <sz val="8"/>
        <rFont val="Arial"/>
        <family val="2"/>
      </rPr>
      <t xml:space="preserve">• </t>
    </r>
    <r>
      <rPr>
        <sz val="8"/>
        <color rgb="FF000000"/>
        <rFont val="Calibri"/>
        <family val="2"/>
      </rPr>
      <t>Producteur ou fournisseur local de produits chimiques de traitement</t>
    </r>
  </si>
  <si>
    <r>
      <rPr>
        <b/>
        <sz val="20"/>
        <color theme="0"/>
        <rFont val="Arial"/>
        <family val="2"/>
      </rPr>
      <t>EXAMINER LES POSSIBILITÉS DE SYNERGIE ET LEURS IMPLICATIONS EN MATIÈRE D’UTILISATION DES SOLS</t>
    </r>
  </si>
  <si>
    <r>
      <rPr>
        <sz val="11"/>
        <rFont val="Calibri"/>
        <family val="2"/>
        <scheme val="minor"/>
      </rPr>
      <t>Les synergies industrielles sont peut-être l’application la plus connue des principes de l’écologie industrielle.</t>
    </r>
  </si>
  <si>
    <r>
      <rPr>
        <sz val="11"/>
        <rFont val="Calibri"/>
        <family val="2"/>
        <scheme val="minor"/>
      </rPr>
      <t>Les clés des synergies industrielles sont la collaboration et les possibilités de synergie offertes par la proximité géographique.</t>
    </r>
  </si>
  <si>
    <r>
      <rPr>
        <sz val="11"/>
        <rFont val="Calibri"/>
        <family val="2"/>
        <scheme val="minor"/>
      </rPr>
      <t xml:space="preserve">Les bonnes pratiques internationales montrent que les types d’avantages découlant des synergies industrielles vont souvent bien au-delà des avantages classiques de l’analyse de rentabilité. </t>
    </r>
  </si>
  <si>
    <r>
      <rPr>
        <sz val="11"/>
        <rFont val="Calibri"/>
        <family val="2"/>
        <scheme val="minor"/>
      </rPr>
      <t>La sécurité de l’approvisionnement en eau et en énergie, l’efficacité accrue des ressources, la diminution des coûts opérationnels liés à l’utilisation des ressources et la réduction des coûts de stockage et de mise en décharge sont les principaux avantages des synergies.</t>
    </r>
  </si>
  <si>
    <t xml:space="preserve">Les types de synergies industrielles suivants sont évalués dans le cadre de l’approche de planification conceptuelle du PEI : </t>
  </si>
  <si>
    <r>
      <rPr>
        <sz val="11"/>
        <rFont val="Calibri"/>
        <family val="2"/>
        <scheme val="minor"/>
      </rPr>
      <t>•</t>
    </r>
    <r>
      <rPr>
        <b/>
        <sz val="11"/>
        <rFont val="Calibri"/>
        <family val="2"/>
        <scheme val="minor"/>
      </rPr>
      <t xml:space="preserve"> Synergies d’approvisionnement et regroupement des fournisseurs et des clients</t>
    </r>
    <r>
      <rPr>
        <sz val="11"/>
        <rFont val="Calibri"/>
        <family val="2"/>
        <scheme val="minor"/>
      </rPr>
      <t> </t>
    </r>
    <r>
      <rPr>
        <b/>
        <sz val="11"/>
        <rFont val="Calibri"/>
        <family val="2"/>
        <scheme val="minor"/>
      </rPr>
      <t>:</t>
    </r>
    <r>
      <rPr>
        <sz val="11"/>
        <rFont val="Calibri"/>
        <family val="2"/>
        <scheme val="minor"/>
      </rPr>
      <t xml:space="preserve"> Colocalisation et regroupement d’entreprises dans les chaînes d’approvisionnement et de valeur (par exemple, les producteurs et les fournisseurs de matières premières, les fabricants, la production, les clients commerciaux)</t>
    </r>
  </si>
  <si>
    <r>
      <rPr>
        <sz val="11"/>
        <rFont val="Calibri"/>
        <family val="2"/>
        <scheme val="minor"/>
      </rPr>
      <t>•</t>
    </r>
    <r>
      <rPr>
        <b/>
        <sz val="11"/>
        <rFont val="Calibri"/>
        <family val="2"/>
        <scheme val="minor"/>
      </rPr>
      <t xml:space="preserve"> Synergies entre services publics et partage des infrastructures</t>
    </r>
    <r>
      <rPr>
        <sz val="11"/>
        <rFont val="Calibri"/>
        <family val="2"/>
        <scheme val="minor"/>
      </rPr>
      <t> </t>
    </r>
    <r>
      <rPr>
        <b/>
        <sz val="11"/>
        <rFont val="Calibri"/>
        <family val="2"/>
        <scheme val="minor"/>
      </rPr>
      <t xml:space="preserve">: </t>
    </r>
    <r>
      <rPr>
        <sz val="11"/>
        <rFont val="Calibri"/>
        <family val="2"/>
        <scheme val="minor"/>
      </rPr>
      <t>Utilisation partagée de l’infrastructure des services publics, principalement autour de l’eau et de l’énergie (par exemple, récupération de l’eau et cogénération d’énergie)</t>
    </r>
  </si>
  <si>
    <r>
      <rPr>
        <sz val="11"/>
        <rFont val="Calibri"/>
        <family val="2"/>
        <scheme val="minor"/>
      </rPr>
      <t>•</t>
    </r>
    <r>
      <rPr>
        <b/>
        <sz val="11"/>
        <rFont val="Calibri"/>
        <family val="2"/>
        <scheme val="minor"/>
      </rPr>
      <t xml:space="preserve"> Synergies de sous-produits et échanges de déchets</t>
    </r>
    <r>
      <rPr>
        <sz val="11"/>
        <rFont val="Calibri"/>
        <family val="2"/>
        <scheme val="minor"/>
      </rPr>
      <t> </t>
    </r>
    <r>
      <rPr>
        <b/>
        <sz val="11"/>
        <rFont val="Calibri"/>
        <family val="2"/>
        <scheme val="minor"/>
      </rPr>
      <t xml:space="preserve">: </t>
    </r>
    <r>
      <rPr>
        <sz val="11"/>
        <rFont val="Calibri"/>
        <family val="2"/>
        <scheme val="minor"/>
      </rPr>
      <t>L’utilisation d’un sous-produit précédemment éliminé (sous forme solide, liquide ou gazeuse) d’une installation par une autre installation pour produire un sous-produit de valeur</t>
    </r>
  </si>
  <si>
    <r>
      <rPr>
        <sz val="11"/>
        <rFont val="Calibri"/>
        <family val="2"/>
        <scheme val="minor"/>
      </rPr>
      <t xml:space="preserve">• </t>
    </r>
    <r>
      <rPr>
        <b/>
        <sz val="11"/>
        <rFont val="Calibri"/>
        <family val="2"/>
        <scheme val="minor"/>
      </rPr>
      <t>Synergies de services</t>
    </r>
    <r>
      <rPr>
        <sz val="11"/>
        <rFont val="Calibri"/>
        <family val="2"/>
        <scheme val="minor"/>
      </rPr>
      <t> </t>
    </r>
    <r>
      <rPr>
        <b/>
        <sz val="11"/>
        <rFont val="Calibri"/>
        <family val="2"/>
        <scheme val="minor"/>
      </rPr>
      <t xml:space="preserve">: </t>
    </r>
    <r>
      <rPr>
        <sz val="11"/>
        <rFont val="Calibri"/>
        <family val="2"/>
        <scheme val="minor"/>
      </rPr>
      <t>partage de services et d’activités entre les entreprises d’une zone industrielle (par exemple, formation conjointe du personnel et partage des sous-traitants de maintenance)</t>
    </r>
  </si>
  <si>
    <r>
      <rPr>
        <sz val="11"/>
        <rFont val="Calibri"/>
        <family val="2"/>
        <scheme val="minor"/>
      </rPr>
      <t>•</t>
    </r>
    <r>
      <rPr>
        <b/>
        <sz val="11"/>
        <rFont val="Calibri"/>
        <family val="2"/>
        <scheme val="minor"/>
      </rPr>
      <t xml:space="preserve"> Synergies urbaines-industrielles</t>
    </r>
    <r>
      <rPr>
        <sz val="11"/>
        <rFont val="Calibri"/>
        <family val="2"/>
        <scheme val="minor"/>
      </rPr>
      <t> </t>
    </r>
    <r>
      <rPr>
        <b/>
        <sz val="11"/>
        <rFont val="Calibri"/>
        <family val="2"/>
        <scheme val="minor"/>
      </rPr>
      <t xml:space="preserve">: </t>
    </r>
    <r>
      <rPr>
        <sz val="11"/>
        <rFont val="Calibri"/>
        <family val="2"/>
        <scheme val="minor"/>
      </rPr>
      <t>Liens entre les entreprises et les villes/municipalités, y compris :</t>
    </r>
  </si>
  <si>
    <r>
      <rPr>
        <sz val="11"/>
        <rFont val="Calibri"/>
        <family val="2"/>
        <scheme val="minor"/>
      </rPr>
      <t>• Infrastructures communes et services publics desservant les développements résidentiels et industriels (par exemple, station d’épuration des eaux usées, alimentation électrique, collecte des déchets)</t>
    </r>
  </si>
  <si>
    <r>
      <rPr>
        <sz val="11"/>
        <rFont val="Calibri"/>
        <family val="2"/>
        <scheme val="minor"/>
      </rPr>
      <t>• Traitement, récupération et recyclage des déchets de la ville par les industries (par exemple, les vieux pneus comme combustible alternatif dans les cimenteries, le retraitement des déchets électroniques)</t>
    </r>
  </si>
  <si>
    <r>
      <rPr>
        <sz val="11"/>
        <rFont val="Calibri"/>
        <family val="2"/>
        <scheme val="minor"/>
      </rPr>
      <t>• Utilisation de produits retraités (par exemple, produits en bois recyclés, compost traité) et de sous-produits d’entreprises par les municipalités environnantes (par exemple, chaleur résiduelle)</t>
    </r>
  </si>
  <si>
    <r>
      <rPr>
        <b/>
        <sz val="14"/>
        <color theme="6" tint="-0.249977111117893"/>
        <rFont val="Calibri"/>
        <family val="2"/>
        <scheme val="minor"/>
      </rPr>
      <t>EXAMINER LES POSSIBILITÉS DE SYNERGIE POUR LE PARC INDUSTRIEL</t>
    </r>
  </si>
  <si>
    <r>
      <rPr>
        <sz val="11"/>
        <rFont val="Calibri"/>
        <family val="2"/>
        <scheme val="minor"/>
      </rPr>
      <t xml:space="preserve">Les possibilités de synergie pour un parc industriel peuvent être évaluées à l’aide du tableau suivant, y compris leurs implications potentielles sur l’aménagement spatial du parc industriel. </t>
    </r>
  </si>
  <si>
    <r>
      <rPr>
        <sz val="11"/>
        <rFont val="Calibri"/>
        <family val="2"/>
        <scheme val="minor"/>
      </rPr>
      <t>Le plan conceptuel de PEI du parc industriel (étape 7) devrait permettre le développement de synergies industrielles prometteuses par le biais de :</t>
    </r>
  </si>
  <si>
    <r>
      <rPr>
        <sz val="11"/>
        <rFont val="Calibri"/>
        <family val="2"/>
        <scheme val="minor"/>
      </rPr>
      <t>• Regroupement et colocalisation d’industries</t>
    </r>
  </si>
  <si>
    <r>
      <rPr>
        <sz val="11"/>
        <rFont val="Calibri"/>
        <family val="2"/>
        <scheme val="minor"/>
      </rPr>
      <t>• Des zones flexibles et « synergiques »</t>
    </r>
  </si>
  <si>
    <r>
      <rPr>
        <sz val="11"/>
        <rFont val="Calibri"/>
        <family val="2"/>
        <scheme val="minor"/>
      </rPr>
      <t>• Couloirs de services/utilitaires</t>
    </r>
  </si>
  <si>
    <r>
      <rPr>
        <sz val="11"/>
        <rFont val="Calibri"/>
        <family val="2"/>
        <scheme val="minor"/>
      </rPr>
      <t>• Réseau de transport</t>
    </r>
  </si>
  <si>
    <r>
      <rPr>
        <b/>
        <sz val="12"/>
        <color theme="0"/>
        <rFont val="Calibri"/>
        <family val="2"/>
        <scheme val="minor"/>
      </rPr>
      <t>#</t>
    </r>
  </si>
  <si>
    <r>
      <rPr>
        <b/>
        <sz val="11"/>
        <color theme="0"/>
        <rFont val="Calibri"/>
        <family val="2"/>
        <scheme val="minor"/>
      </rPr>
      <t>Possibilités de synergie</t>
    </r>
  </si>
  <si>
    <r>
      <rPr>
        <b/>
        <sz val="11"/>
        <color theme="0"/>
        <rFont val="Calibri"/>
        <family val="2"/>
        <scheme val="minor"/>
      </rPr>
      <t>Implications potentielles sur l’aménagement du territoire et le zonage du parc industriel</t>
    </r>
  </si>
  <si>
    <r>
      <rPr>
        <b/>
        <sz val="11"/>
        <color theme="0"/>
        <rFont val="Calibri"/>
        <family val="2"/>
        <scheme val="minor"/>
      </rPr>
      <t>Quelle est l’importance de la synergie pour le parc industriel</t>
    </r>
    <r>
      <rPr>
        <sz val="11"/>
        <color theme="0"/>
        <rFont val="Calibri"/>
        <family val="2"/>
        <scheme val="minor"/>
      </rPr>
      <t> </t>
    </r>
    <r>
      <rPr>
        <b/>
        <sz val="11"/>
        <color theme="0"/>
        <rFont val="Calibri"/>
        <family val="2"/>
        <scheme val="minor"/>
      </rPr>
      <t>?</t>
    </r>
  </si>
  <si>
    <r>
      <rPr>
        <b/>
        <sz val="11"/>
        <color theme="0"/>
        <rFont val="Calibri"/>
        <family val="2"/>
        <scheme val="minor"/>
      </rPr>
      <t>Liste des locataires piliers existants/potentiels et de toute autre entreprise existante/prévue (résultats de l’étape 4)</t>
    </r>
  </si>
  <si>
    <r>
      <rPr>
        <b/>
        <i/>
        <sz val="11"/>
        <rFont val="Calibri"/>
        <family val="2"/>
        <scheme val="minor"/>
      </rPr>
      <t>Synergies de la chaîne d’approvisionnement</t>
    </r>
  </si>
  <si>
    <r>
      <rPr>
        <sz val="11"/>
        <rFont val="Calibri"/>
        <family val="2"/>
        <scheme val="minor"/>
      </rPr>
      <t>Fourniture de produits de l’entreprise locataire en amont dans le parc à l’entreprise locataire de transformation en aval à l’intérieur du parc</t>
    </r>
  </si>
  <si>
    <r>
      <rPr>
        <sz val="11"/>
        <rFont val="Calibri"/>
        <family val="2"/>
        <scheme val="minor"/>
      </rPr>
      <t>• Permettre le regroupement d’entreprises de fabrication et de production en amont et en aval à l’intérieur du parc
• Couloirs de services et nœuds de transport pour permettre les mouvements potentiels de matériaux de la chaîne d’approvisionnement entre ces entreprises synergiques</t>
    </r>
  </si>
  <si>
    <r>
      <rPr>
        <sz val="11"/>
        <rFont val="Calibri"/>
        <family val="2"/>
        <scheme val="minor"/>
      </rPr>
      <t>Fourniture de produits de l’entreprise locataire en amont à l’extérieur du parc à l’entreprise locataire de transformation en aval à l’intérieur du parc et vice versa</t>
    </r>
  </si>
  <si>
    <r>
      <rPr>
        <sz val="11"/>
        <rFont val="Calibri"/>
        <family val="2"/>
        <scheme val="minor"/>
      </rPr>
      <t>• Permettre le regroupement d’entreprises de fabrication et de production en amont et en aval, à l’intérieur et à l’extérieur du parc
• Couloirs de services et nœuds de transport pour permettre les mouvements potentiels de matériaux de la chaîne d’approvisionnement entre ces entreprises synergiques</t>
    </r>
  </si>
  <si>
    <r>
      <rPr>
        <sz val="11"/>
        <rFont val="Calibri"/>
        <family val="2"/>
        <scheme val="minor"/>
      </rPr>
      <t>Colocalisation et fourniture de services logistiques et de transport par des entreprises de transport et des entrepôts à des entreprises à forte intensité de matériaux/produits</t>
    </r>
  </si>
  <si>
    <r>
      <rPr>
        <sz val="11"/>
        <rFont val="Calibri"/>
        <family val="2"/>
        <scheme val="minor"/>
      </rPr>
      <t>• Permettre le regroupement d’entreprises de logistique et de transport dans le parc industriel et les zones adjacentes au parc
• Couloirs de services et nœuds de transport pour permettre les mouvements potentiels de matériaux/produits entre ces entreprises synergiques</t>
    </r>
  </si>
  <si>
    <t>Colocalisation de deux ou plusieurs entreprises locataires appartenant à la même chaîne d’approvisionnement à l’intérieur du parc</t>
  </si>
  <si>
    <r>
      <rPr>
        <sz val="11"/>
        <rFont val="Calibri"/>
        <family val="2"/>
        <scheme val="minor"/>
      </rPr>
      <t>Liste des autres possibilités de synergie de la chaîne d’approvisionnement pour le parc industriel</t>
    </r>
  </si>
  <si>
    <r>
      <rPr>
        <sz val="11"/>
        <rFont val="Calibri"/>
        <family val="2"/>
        <scheme val="minor"/>
      </rPr>
      <t>Énumérer les implications potentielles sur l’aménagement du territoire et le zonage du parc industriel</t>
    </r>
  </si>
  <si>
    <r>
      <rPr>
        <sz val="11"/>
        <rFont val="Calibri"/>
        <family val="2"/>
        <scheme val="minor"/>
      </rPr>
      <t>Générateur d’énergie fournissant de l’électricité, de la vapeur et de l’air chaud/froid aux entreprises locataires</t>
    </r>
  </si>
  <si>
    <r>
      <rPr>
        <sz val="11"/>
        <rFont val="Calibri"/>
        <family val="2"/>
        <scheme val="minor"/>
      </rPr>
      <t>•Permettre l’implantation d’un producteur d’énergie dans un parc industriel (par exemple, une zone des services publics)
• Permettre le regroupement d’entreprises à forte consommation d’énergie à proximité du producteur d’énergie
• Couloirs de service pour permettre des échanges d’énergie potentiels entre le producteur d’énergie et les entreprises à forte consommation d’énergie dans le parc</t>
    </r>
  </si>
  <si>
    <r>
      <rPr>
        <sz val="11"/>
        <rFont val="Calibri"/>
        <family val="2"/>
        <scheme val="minor"/>
      </rPr>
      <t>Usine de production d’eau fournissant de l’eau d’alimentation industrielle de qualité adaptée à des entreprises locataires consommant beaucoup d’eau</t>
    </r>
  </si>
  <si>
    <r>
      <rPr>
        <sz val="11"/>
        <rFont val="Calibri"/>
        <family val="2"/>
        <scheme val="minor"/>
      </rPr>
      <t>• Permettre l’implantation d’une installation d’alimentation en eau de l’industrie dans un parc industriel (par exemple, une zone des services publics)
• Permettre le regroupement d’entreprises à forte consommation d’eau à proximité d’une installation de traitement de l’eau
• Permettre le regroupement d’une installation énergétique et d’une installation d’alimentation en eau de l’industrie
• Couloirs de desserte dans le parc industriel pour permettre l’installation éventuelle de canalisations pour les échanges d’eau entre les installations d’alimentation en eau de l’industrie, les entreprises grandes consommatrices d’eau et d’énergie, l’océan, les stations d’épuration des eaux usées, les points d’accès aux eaux souterraines</t>
    </r>
  </si>
  <si>
    <r>
      <rPr>
        <sz val="11"/>
        <rFont val="Calibri"/>
        <family val="2"/>
        <scheme val="minor"/>
      </rPr>
      <t>Réutilisation ou récupération des composants du flux d’effluents (séparés ou non) d’une entreprise locataire par une autre entreprise locataire</t>
    </r>
  </si>
  <si>
    <r>
      <rPr>
        <sz val="11"/>
        <rFont val="Calibri"/>
        <family val="2"/>
        <scheme val="minor"/>
      </rPr>
      <t>• Permettre le regroupement d’entreprises à forte consommation d’eau
• Couloirs de service pour permettre d’éventuels échanges d’eau entre entreprises consommatrices d’eau</t>
    </r>
  </si>
  <si>
    <t>Production et fourniture centralisées d’air sous pression entreprises locataires</t>
  </si>
  <si>
    <r>
      <rPr>
        <sz val="11"/>
        <rFont val="Calibri"/>
        <family val="2"/>
        <scheme val="minor"/>
      </rPr>
      <t>• Permettre l’implantation d’une installation centralisée d’air sous pression dans un parc industriel (par exemple, une zone des services publics)
• Couloirs de services pour permettre une éventuelle distribution d’air sous pression entre l’établissement et les entreprises locataires</t>
    </r>
  </si>
  <si>
    <t>Production centralisée, fourniture et récupération de gaz utilitaires pour les entreprises locataires (azote, hydrogène, oxygène)</t>
  </si>
  <si>
    <r>
      <rPr>
        <sz val="11"/>
        <rFont val="Calibri"/>
        <family val="2"/>
        <scheme val="minor"/>
      </rPr>
      <t>• Permettre l’implantation d’une installation centralisée de gaz d’utilité publique dans un parc industriel (par exemple, dans une zone des services publics)
• Couloirs de services pour permettre d’éventuels déplacements de gaz entre l’installation et les entreprises locataires</t>
    </r>
  </si>
  <si>
    <r>
      <rPr>
        <sz val="11"/>
        <rFont val="Calibri"/>
        <family val="2"/>
        <scheme val="minor"/>
      </rPr>
      <t>Liste des autres possibilités de synergie entre les services publics et le parc industriel</t>
    </r>
  </si>
  <si>
    <r>
      <rPr>
        <b/>
        <i/>
        <sz val="11"/>
        <rFont val="Calibri"/>
        <family val="2"/>
        <scheme val="minor"/>
      </rPr>
      <t>Synergies entre les sous-produits et les déchets</t>
    </r>
  </si>
  <si>
    <t>Utilisation de la chaleur résiduelle de l’industrie pour le séchage ou la concentration de produits humides et de sous-produits</t>
  </si>
  <si>
    <r>
      <rPr>
        <sz val="11"/>
        <rFont val="Calibri"/>
        <family val="2"/>
        <scheme val="minor"/>
      </rPr>
      <t>• Permettre le regroupement d’entreprises à forte consommation d’énergie et d’utilisateurs potentiels de chaleur résiduelle
* Couloirs de services pour permettre d’éventuels échanges de chaleur résiduelle entre des entreprises situées à proximité les unes des autres</t>
    </r>
  </si>
  <si>
    <t>Utilisation de sous-produits/déchets organiques provenant d’une ou de plusieurs entreprises locataires (par exemple pour le compostage, la digestion anaérobie, la production d’engrais)</t>
  </si>
  <si>
    <r>
      <rPr>
        <sz val="11"/>
        <rFont val="Calibri"/>
        <family val="2"/>
        <scheme val="minor"/>
      </rPr>
      <t>• Permettre le regroupement d’entreprises synergiques (par exemple, une entreprise d’engrais avec des fournisseurs de sous-produits/déchets organiques)
• Couloirs de services et nœuds de transport pour permettre les mouvements potentiels de matériaux</t>
    </r>
  </si>
  <si>
    <t>Co-traitement des sous-produits/déchets organiques dans une installation de traitement organique à grande échelle au sein du parc industriel (par exemple, éthanol, biocarburants)</t>
  </si>
  <si>
    <r>
      <rPr>
        <sz val="11"/>
        <rFont val="Calibri"/>
        <family val="2"/>
        <scheme val="minor"/>
      </rPr>
      <t>• Permettre le regroupement d’entreprises synergiques (par exemple, une entreprise de biocarburants ou d’éthanol avec des fournisseurs de matières premières)
• Nœuds de transport pour permettre les mouvements potentiels de matériaux</t>
    </r>
  </si>
  <si>
    <t>Co-traitement des sous-produits inorganiques des entreprises locataires et d’autres matériaux alternatifs</t>
  </si>
  <si>
    <r>
      <rPr>
        <sz val="11"/>
        <rFont val="Calibri"/>
        <family val="2"/>
        <scheme val="minor"/>
      </rPr>
      <t>• Permettre le regroupement d’entreprises synergiques (par exemple, une cimenterie avec des entreprises produisant de grandes quantités de sous-produits comme matières premières pour la cimenterie)
• Nœuds de transport pour permettre les mouvements potentiels de matériaux</t>
    </r>
  </si>
  <si>
    <r>
      <rPr>
        <sz val="11"/>
        <rFont val="Calibri"/>
        <family val="2"/>
        <scheme val="minor"/>
      </rPr>
      <t>Utilisation de combustibles alternatifs dans certaines entreprises locataires (par exemple, huiles usées, pneus, bois déchiqueté, déchets textiles, poussière de coke provenant de la fabrication de l’acier)</t>
    </r>
  </si>
  <si>
    <r>
      <rPr>
        <sz val="11"/>
        <rFont val="Calibri"/>
        <family val="2"/>
        <scheme val="minor"/>
      </rPr>
      <t>• Nœuds de transport pour permettre les mouvements potentiels de matériaux</t>
    </r>
  </si>
  <si>
    <r>
      <rPr>
        <sz val="11"/>
        <rFont val="Calibri"/>
        <family val="2"/>
        <scheme val="minor"/>
      </rPr>
      <t>Liste des autres possibilités de synergie entre les sous-produits et les déchets pour le parc industriel</t>
    </r>
  </si>
  <si>
    <t>Installations communes de formation et d’éducation pour l’industrie (centre régional de formation pour l’industrie), y compris le partage du personnel (par exemple, soutien à la maintenance)</t>
  </si>
  <si>
    <r>
      <rPr>
        <sz val="11"/>
        <rFont val="Calibri"/>
        <family val="2"/>
        <scheme val="minor"/>
      </rPr>
      <t>• Identifier l’emplacement potentiel d’un centre de formation et d’éducation dans un parc industriel</t>
    </r>
  </si>
  <si>
    <t>Installations logistiques et de transport communes</t>
  </si>
  <si>
    <r>
      <rPr>
        <sz val="11"/>
        <rFont val="Calibri"/>
        <family val="2"/>
        <scheme val="minor"/>
      </rPr>
      <t>• Permettre l’implantation d’entreprises de logistique et de transport dans le parc industriel
• Nœuds de transport pour permettre les mouvements potentiels de matériaux entre le parc industriel et les régions environnantes</t>
    </r>
  </si>
  <si>
    <r>
      <rPr>
        <sz val="11"/>
        <rFont val="Calibri"/>
        <family val="2"/>
        <scheme val="minor"/>
      </rPr>
      <t>Coordonner/fournir des services et des installations centralisés pour la collecte, le stockage, le recyclage et l’élimination des déchets.</t>
    </r>
  </si>
  <si>
    <r>
      <rPr>
        <sz val="11"/>
        <rFont val="Calibri"/>
        <family val="2"/>
        <scheme val="minor"/>
      </rPr>
      <t>• Identifier le(s) lieu(x) optimal(s) pour les services et installations décentralisés de collecte, de stockage, de recyclage et d’élimination des déchets
• Nœuds de transport pour permettre les mouvements potentiels de déchets industriels</t>
    </r>
  </si>
  <si>
    <t>Centre d’interprétation du parc industriel pour :
• Communication, éducation et sensibilisation aux processus industriels, à la récupération des ressources
• Faciliter les discussions entre les parties prenantes concernant le parc industriel (par exemple, les entreprises, le gouvernement, la communauté)
• Faciliter l’implication de la communauté dans le parc</t>
  </si>
  <si>
    <r>
      <rPr>
        <sz val="11"/>
        <rFont val="Calibri"/>
        <family val="2"/>
        <scheme val="minor"/>
      </rPr>
      <t>• Identifier l’emplacement potentiel du centre d’interprétation dans le parc industriel</t>
    </r>
  </si>
  <si>
    <r>
      <rPr>
        <sz val="11"/>
        <rFont val="Calibri"/>
        <family val="2"/>
        <scheme val="minor"/>
      </rPr>
      <t>Surveillance environnementale conjointe de l’industrie et contrôle des odeurs, de la qualité de l’air et de l’empreinte des émissions</t>
    </r>
  </si>
  <si>
    <r>
      <rPr>
        <sz val="11"/>
        <rFont val="Calibri"/>
        <family val="2"/>
        <scheme val="minor"/>
      </rPr>
      <t>• Identifier le(s) site(s) optimal(s) pour les entreprises ayant une empreinte sur les odeurs et la qualité de l’air
• Permettre le regroupement d’entreprises ayant une empreinte sur les odeurs et la qualité de l’air avec un impact minimal sur la communauté</t>
    </r>
  </si>
  <si>
    <r>
      <rPr>
        <sz val="11"/>
        <rFont val="Calibri"/>
        <family val="2"/>
        <scheme val="minor"/>
      </rPr>
      <t>Des logements adaptés pour les personnes travaillant dans le parc industriel</t>
    </r>
  </si>
  <si>
    <r>
      <rPr>
        <sz val="11"/>
        <rFont val="Calibri"/>
        <family val="2"/>
        <scheme val="minor"/>
      </rPr>
      <t>• Identifier le(s) lieu(x) approprié(s) pour l’hébergement des personnes travaillant dans le parc industriel</t>
    </r>
  </si>
  <si>
    <r>
      <rPr>
        <sz val="11"/>
        <rFont val="Calibri"/>
        <family val="2"/>
        <scheme val="minor"/>
      </rPr>
      <t>Dresser la liste des autres possibilités de synergie de services pour le parc industriel. Par exemple :
* Fournir des services communs d’entretien des véhicules dans le parc industriel
* Mise en place d’un système commun de contrôle et d’intervention en matière de sécurité pour le parc industriel
* Faciliter le développement de bâtiments durables ("verts") dans le parc industriel</t>
    </r>
  </si>
  <si>
    <r>
      <rPr>
        <b/>
        <i/>
        <sz val="11"/>
        <rFont val="Calibri"/>
        <family val="2"/>
        <scheme val="minor"/>
      </rPr>
      <t>Synergies urbaines-industrielles</t>
    </r>
  </si>
  <si>
    <t>Station d’épuration commune à un parc industriel et à une municipalité</t>
  </si>
  <si>
    <r>
      <rPr>
        <sz val="11"/>
        <rFont val="Calibri"/>
        <family val="2"/>
        <scheme val="minor"/>
      </rPr>
      <t>• Permettre l’implantation d’un parc industriel commun et d’une installation de traitement des eaux usées de la municipalité dans le parc (par exemple, dans lune zone des services publics)
• Permettre le regroupement d’entreprises à forte consommation d’eau à proximité d’une installation de traitement des eaux usées
• Permettre le regroupement d’une installation énergétique et d’une installation de traitement des eaux usées de la municipalité
• Corridors de serviceq pour permettre des échanges d’eau potentiels entre les installations d’approvisionnement et de traitement de l’eau, les entreprises grandes consommatrices d’eau et d’énergie, l’océan, les stations d’épuration des eaux usées, les points d’accès à l’eau</t>
    </r>
  </si>
  <si>
    <t>Installation d’approvisionnement en eau commune à un parc industriel et à une municipalité</t>
  </si>
  <si>
    <r>
      <rPr>
        <sz val="11"/>
        <rFont val="Calibri"/>
        <family val="2"/>
        <scheme val="minor"/>
      </rPr>
      <t>• Permettre l’implantation d’un parc industriel commun et d’une installation d’approvisionnement en eau de la municipalité dans le parc (par exemple, une zone des services publics)
• Permettre le regroupement d’une installation énergétique et d’une installation d’approvisionnement en eau
• Corridors de serviceq pour permettre des échanges d’eau potentiels entre les installations d’approvisionnement et de traitement de l’eau, les entreprises grandes consommatrices d’eau et d’énergie, l’océan, les stations d’épuration des eaux usées, les points d’accès à l’eau</t>
    </r>
  </si>
  <si>
    <t>Projets communs d’énergie renouvelable (par exemple, solaire, éolienne) entre le parc industriel et la municipalité locale / la ville</t>
  </si>
  <si>
    <r>
      <rPr>
        <sz val="11"/>
        <rFont val="Calibri"/>
        <family val="2"/>
        <scheme val="minor"/>
      </rPr>
      <t>• Permettre l’implantation dans un parc industriel situé sur un terrain approprié et présentant des caractéristiques éoliennes et solaires favorables (par exemple, une zone tampon)</t>
    </r>
  </si>
  <si>
    <r>
      <rPr>
        <sz val="11"/>
        <rFont val="Calibri"/>
        <family val="2"/>
        <scheme val="minor"/>
      </rPr>
      <t>Traitement de flux de déchets sélectionnés provenant de la municipalité locale / de la ville dans un parc industriel ou vice-versa (par exemple, plastiques, papier, déchets organiques, déchets de construction et de démolition, déchets solides municipaux)</t>
    </r>
  </si>
  <si>
    <r>
      <rPr>
        <sz val="11"/>
        <rFont val="Calibri"/>
        <family val="2"/>
        <scheme val="minor"/>
      </rPr>
      <t xml:space="preserve">• Nœuds de transport pour permettre les mouvements potentiels de matériaux
• Permettre le regroupement d’entreprises synergiques de collecte et de traitement des déchets </t>
    </r>
  </si>
  <si>
    <t>Système partagé de refroidissement / chauffage urbain alimentant les communautés locales / la municipalité / la ville</t>
  </si>
  <si>
    <r>
      <rPr>
        <sz val="11"/>
        <rFont val="Calibri"/>
        <family val="2"/>
        <scheme val="minor"/>
      </rPr>
      <t>• Couloirs de services pour permettre la mise en place d’un éventuel système de refroidissement/chauffage urbain
• Permettre le regroupement d’entreprises à forte consommation d’énergie
• Permettre l’implantation d’un système de refroidissement partagé</t>
    </r>
  </si>
  <si>
    <r>
      <rPr>
        <sz val="11"/>
        <rFont val="Calibri"/>
        <family val="2"/>
        <scheme val="minor"/>
      </rPr>
      <t>Liste d’autres possibilités de synergie urbaine-industrielle pour le parc industriel</t>
    </r>
  </si>
  <si>
    <r>
      <rPr>
        <b/>
        <sz val="10"/>
        <color rgb="FF000000"/>
        <rFont val="Calibri"/>
        <family val="2"/>
      </rPr>
      <t>SYNERGIES DE LA CHAÎNE D’APPROVISIONNEMENT</t>
    </r>
  </si>
  <si>
    <r>
      <rPr>
        <sz val="9"/>
        <color rgb="FF000000"/>
        <rFont val="Calibri"/>
        <family val="2"/>
      </rPr>
      <t>Fourniture de produits sidérurgiques (par exemple, des formes finies) par Acesco aux entreprises locales de construction lourde et aux entreprises de fabrication de produits métalliques en aval</t>
    </r>
  </si>
  <si>
    <r>
      <rPr>
        <u/>
        <sz val="9"/>
        <color rgb="FF000000"/>
        <rFont val="Calibri"/>
        <family val="2"/>
      </rPr>
      <t>Permettre le regroupement d’</t>
    </r>
    <r>
      <rPr>
        <sz val="9"/>
        <color rgb="FF000000"/>
        <rFont val="Calibri"/>
        <family val="2"/>
      </rPr>
      <t>ACESCO, d’entreprises de construction lourde et d’entreprises de fabrication de produits métalliques en aval</t>
    </r>
  </si>
  <si>
    <r>
      <rPr>
        <u/>
        <sz val="9"/>
        <color rgb="FF000000"/>
        <rFont val="Calibri"/>
        <family val="2"/>
      </rPr>
      <t>Des couloirs de services et des nœuds de transport</t>
    </r>
    <r>
      <rPr>
        <sz val="9"/>
        <color rgb="FF000000"/>
        <rFont val="Calibri"/>
        <family val="2"/>
      </rPr>
      <t xml:space="preserve"> pour permettre les mouvements potentiels de matériaux entre ces entreprises synergiques</t>
    </r>
  </si>
  <si>
    <r>
      <rPr>
        <sz val="9"/>
        <color rgb="FF000000"/>
        <rFont val="Calibri"/>
        <family val="2"/>
      </rPr>
      <t>Fourniture de produits chimiques de traitement et de matières premières aux entreprises de traitement chimique, d’engrais et de produits pharmaceutiques</t>
    </r>
  </si>
  <si>
    <r>
      <rPr>
        <u/>
        <sz val="9"/>
        <color rgb="FF000000"/>
        <rFont val="Calibri"/>
        <family val="2"/>
      </rPr>
      <t xml:space="preserve">Permettre aux </t>
    </r>
    <r>
      <rPr>
        <sz val="9"/>
        <color rgb="FF000000"/>
        <rFont val="Calibri"/>
        <family val="2"/>
      </rPr>
      <t>entreprises de transformation chimique, d’engrais et de produits pharmaceutiques de s’</t>
    </r>
    <r>
      <rPr>
        <u/>
        <sz val="9"/>
        <color rgb="FF000000"/>
        <rFont val="Calibri"/>
        <family val="2"/>
      </rPr>
      <t xml:space="preserve">installer à proximité </t>
    </r>
    <r>
      <rPr>
        <sz val="9"/>
        <color rgb="FF000000"/>
        <rFont val="Calibri"/>
        <family val="2"/>
      </rPr>
      <t>de leurs principaux fournisseurs</t>
    </r>
  </si>
  <si>
    <r>
      <rPr>
        <sz val="9"/>
        <color rgb="FF000000"/>
        <rFont val="Calibri"/>
        <family val="2"/>
      </rPr>
      <t>Fournir des produits chimiques de traitement et des matières premières aux entreprises de fabrication de métaux</t>
    </r>
  </si>
  <si>
    <r>
      <rPr>
        <u/>
        <sz val="9"/>
        <color rgb="FF000000"/>
        <rFont val="Calibri"/>
        <family val="2"/>
      </rPr>
      <t xml:space="preserve">Permettre le regroupement des </t>
    </r>
    <r>
      <rPr>
        <sz val="9"/>
        <color rgb="FF000000"/>
        <rFont val="Calibri"/>
        <family val="2"/>
      </rPr>
      <t>entreprises de fabrication de produits métalliques avec leurs principaux fournisseurs</t>
    </r>
  </si>
  <si>
    <r>
      <rPr>
        <sz val="9"/>
        <color rgb="FF000000"/>
        <rFont val="Calibri"/>
        <family val="2"/>
      </rPr>
      <t>Fournir des produits chimiques de traitement et des matières premières aux entreprises de transformation des aliments et des boissons</t>
    </r>
  </si>
  <si>
    <r>
      <rPr>
        <u/>
        <sz val="9"/>
        <color rgb="FF000000"/>
        <rFont val="Calibri"/>
        <family val="2"/>
      </rPr>
      <t xml:space="preserve">Permettre le regroupement des </t>
    </r>
    <r>
      <rPr>
        <sz val="9"/>
        <color rgb="FF000000"/>
        <rFont val="Calibri"/>
        <family val="2"/>
      </rPr>
      <t>entreprises de transformation des aliments et des boissons avec leurs principaux fournisseurs</t>
    </r>
  </si>
  <si>
    <r>
      <rPr>
        <b/>
        <sz val="10"/>
        <color rgb="FF000000"/>
        <rFont val="Calibri"/>
        <family val="2"/>
      </rPr>
      <t>SYNERGIES ENTRE LES SERVICES PUBLICS</t>
    </r>
  </si>
  <si>
    <r>
      <rPr>
        <u/>
        <sz val="9"/>
        <color rgb="FF000000"/>
        <rFont val="Calibri"/>
        <family val="2"/>
      </rPr>
      <t xml:space="preserve">Permettre l’implantation </t>
    </r>
    <r>
      <rPr>
        <sz val="9"/>
        <color rgb="FF000000"/>
        <rFont val="Calibri"/>
        <family val="2"/>
      </rPr>
      <t>d’une installation énergétique dans la zone de gestion intégrée des infrastructures (PIMSA) (par exemple, une zone des services publics)</t>
    </r>
  </si>
  <si>
    <r>
      <rPr>
        <u/>
        <sz val="9"/>
        <color rgb="FF000000"/>
        <rFont val="Calibri"/>
        <family val="2"/>
      </rPr>
      <t>Permettre le regroupement d’</t>
    </r>
    <r>
      <rPr>
        <sz val="9"/>
        <color rgb="FF000000"/>
        <rFont val="Calibri"/>
        <family val="2"/>
      </rPr>
      <t xml:space="preserve"> entreprises à forte consommation d’énergie à proximité d’une installation énergétique</t>
    </r>
  </si>
  <si>
    <r>
      <rPr>
        <u/>
        <sz val="9"/>
        <color rgb="FF000000"/>
        <rFont val="Calibri"/>
        <family val="2"/>
      </rPr>
      <t>Couloirs de services</t>
    </r>
    <r>
      <rPr>
        <sz val="9"/>
        <color rgb="FF000000"/>
        <rFont val="Calibri"/>
        <family val="2"/>
      </rPr>
      <t xml:space="preserve"> pour permettre des échanges d’énergie potentiels entre les installations énergétiques et les entreprises à forte consommation d’énergie</t>
    </r>
  </si>
  <si>
    <r>
      <rPr>
        <u/>
        <sz val="9"/>
        <color rgb="FF000000"/>
        <rFont val="Calibri"/>
        <family val="2"/>
      </rPr>
      <t xml:space="preserve">Permettre l’implantation </t>
    </r>
    <r>
      <rPr>
        <sz val="9"/>
        <color rgb="FF000000"/>
        <rFont val="Calibri"/>
        <family val="2"/>
      </rPr>
      <t>d’une installation d’alimentation en eau de l’industrie dans la zone PIMSA (par exemple, dans une zone des services publics)</t>
    </r>
  </si>
  <si>
    <r>
      <rPr>
        <u/>
        <sz val="9"/>
        <color rgb="FF000000"/>
        <rFont val="Calibri"/>
        <family val="2"/>
      </rPr>
      <t>Permettre le regroupement d’</t>
    </r>
    <r>
      <rPr>
        <sz val="9"/>
        <color rgb="FF000000"/>
        <rFont val="Calibri"/>
        <family val="2"/>
      </rPr>
      <t>entreprises à forte consommation d’eau à proximité d’une installation de traitement de l’eau</t>
    </r>
  </si>
  <si>
    <r>
      <rPr>
        <u/>
        <sz val="9"/>
        <color rgb="FF000000"/>
        <rFont val="Calibri"/>
        <family val="2"/>
      </rPr>
      <t>Permettre le regroupement d’</t>
    </r>
    <r>
      <rPr>
        <sz val="9"/>
        <color rgb="FF000000"/>
        <rFont val="Calibri"/>
        <family val="2"/>
      </rPr>
      <t>une installation énergétique et d’une installation d’alimentation en eau de l’industrie</t>
    </r>
  </si>
  <si>
    <r>
      <rPr>
        <u/>
        <sz val="9"/>
        <color rgb="FF000000"/>
        <rFont val="Calibri"/>
        <family val="2"/>
      </rPr>
      <t xml:space="preserve">Corridors de service dans la zone PIMSA </t>
    </r>
    <r>
      <rPr>
        <sz val="9"/>
        <color rgb="FF000000"/>
        <rFont val="Calibri"/>
        <family val="2"/>
      </rPr>
      <t>pour permettre des canalisations potentielles pour les échanges d’eau entre les installations d’alimentation en eau de l’industrie, les entreprises à forte consommation d’eau et d’énergie, l’océan, le traitement des eaux usées, les points d’accès aux eaux souterraines</t>
    </r>
  </si>
  <si>
    <r>
      <rPr>
        <u/>
        <sz val="9"/>
        <color rgb="FF000000"/>
        <rFont val="Calibri"/>
        <family val="2"/>
      </rPr>
      <t>Permettre le regroupement d’</t>
    </r>
    <r>
      <rPr>
        <sz val="9"/>
        <color rgb="FF000000"/>
        <rFont val="Calibri"/>
        <family val="2"/>
      </rPr>
      <t xml:space="preserve"> entreprises à forte consommation d’eau</t>
    </r>
  </si>
  <si>
    <r>
      <rPr>
        <u/>
        <sz val="9"/>
        <color rgb="FF000000"/>
        <rFont val="Calibri"/>
        <family val="2"/>
      </rPr>
      <t>Couloirs de service</t>
    </r>
    <r>
      <rPr>
        <sz val="9"/>
        <color rgb="FF000000"/>
        <rFont val="Calibri"/>
        <family val="2"/>
      </rPr>
      <t xml:space="preserve"> pour permettre d’éventuels échanges d’eau entre entreprises consommatrices d’eau</t>
    </r>
  </si>
  <si>
    <r>
      <rPr>
        <u/>
        <sz val="9"/>
        <color rgb="FF000000"/>
        <rFont val="Calibri"/>
        <family val="2"/>
      </rPr>
      <t>Permettre l’implantation</t>
    </r>
    <r>
      <rPr>
        <sz val="9"/>
        <color rgb="FF000000"/>
        <rFont val="Calibri"/>
        <family val="2"/>
      </rPr>
      <t xml:space="preserve"> d’une installation centralisée d’air sous pression dans la zone PIMSA (par exemple, dans une zone des services publics)</t>
    </r>
  </si>
  <si>
    <r>
      <rPr>
        <b/>
        <sz val="10"/>
        <color rgb="FF000000"/>
        <rFont val="Calibri"/>
        <family val="2"/>
      </rPr>
      <t>SYNERGIES ENTRE LES SOUS-PRODUITS ET LES DÉCHETS</t>
    </r>
  </si>
  <si>
    <r>
      <rPr>
        <u/>
        <sz val="9"/>
        <color rgb="FF000000"/>
        <rFont val="Calibri"/>
        <family val="2"/>
      </rPr>
      <t>Permettre le regroupement d’</t>
    </r>
    <r>
      <rPr>
        <sz val="9"/>
        <color rgb="FF000000"/>
        <rFont val="Calibri"/>
        <family val="2"/>
      </rPr>
      <t xml:space="preserve"> entreprises à forte consommation d’énergie et d’utilisateurs potentiels de chaleur résiduelle</t>
    </r>
  </si>
  <si>
    <r>
      <rPr>
        <u/>
        <sz val="9"/>
        <color rgb="FF000000"/>
        <rFont val="Calibri"/>
        <family val="2"/>
      </rPr>
      <t>Couloirs de service</t>
    </r>
    <r>
      <rPr>
        <sz val="9"/>
        <color rgb="FF000000"/>
        <rFont val="Calibri"/>
        <family val="2"/>
      </rPr>
      <t xml:space="preserve"> pour permettre d’éventuels échanges de chaleur résiduelle entre des entreprises situées à proximité les unes des autres</t>
    </r>
  </si>
  <si>
    <r>
      <rPr>
        <sz val="9"/>
        <color rgb="FF000000"/>
        <rFont val="Calibri"/>
        <family val="2"/>
      </rPr>
      <t>Utilisation de sous-produits et de déchets organiques (par exemple, sulfate d’ammonium dans la production d’engrais)</t>
    </r>
  </si>
  <si>
    <r>
      <rPr>
        <u/>
        <sz val="9"/>
        <color rgb="FF000000"/>
        <rFont val="Calibri"/>
        <family val="2"/>
      </rPr>
      <t>Permettre le regroupement d’</t>
    </r>
    <r>
      <rPr>
        <sz val="9"/>
        <color rgb="FF000000"/>
        <rFont val="Calibri"/>
        <family val="2"/>
      </rPr>
      <t xml:space="preserve"> entreprises de production d’engrais et de fournisseurs de sous-produits/déchets organiques</t>
    </r>
  </si>
  <si>
    <r>
      <rPr>
        <u/>
        <sz val="9"/>
        <color rgb="FF000000"/>
        <rFont val="Calibri"/>
        <family val="2"/>
      </rPr>
      <t>Couloirs de service et nœuds de transport</t>
    </r>
    <r>
      <rPr>
        <sz val="9"/>
        <color rgb="FF000000"/>
        <rFont val="Calibri"/>
        <family val="2"/>
      </rPr>
      <t xml:space="preserve"> pour permettre les mouvements potentiels de matériaux</t>
    </r>
  </si>
  <si>
    <r>
      <rPr>
        <u/>
        <sz val="9"/>
        <color rgb="FF000000"/>
        <rFont val="Calibri"/>
        <family val="2"/>
      </rPr>
      <t>Nœuds de transport</t>
    </r>
    <r>
      <rPr>
        <sz val="9"/>
        <color rgb="FF000000"/>
        <rFont val="Calibri"/>
        <family val="2"/>
      </rPr>
      <t xml:space="preserve"> pour permettre les mouvements potentiels de matériaux</t>
    </r>
  </si>
  <si>
    <r>
      <rPr>
        <b/>
        <sz val="10"/>
        <color rgb="FF000000"/>
        <rFont val="Calibri"/>
        <family val="2"/>
      </rPr>
      <t>SYNERGIES DE SERVICES</t>
    </r>
  </si>
  <si>
    <r>
      <rPr>
        <sz val="9"/>
        <color rgb="FF000000"/>
        <rFont val="Calibri"/>
        <family val="2"/>
      </rPr>
      <t>Accord sectoriel conjoint pour la collecte et le traitement de certains déchets industriels</t>
    </r>
  </si>
  <si>
    <r>
      <rPr>
        <sz val="9"/>
        <rFont val="Arial"/>
        <family val="2"/>
      </rPr>
      <t xml:space="preserve">• </t>
    </r>
    <r>
      <rPr>
        <sz val="9"/>
        <color rgb="FF000000"/>
        <rFont val="Calibri"/>
        <family val="2"/>
      </rPr>
      <t>Communication, éducation et sensibilisation aux processus industriels, à la récupération des ressources</t>
    </r>
  </si>
  <si>
    <r>
      <rPr>
        <sz val="9"/>
        <color rgb="FF000000"/>
        <rFont val="Calibri"/>
        <family val="2"/>
      </rPr>
      <t>Surveillance et contrôle conjoints par l’industrie des odeurs et de l’empreinte de la qualité de l’air</t>
    </r>
  </si>
  <si>
    <r>
      <rPr>
        <u/>
        <sz val="9"/>
        <color rgb="FF000000"/>
        <rFont val="Calibri"/>
        <family val="2"/>
      </rPr>
      <t>Identifier le(s) site(s) optimal(aux</t>
    </r>
    <r>
      <rPr>
        <sz val="9"/>
        <color rgb="FF000000"/>
        <rFont val="Calibri"/>
        <family val="2"/>
      </rPr>
      <t>) pour les entreprises ayant une empreinte sur les odeurs et la qualité de l’air</t>
    </r>
  </si>
  <si>
    <r>
      <rPr>
        <u/>
        <sz val="9"/>
        <color rgb="FF000000"/>
        <rFont val="Calibri"/>
        <family val="2"/>
      </rPr>
      <t>Permettre le regroupement d’</t>
    </r>
    <r>
      <rPr>
        <sz val="9"/>
        <color rgb="FF000000"/>
        <rFont val="Calibri"/>
        <family val="2"/>
      </rPr>
      <t xml:space="preserve"> entreprises ayant une empreinte sur les odeurs et la qualité de l’air avec un impact minimal sur la communauté</t>
    </r>
  </si>
  <si>
    <r>
      <rPr>
        <b/>
        <sz val="10"/>
        <color rgb="FF000000"/>
        <rFont val="Calibri"/>
        <family val="2"/>
      </rPr>
      <t>SYNERGIES URBAINES-INDUSTRIELLES</t>
    </r>
  </si>
  <si>
    <r>
      <rPr>
        <u/>
        <sz val="9"/>
        <color rgb="FF000000"/>
        <rFont val="Calibri"/>
        <family val="2"/>
      </rPr>
      <t>Permettre le regroupement d’</t>
    </r>
    <r>
      <rPr>
        <sz val="9"/>
        <color rgb="FF000000"/>
        <rFont val="Calibri"/>
        <family val="2"/>
      </rPr>
      <t>entreprises à forte consommation d’eau à proximité d’une installation de traitement des eaux usées</t>
    </r>
  </si>
  <si>
    <r>
      <rPr>
        <u/>
        <sz val="9"/>
        <color rgb="FF000000"/>
        <rFont val="Calibri"/>
        <family val="2"/>
      </rPr>
      <t>Permettre le regroupement d’</t>
    </r>
    <r>
      <rPr>
        <sz val="9"/>
        <color rgb="FF000000"/>
        <rFont val="Calibri"/>
        <family val="2"/>
      </rPr>
      <t>une installation énergétique et d’une installation de traitement des eaux usées de la municipalité</t>
    </r>
  </si>
  <si>
    <r>
      <rPr>
        <u/>
        <sz val="9"/>
        <color rgb="FF000000"/>
        <rFont val="Calibri"/>
        <family val="2"/>
      </rPr>
      <t xml:space="preserve">Corridors de services </t>
    </r>
    <r>
      <rPr>
        <sz val="9"/>
        <color rgb="FF000000"/>
        <rFont val="Calibri"/>
        <family val="2"/>
      </rPr>
      <t>pour permettre des échanges d’eau potentiels entre les installations d’approvisionnement et de traitement de l’eau, les entreprises grandes consommatrices d’eau et d’énergie, l’océan, les stations d’épuration des eaux usées, les points d’accès à l’eau</t>
    </r>
  </si>
  <si>
    <r>
      <rPr>
        <u/>
        <sz val="9"/>
        <color rgb="FF000000"/>
        <rFont val="Calibri"/>
        <family val="2"/>
      </rPr>
      <t>Permettre le regroupement d’</t>
    </r>
    <r>
      <rPr>
        <sz val="9"/>
        <color rgb="FF000000"/>
        <rFont val="Calibri"/>
        <family val="2"/>
      </rPr>
      <t>une installation énergétique et d’une installation d’approvisionnement en eau</t>
    </r>
  </si>
  <si>
    <r>
      <rPr>
        <sz val="9"/>
        <color rgb="FF000000"/>
        <rFont val="Calibri"/>
        <family val="2"/>
      </rPr>
      <t>Projets communs en matière d’énergie renouvelable (solaire, éolienne, etc.)</t>
    </r>
  </si>
  <si>
    <r>
      <rPr>
        <u/>
        <sz val="9"/>
        <color rgb="FF000000"/>
        <rFont val="Calibri"/>
        <family val="2"/>
      </rPr>
      <t>Permettre le regroupement</t>
    </r>
    <r>
      <rPr>
        <sz val="9"/>
        <color rgb="FF000000"/>
        <rFont val="Calibri"/>
        <family val="2"/>
      </rPr>
      <t xml:space="preserve"> d’entreprises synergiques de collecte et de traitement des déchets </t>
    </r>
  </si>
  <si>
    <r>
      <rPr>
        <sz val="9"/>
        <color rgb="FF000000"/>
        <rFont val="Calibri"/>
        <family val="2"/>
      </rPr>
      <t>Système de refroidissement partagé alimentant les communautés locales / la municipalité</t>
    </r>
  </si>
  <si>
    <r>
      <rPr>
        <u/>
        <sz val="9"/>
        <color rgb="FF000000"/>
        <rFont val="Calibri"/>
        <family val="2"/>
      </rPr>
      <t xml:space="preserve">Couloirs de service </t>
    </r>
    <r>
      <rPr>
        <sz val="9"/>
        <color rgb="FF000000"/>
        <rFont val="Calibri"/>
        <family val="2"/>
      </rPr>
      <t>pour permettre la mise en place d’un éventuel système de refroidissement urbain</t>
    </r>
  </si>
  <si>
    <r>
      <rPr>
        <u/>
        <sz val="9"/>
        <color rgb="FF000000"/>
        <rFont val="Calibri"/>
        <family val="2"/>
      </rPr>
      <t>Permettre le regroupement d’</t>
    </r>
    <r>
      <rPr>
        <sz val="9"/>
        <color rgb="FF000000"/>
        <rFont val="Calibri"/>
        <family val="2"/>
      </rPr>
      <t>entreprises à forte consommation d’énergie</t>
    </r>
  </si>
  <si>
    <r>
      <rPr>
        <u/>
        <sz val="9"/>
        <color rgb="FF000000"/>
        <rFont val="Calibri"/>
        <family val="2"/>
      </rPr>
      <t>Permettre l’implantation</t>
    </r>
    <r>
      <rPr>
        <sz val="9"/>
        <color rgb="FF000000"/>
        <rFont val="Calibri"/>
        <family val="2"/>
      </rPr>
      <t xml:space="preserve"> d’un système de refroidissement partagé</t>
    </r>
  </si>
  <si>
    <r>
      <rPr>
        <b/>
        <sz val="20"/>
        <color theme="0"/>
        <rFont val="Arial"/>
        <family val="2"/>
      </rPr>
      <t>DÉFINIR LES GRAPPES ET ZONES INDUSTRIELLES</t>
    </r>
  </si>
  <si>
    <r>
      <rPr>
        <sz val="11"/>
        <rFont val="Calibri"/>
        <family val="2"/>
        <scheme val="minor"/>
      </rPr>
      <t xml:space="preserve">Le regroupement d’entreprises est un élément essentiel pour permettre le développement de synergies industrielles au sein d’un parc industriel et avec les régions environnantes, ainsi qu’un mécanisme permettant de réduire les besoins en infrastructures de services publics et les coûts associés. </t>
    </r>
  </si>
  <si>
    <r>
      <rPr>
        <sz val="11"/>
        <rFont val="Calibri"/>
        <family val="2"/>
        <scheme val="minor"/>
      </rPr>
      <t>Dans un premier temps, le regroupement des industries est facilité par le développement de zones industrielles appropriées à l’intérieur du parc.</t>
    </r>
  </si>
  <si>
    <r>
      <rPr>
        <sz val="11"/>
        <rFont val="Calibri"/>
        <family val="2"/>
        <scheme val="minor"/>
      </rPr>
      <t xml:space="preserve">Les entreprises et les organisations impliquées dans les clusters sont en mesure de réaliser des synergies et de tirer un avantage économique de l’accès partagé aux réseaux d’information et de connaissances, aux chaînes de fournisseurs et de distribution, aux marchés et à la veille marketing, aux compétences spéciales, aux ressources et aux institutions de soutien disponibles dans une localité spécifique. </t>
    </r>
  </si>
  <si>
    <r>
      <rPr>
        <sz val="11"/>
        <rFont val="Calibri"/>
        <family val="2"/>
        <scheme val="minor"/>
      </rPr>
      <t>Le concept de cluster se concentre sur les liens fonctionnels et les interdépendances entre les acteurs des chaînes de valeur.</t>
    </r>
  </si>
  <si>
    <r>
      <rPr>
        <sz val="11"/>
        <rFont val="Calibri"/>
        <family val="2"/>
        <scheme val="minor"/>
      </rPr>
      <t>En résumé, les avantages des regroupements d’entreprises sont les suivants :</t>
    </r>
  </si>
  <si>
    <r>
      <rPr>
        <sz val="11"/>
        <rFont val="Calibri"/>
        <family val="2"/>
        <scheme val="minor"/>
      </rPr>
      <t>• Attirer des entreprises dans le parc industriel en raison des avantages en termes de coûts liés à la colocalisation et à la sécurité de l’approvisionnement en ressources</t>
    </r>
  </si>
  <si>
    <r>
      <rPr>
        <sz val="11"/>
        <rFont val="Calibri"/>
        <family val="2"/>
        <scheme val="minor"/>
      </rPr>
      <t>• La proximité, qui génère des économies d’externalité et d’échelle, et réduit les coûts opérationnels pour les entreprises qui partagent des fournisseurs ou des services communs</t>
    </r>
  </si>
  <si>
    <r>
      <rPr>
        <sz val="11"/>
        <rFont val="Calibri"/>
        <family val="2"/>
        <scheme val="minor"/>
      </rPr>
      <t>• Encourager l’innovation, ce qui crée des opportunités pour le développement de nouvelles entreprises, en particulier des entreprises capables d’utiliser des déchets et des sous-produits</t>
    </r>
  </si>
  <si>
    <r>
      <rPr>
        <sz val="11"/>
        <rFont val="Calibri"/>
        <family val="2"/>
        <scheme val="minor"/>
      </rPr>
      <t>• Plus l’agglomération est intense, plus les perspectives d’innovation et de synergies sont importantes</t>
    </r>
  </si>
  <si>
    <r>
      <rPr>
        <sz val="11"/>
        <rFont val="Calibri"/>
        <family val="2"/>
        <scheme val="minor"/>
      </rPr>
      <t xml:space="preserve">Souvent, les plans directeurs des parcs industriels ne facilitent pas ou n’encouragent pas le regroupement d’entreprises compatibles et synergiques. </t>
    </r>
  </si>
  <si>
    <r>
      <rPr>
        <sz val="11"/>
        <rFont val="Calibri"/>
        <family val="2"/>
        <scheme val="minor"/>
      </rPr>
      <t>En outre, un plan directeur doit garantir la séparation des entreprises incompatibles en raison de leur profil de risque (par exemple, les entreprises chimiques ou à haut risque situées plus loin du développement urbain).</t>
    </r>
  </si>
  <si>
    <r>
      <rPr>
        <sz val="11"/>
        <rFont val="Calibri"/>
        <family val="2"/>
        <scheme val="minor"/>
      </rPr>
      <t xml:space="preserve">Il est important de reconnaître les incertitudes concernant les types d’industries potentielles s’installant à PIMSA et d’intégrer un maximum de flexibilité dans le développement futur du parc industriel. </t>
    </r>
  </si>
  <si>
    <r>
      <rPr>
        <b/>
        <i/>
        <sz val="14"/>
        <color theme="6" tint="-0.249977111117893"/>
        <rFont val="Calibri"/>
        <family val="2"/>
        <scheme val="minor"/>
      </rPr>
      <t>Critères d’implantation des zones et des industries dans la PIMSA</t>
    </r>
  </si>
  <si>
    <r>
      <rPr>
        <sz val="11"/>
        <rFont val="Calibri"/>
        <family val="2"/>
        <scheme val="minor"/>
      </rPr>
      <t>Le regroupement d’industries dans un parc industriel peut être basé sur différents paramètres, notamment la consommation d’eau et d’énergie, le profil de risque, les exigences en matière de transport, la taille du terrain et les synergies potentielles.</t>
    </r>
  </si>
  <si>
    <r>
      <rPr>
        <sz val="11"/>
        <rFont val="Calibri"/>
        <family val="2"/>
        <scheme val="minor"/>
      </rPr>
      <t xml:space="preserve">Le tableau ci-dessous présente un ensemble de critères d’implantation qui guident l’identification de l’emplacement préféré et optimal des nouvelles entreprises au sein d’un parc industriel et de zones spécifiques. </t>
    </r>
  </si>
  <si>
    <r>
      <rPr>
        <b/>
        <sz val="11"/>
        <color theme="0"/>
        <rFont val="Calibri"/>
        <family val="2"/>
        <scheme val="minor"/>
      </rPr>
      <t>Critères de localisation et de regroupement des industries</t>
    </r>
  </si>
  <si>
    <t>Besoins élevés en eau</t>
  </si>
  <si>
    <t xml:space="preserve">Encourager les synergies	</t>
  </si>
  <si>
    <t>Besoins élevés en électricité</t>
  </si>
  <si>
    <t>Chaleur à usage élevé, vapeur de refroidissement, gaz</t>
  </si>
  <si>
    <t>Transport</t>
  </si>
  <si>
    <t>Accès proche de l’autoroute</t>
  </si>
  <si>
    <t>Accès à des routes larges</t>
  </si>
  <si>
    <t>Accès étroit au port</t>
  </si>
  <si>
    <t>Accès à d’autres services de manutention (par exemple, patio à camions, convoyeurs)</t>
  </si>
  <si>
    <t>Risques potentiels</t>
  </si>
  <si>
    <t>Profil de risque (par exemple, odeur, bruit, explosion, incendie, sol, émissions atmosphériques, pollution de l’eau)</t>
  </si>
  <si>
    <t>Risque de colocalisation dans l’industrie</t>
  </si>
  <si>
    <t>Taille du terrain*</t>
  </si>
  <si>
    <t>Grands ou petits lots</t>
  </si>
  <si>
    <t>Déchets et sous-produits</t>
  </si>
  <si>
    <t>Accès aux installations de stockage et de traitement des sous-produits/déchets</t>
  </si>
  <si>
    <t>Encourager les synergies</t>
  </si>
  <si>
    <t>Synergies d’approvisionnement, d’utilité, de sous-produits et de services entre les entreprises à l’intérieur et à l’extérieur du parc (y compris les synergies urbano-industrielles)</t>
  </si>
  <si>
    <r>
      <rPr>
        <i/>
        <sz val="11"/>
        <rFont val="Calibri"/>
        <family val="2"/>
        <scheme val="minor"/>
      </rPr>
      <t xml:space="preserve">* Il convient de noter que les possibilités d’orientation usine/bureau, les bâtiments écologiques (y compris l’efficacité énergétique passive et la faible consommation d’énergie pour la ventilation, etc.) devront être couvertes par le plan directeur et les normes de construction applicables aux entreprises opérant dans le parc industriel. </t>
    </r>
    <r>
      <rPr>
        <i/>
        <sz val="11"/>
        <rFont val="Calibri"/>
        <family val="2"/>
        <scheme val="minor"/>
      </rPr>
      <t>Cela n’entre pas dans le champ d’application de l’outil de planification du concept du PEI.</t>
    </r>
  </si>
  <si>
    <r>
      <rPr>
        <b/>
        <i/>
        <sz val="14"/>
        <color theme="6" tint="-0.249977111117893"/>
        <rFont val="Calibri"/>
        <family val="2"/>
        <scheme val="minor"/>
      </rPr>
      <t>Évaluation des secteurs sélectionnés par rapport aux critères de localisation</t>
    </r>
  </si>
  <si>
    <r>
      <rPr>
        <sz val="11"/>
        <rFont val="Calibri"/>
        <family val="2"/>
        <scheme val="minor"/>
      </rPr>
      <t>Veuillez remplir le tableau ci-dessous pour évaluer chaque secteur industriel prioritaire (tel que défini à l’étape 2 sur la demande de terrains industriels) par rapport à un ensemble de critères d’implantation industrielle figurant dans le tableau ci-dessous.</t>
    </r>
  </si>
  <si>
    <r>
      <rPr>
        <b/>
        <sz val="11"/>
        <color rgb="FFFFFFFF"/>
        <rFont val="Calibri"/>
        <family val="2"/>
      </rPr>
      <t>Résultats des étapes 3 et 4</t>
    </r>
    <r>
      <rPr>
        <sz val="11"/>
        <color rgb="FFFFFFFF"/>
        <rFont val="Calibri"/>
        <family val="2"/>
      </rPr>
      <t> </t>
    </r>
    <r>
      <rPr>
        <b/>
        <sz val="11"/>
        <color rgb="FFFFFFFF"/>
        <rFont val="Calibri"/>
        <family val="2"/>
      </rPr>
      <t xml:space="preserve">: </t>
    </r>
    <r>
      <rPr>
        <sz val="11"/>
        <color rgb="FFFFFFFF"/>
        <rFont val="Calibri"/>
        <family val="2"/>
      </rPr>
      <t xml:space="preserve">
</t>
    </r>
    <r>
      <rPr>
        <b/>
        <sz val="11"/>
        <color rgb="FFFFFFFF"/>
        <rFont val="Calibri"/>
        <family val="2"/>
      </rPr>
      <t>Secteurs industriels prioritaires, locataires piliers et entreprises spécifiques pour le parc industriel (existants et potentiels)</t>
    </r>
  </si>
  <si>
    <r>
      <rPr>
        <b/>
        <sz val="11"/>
        <color rgb="FFFFFFFF"/>
        <rFont val="Calibri"/>
        <family val="2"/>
      </rPr>
      <t>Examen des (sous-)secteurs / types d’entreprises en fonction de leurs critères de localisation</t>
    </r>
  </si>
  <si>
    <r>
      <rPr>
        <b/>
        <sz val="11"/>
        <color theme="0"/>
        <rFont val="Calibri"/>
        <family val="2"/>
      </rPr>
      <t>Autres critères de localisation spécifiques</t>
    </r>
  </si>
  <si>
    <r>
      <rPr>
        <b/>
        <sz val="11"/>
        <color rgb="FF000000"/>
        <rFont val="Calibri"/>
        <family val="2"/>
      </rPr>
      <t>Consommation d’eau élevée</t>
    </r>
  </si>
  <si>
    <r>
      <rPr>
        <b/>
        <sz val="11"/>
        <color rgb="FF000000"/>
        <rFont val="Calibri"/>
        <family val="2"/>
      </rPr>
      <t>Consommation élevée d’électricité</t>
    </r>
  </si>
  <si>
    <r>
      <rPr>
        <b/>
        <sz val="11"/>
        <color rgb="FF000000"/>
        <rFont val="Calibri"/>
        <family val="2"/>
      </rPr>
      <t>Grandes quantités de déchets &amp; sous-produits</t>
    </r>
  </si>
  <si>
    <r>
      <rPr>
        <b/>
        <sz val="11"/>
        <color rgb="FF000000"/>
        <rFont val="Calibri"/>
        <family val="2"/>
      </rPr>
      <t>Taille du terrain</t>
    </r>
  </si>
  <si>
    <r>
      <rPr>
        <b/>
        <sz val="11"/>
        <color rgb="FF000000"/>
        <rFont val="Calibri"/>
        <family val="2"/>
      </rPr>
      <t>Pollution de l’air</t>
    </r>
  </si>
  <si>
    <r>
      <rPr>
        <b/>
        <sz val="11"/>
        <color rgb="FF000000"/>
        <rFont val="Calibri"/>
        <family val="2"/>
      </rPr>
      <t>Odeur</t>
    </r>
  </si>
  <si>
    <r>
      <rPr>
        <b/>
        <sz val="11"/>
        <color rgb="FF000000"/>
        <rFont val="Calibri"/>
        <family val="2"/>
      </rPr>
      <t>Matières dangereuses</t>
    </r>
  </si>
  <si>
    <r>
      <rPr>
        <b/>
        <sz val="11"/>
        <color rgb="FF000000"/>
        <rFont val="Calibri"/>
        <family val="2"/>
      </rPr>
      <t>Incendie &amp; explosions</t>
    </r>
  </si>
  <si>
    <r>
      <rPr>
        <b/>
        <sz val="11"/>
        <color rgb="FF000000"/>
        <rFont val="Calibri"/>
        <family val="2"/>
      </rPr>
      <t>Pollution de l’eau</t>
    </r>
  </si>
  <si>
    <r>
      <rPr>
        <b/>
        <sz val="11"/>
        <color rgb="FF000000"/>
        <rFont val="Calibri"/>
        <family val="2"/>
      </rPr>
      <t>Bruit</t>
    </r>
  </si>
  <si>
    <r>
      <rPr>
        <b/>
        <sz val="11"/>
        <color rgb="FF000000"/>
        <rFont val="Calibri"/>
        <family val="2"/>
      </rPr>
      <t>Autres risques</t>
    </r>
  </si>
  <si>
    <r>
      <rPr>
        <sz val="11"/>
        <color rgb="FF000000"/>
        <rFont val="Calibri"/>
        <family val="2"/>
      </rPr>
      <t>Insérer le secteur, le locataire pilier, le type/nom de l’entreprise</t>
    </r>
  </si>
  <si>
    <r>
      <rPr>
        <sz val="11"/>
        <rFont val="Calibri"/>
        <family val="2"/>
        <scheme val="minor"/>
      </rPr>
      <t>Si nécessaire, insérer d’autres critères de localisation</t>
    </r>
  </si>
  <si>
    <r>
      <rPr>
        <b/>
        <sz val="12"/>
        <color rgb="FFFFFFFF"/>
        <rFont val="Calibri"/>
        <family val="2"/>
      </rPr>
      <t>Secteurs sélectionnés pour PIMSA</t>
    </r>
  </si>
  <si>
    <r>
      <rPr>
        <b/>
        <sz val="12"/>
        <color rgb="FFFFFFFF"/>
        <rFont val="Calibri"/>
        <family val="2"/>
      </rPr>
      <t>Critères de localisation</t>
    </r>
  </si>
  <si>
    <r>
      <rPr>
        <b/>
        <sz val="12"/>
        <color rgb="FF000000"/>
        <rFont val="Calibri"/>
        <family val="2"/>
      </rPr>
      <t>Déchets et sous-produits</t>
    </r>
  </si>
  <si>
    <r>
      <rPr>
        <b/>
        <sz val="12"/>
        <color rgb="FF000000"/>
        <rFont val="Calibri"/>
        <family val="2"/>
      </rPr>
      <t>Autres</t>
    </r>
  </si>
  <si>
    <r>
      <rPr>
        <sz val="11"/>
        <color rgb="FF000000"/>
        <rFont val="Calibri"/>
        <family val="2"/>
      </rPr>
      <t>Métal &amp; fabrication de produits minéraux</t>
    </r>
  </si>
  <si>
    <r>
      <rPr>
        <sz val="11"/>
        <color rgb="FF000000"/>
        <rFont val="Calibri"/>
        <family val="2"/>
      </rPr>
      <t>X</t>
    </r>
  </si>
  <si>
    <r>
      <rPr>
        <sz val="11"/>
        <color rgb="FF000000"/>
        <rFont val="Calibri"/>
        <family val="2"/>
      </rPr>
      <t>Recyclage des déchets métalliques</t>
    </r>
  </si>
  <si>
    <r>
      <rPr>
        <sz val="11"/>
        <color rgb="FF000000"/>
        <rFont val="Calibri"/>
        <family val="2"/>
      </rPr>
      <t>≥ 10 000 m2</t>
    </r>
  </si>
  <si>
    <r>
      <rPr>
        <sz val="11"/>
        <color rgb="FF000000"/>
        <rFont val="Calibri"/>
        <family val="2"/>
      </rPr>
      <t>Bruit, émissions atmosphériques, matières dangereuses</t>
    </r>
  </si>
  <si>
    <r>
      <rPr>
        <sz val="11"/>
        <color rgb="FF000000"/>
        <rFont val="Calibri"/>
        <family val="2"/>
      </rPr>
      <t>Alimentation &amp; transformation des boissons</t>
    </r>
  </si>
  <si>
    <r>
      <rPr>
        <sz val="11"/>
        <color rgb="FF000000"/>
        <rFont val="Calibri"/>
        <family val="2"/>
      </rPr>
      <t>Installations pour les déchets organiques et les effluents riches en nutriments</t>
    </r>
  </si>
  <si>
    <r>
      <rPr>
        <sz val="11"/>
        <color rgb="FF000000"/>
        <rFont val="Calibri"/>
        <family val="2"/>
      </rPr>
      <t>≥ 2 000 m2</t>
    </r>
  </si>
  <si>
    <r>
      <rPr>
        <sz val="11"/>
        <color rgb="FF000000"/>
        <rFont val="Calibri"/>
        <family val="2"/>
      </rPr>
      <t>Loin des traitements chimiques</t>
    </r>
  </si>
  <si>
    <r>
      <rPr>
        <sz val="11"/>
        <color rgb="FF000000"/>
        <rFont val="Calibri"/>
        <family val="2"/>
      </rPr>
      <t>Sociétés logistiques</t>
    </r>
  </si>
  <si>
    <r>
      <rPr>
        <sz val="11"/>
        <color rgb="FF000000"/>
        <rFont val="Calibri"/>
        <family val="2"/>
      </rPr>
      <t>Immeubles hauts sur terrain plat, patio pour camion personnel, près de l’entrée du parc</t>
    </r>
  </si>
  <si>
    <r>
      <rPr>
        <sz val="11"/>
        <color rgb="FF000000"/>
        <rFont val="Calibri"/>
        <family val="2"/>
      </rPr>
      <t>Production de produits chimiques</t>
    </r>
  </si>
  <si>
    <r>
      <rPr>
        <sz val="11"/>
        <color rgb="FF000000"/>
        <rFont val="Calibri"/>
        <family val="2"/>
      </rPr>
      <t>Installation de traitement des déchets dangereux</t>
    </r>
  </si>
  <si>
    <r>
      <rPr>
        <sz val="11"/>
        <color rgb="FF000000"/>
        <rFont val="Calibri"/>
        <family val="2"/>
      </rPr>
      <t>Explosion, incendie, émissions</t>
    </r>
  </si>
  <si>
    <r>
      <rPr>
        <sz val="11"/>
        <color rgb="FF000000"/>
        <rFont val="Calibri"/>
        <family val="2"/>
      </rPr>
      <t>Production d’engrais</t>
    </r>
  </si>
  <si>
    <r>
      <rPr>
        <sz val="11"/>
        <color rgb="FF000000"/>
        <rFont val="Calibri"/>
        <family val="2"/>
      </rPr>
      <t>(X)</t>
    </r>
  </si>
  <si>
    <r>
      <rPr>
        <sz val="11"/>
        <color rgb="FF000000"/>
        <rFont val="Calibri"/>
        <family val="2"/>
      </rPr>
      <t>Déchets organiques et inorganiques</t>
    </r>
  </si>
  <si>
    <r>
      <rPr>
        <sz val="11"/>
        <color rgb="FF000000"/>
        <rFont val="Calibri"/>
        <family val="2"/>
      </rPr>
      <t>Productions pharmaceutiques</t>
    </r>
  </si>
  <si>
    <r>
      <rPr>
        <sz val="11"/>
        <color rgb="FF000000"/>
        <rFont val="Calibri"/>
        <family val="2"/>
      </rPr>
      <t>X
(Matériaux en vrac)</t>
    </r>
  </si>
  <si>
    <r>
      <rPr>
        <sz val="11"/>
        <color rgb="FF000000"/>
        <rFont val="Calibri"/>
        <family val="2"/>
      </rPr>
      <t>≥ 4 000 m2</t>
    </r>
  </si>
  <si>
    <r>
      <rPr>
        <sz val="11"/>
        <color rgb="FF000000"/>
        <rFont val="Calibri"/>
        <family val="2"/>
      </rPr>
      <t>Bon accès à la terrasse du camion dans le parc</t>
    </r>
  </si>
  <si>
    <r>
      <rPr>
        <sz val="11"/>
        <color rgb="FF000000"/>
        <rFont val="Calibri"/>
        <family val="2"/>
      </rPr>
      <t>Industries stratégiques dépendantes du port</t>
    </r>
  </si>
  <si>
    <r>
      <rPr>
        <sz val="11"/>
        <color rgb="FF000000"/>
        <rFont val="Calibri"/>
        <family val="2"/>
      </rPr>
      <t>≥ 20 000 m2</t>
    </r>
  </si>
  <si>
    <r>
      <rPr>
        <sz val="11"/>
        <color rgb="FF000000"/>
        <rFont val="Calibri"/>
        <family val="2"/>
      </rPr>
      <t>Odeur de la station d’épuration</t>
    </r>
  </si>
  <si>
    <r>
      <rPr>
        <sz val="11"/>
        <color rgb="FF000000"/>
        <rFont val="Calibri"/>
        <family val="2"/>
      </rPr>
      <t>Situation centrale à PIMSA</t>
    </r>
  </si>
  <si>
    <r>
      <rPr>
        <sz val="11"/>
        <color rgb="FF000000"/>
        <rFont val="Calibri"/>
        <family val="2"/>
      </rPr>
      <t>Récupération des matériaux &amp; recyclage</t>
    </r>
  </si>
  <si>
    <r>
      <rPr>
        <sz val="11"/>
        <color rgb="FF000000"/>
        <rFont val="Calibri"/>
        <family val="2"/>
      </rPr>
      <t>Odeurs (déchets organiques), bruit (recyclage des métaux)</t>
    </r>
  </si>
  <si>
    <r>
      <rPr>
        <sz val="11"/>
        <color rgb="FF000000"/>
        <rFont val="Calibri"/>
        <family val="2"/>
      </rPr>
      <t>Emplacement peu visible</t>
    </r>
  </si>
  <si>
    <r>
      <rPr>
        <sz val="11"/>
        <color rgb="FF000000"/>
        <rFont val="Calibri"/>
        <family val="2"/>
      </rPr>
      <t>≥ 200 m2</t>
    </r>
  </si>
  <si>
    <r>
      <rPr>
        <sz val="11"/>
        <color rgb="FF000000"/>
        <rFont val="Calibri"/>
        <family val="2"/>
      </rPr>
      <t>Emplacement visible dans un parc à proximité d’une route principale</t>
    </r>
  </si>
  <si>
    <r>
      <rPr>
        <sz val="11"/>
        <color rgb="FF000000"/>
        <rFont val="Calibri"/>
        <family val="2"/>
      </rPr>
      <t>Généralités &amp; Diverses industries manufacturières (par exemple, meubles)</t>
    </r>
  </si>
  <si>
    <r>
      <rPr>
        <sz val="11"/>
        <color rgb="FF000000"/>
        <rFont val="Calibri"/>
        <family val="2"/>
      </rPr>
      <t>Bruit, poussière</t>
    </r>
  </si>
  <si>
    <r>
      <rPr>
        <sz val="11"/>
        <color rgb="FF000000"/>
        <rFont val="Calibri"/>
        <family val="2"/>
      </rPr>
      <t>Entreprises commerciales &amp; service</t>
    </r>
  </si>
  <si>
    <r>
      <rPr>
        <sz val="11"/>
        <color rgb="FF000000"/>
        <rFont val="Calibri"/>
        <family val="2"/>
      </rPr>
      <t>Les entreprises commerciales comme tampon entre l’industrie et la communauté</t>
    </r>
  </si>
  <si>
    <r>
      <rPr>
        <b/>
        <sz val="20"/>
        <color theme="0"/>
        <rFont val="Arial"/>
        <family val="2"/>
      </rPr>
      <t>ÉLABORER LE PLAN CONCEPTUEL DU PEI</t>
    </r>
  </si>
  <si>
    <r>
      <rPr>
        <sz val="11"/>
        <rFont val="Calibri"/>
        <family val="2"/>
        <scheme val="minor"/>
      </rPr>
      <t xml:space="preserve">L’élaboration d’un plan conceptuel de PEI repose sur l’interprétation et la consolidation de toutes les étapes précédentes de la méthodologie, comme indiqué dans les feuilles de travail précédentes de cet outil. </t>
    </r>
  </si>
  <si>
    <r>
      <rPr>
        <sz val="11"/>
        <rFont val="Calibri"/>
        <family val="2"/>
        <scheme val="minor"/>
      </rPr>
      <t>Le plan conceptuel de PEI doit permettre une certaine flexibilité dans le développement industriel durable du parc et permettre le développement des opportunités EIP prometteuses qui ont été identifiées.</t>
    </r>
  </si>
  <si>
    <r>
      <rPr>
        <sz val="11"/>
        <rFont val="Calibri"/>
        <family val="2"/>
        <scheme val="minor"/>
      </rPr>
      <t>Le modèle suivant guide l’interprétation et la consolidation des étapes précédentes dans un plan conceptuel de PEI personnalisé pour le parc industriel. Le modèle couvre les points suivants :</t>
    </r>
  </si>
  <si>
    <r>
      <rPr>
        <sz val="11"/>
        <rFont val="Calibri"/>
        <family val="2"/>
        <scheme val="minor"/>
      </rPr>
      <t>• Implications du cadre international pour les PEI en matière d’utilisation des sols</t>
    </r>
  </si>
  <si>
    <r>
      <rPr>
        <sz val="11"/>
        <rFont val="Calibri"/>
        <family val="2"/>
        <scheme val="minor"/>
      </rPr>
      <t>• Regroupements d’entreprises et zones d’activité</t>
    </r>
  </si>
  <si>
    <r>
      <rPr>
        <sz val="11"/>
        <rFont val="Calibri"/>
        <family val="2"/>
        <scheme val="minor"/>
      </rPr>
      <t>• Locataires piliers</t>
    </r>
  </si>
  <si>
    <r>
      <rPr>
        <sz val="11"/>
        <rFont val="Calibri"/>
        <family val="2"/>
        <scheme val="minor"/>
      </rPr>
      <t>• Synergies industrielles</t>
    </r>
  </si>
  <si>
    <r>
      <rPr>
        <sz val="11"/>
        <rFont val="Calibri"/>
        <family val="2"/>
        <scheme val="minor"/>
      </rPr>
      <t>• Atténuation des risques</t>
    </r>
  </si>
  <si>
    <r>
      <rPr>
        <sz val="11"/>
        <rFont val="Calibri"/>
        <family val="2"/>
        <scheme val="minor"/>
      </rPr>
      <t>L’exemple pratique du Parque Industrial Malambo (PIMSA), en Colombie, est utilisé pour illustrer les résultats pour chacun des thèmes.</t>
    </r>
  </si>
  <si>
    <r>
      <rPr>
        <b/>
        <sz val="14"/>
        <rFont val="Calibri"/>
        <family val="2"/>
        <scheme val="minor"/>
      </rPr>
      <t>Résultats des étapes précédentes</t>
    </r>
  </si>
  <si>
    <r>
      <rPr>
        <b/>
        <sz val="14"/>
        <rFont val="Calibri"/>
        <family val="2"/>
        <scheme val="minor"/>
      </rPr>
      <t>Liste de contrôle pour l’intégration des résultats dans le plan conceptuel de PEI</t>
    </r>
  </si>
  <si>
    <r>
      <rPr>
        <b/>
        <sz val="14"/>
        <color theme="0"/>
        <rFont val="Calibri"/>
        <family val="2"/>
        <scheme val="minor"/>
      </rPr>
      <t>Plans conceptuels de PEI pour un parc industriel</t>
    </r>
  </si>
  <si>
    <r>
      <rPr>
        <b/>
        <sz val="14"/>
        <color theme="0"/>
        <rFont val="Calibri"/>
        <family val="2"/>
        <scheme val="minor"/>
      </rPr>
      <t>Exemple</t>
    </r>
    <r>
      <rPr>
        <sz val="14"/>
        <color theme="0"/>
        <rFont val="Calibri"/>
        <family val="2"/>
        <scheme val="minor"/>
      </rPr>
      <t> </t>
    </r>
    <r>
      <rPr>
        <b/>
        <sz val="14"/>
        <color theme="0"/>
        <rFont val="Calibri"/>
        <family val="2"/>
        <scheme val="minor"/>
      </rPr>
      <t xml:space="preserve">: </t>
    </r>
    <r>
      <rPr>
        <b/>
        <sz val="14"/>
        <color theme="0"/>
        <rFont val="Calibri"/>
        <family val="2"/>
        <scheme val="minor"/>
      </rPr>
      <t>Parque Industrial Malambo (PIMSA), Colombie</t>
    </r>
  </si>
  <si>
    <r>
      <rPr>
        <b/>
        <i/>
        <sz val="14"/>
        <color theme="6" tint="-0.249977111117893"/>
        <rFont val="Calibri"/>
        <family val="2"/>
        <scheme val="minor"/>
      </rPr>
      <t>Implications du cadre international pour les PEI en matière d’utilisation des sols</t>
    </r>
  </si>
  <si>
    <r>
      <rPr>
        <b/>
        <sz val="12"/>
        <color theme="0"/>
        <rFont val="Calibri"/>
        <family val="2"/>
        <scheme val="minor"/>
      </rPr>
      <t>Plan conceptuel</t>
    </r>
    <r>
      <rPr>
        <sz val="12"/>
        <color theme="0"/>
        <rFont val="Calibri"/>
        <family val="2"/>
        <scheme val="minor"/>
      </rPr>
      <t> </t>
    </r>
    <r>
      <rPr>
        <b/>
        <sz val="12"/>
        <color theme="0"/>
        <rFont val="Calibri"/>
        <family val="2"/>
        <scheme val="minor"/>
      </rPr>
      <t xml:space="preserve">: </t>
    </r>
    <r>
      <rPr>
        <b/>
        <sz val="12"/>
        <color theme="0"/>
        <rFont val="Calibri"/>
        <family val="2"/>
        <scheme val="minor"/>
      </rPr>
      <t>Implications du cadre international pour les PEI en matière d’utilisation des sols</t>
    </r>
  </si>
  <si>
    <r>
      <rPr>
        <b/>
        <sz val="12"/>
        <color theme="0"/>
        <rFont val="Calibri"/>
        <family val="2"/>
        <scheme val="minor"/>
      </rPr>
      <t>Exemple de PIMSA</t>
    </r>
    <r>
      <rPr>
        <sz val="12"/>
        <color theme="0"/>
        <rFont val="Calibri"/>
        <family val="2"/>
        <scheme val="minor"/>
      </rPr>
      <t> </t>
    </r>
    <r>
      <rPr>
        <b/>
        <sz val="12"/>
        <color theme="0"/>
        <rFont val="Calibri"/>
        <family val="2"/>
        <scheme val="minor"/>
      </rPr>
      <t xml:space="preserve">: </t>
    </r>
    <r>
      <rPr>
        <b/>
        <sz val="12"/>
        <color theme="0"/>
        <rFont val="Calibri"/>
        <family val="2"/>
        <scheme val="minor"/>
      </rPr>
      <t>Les principales caractéristiques du PEI sont intégrées dans le plan conceptuel du PEI</t>
    </r>
  </si>
  <si>
    <r>
      <rPr>
        <i/>
        <sz val="11"/>
        <rFont val="Calibri"/>
        <family val="2"/>
        <scheme val="minor"/>
      </rPr>
      <t>Insérer ici la carte actuelle du parc industriel</t>
    </r>
  </si>
  <si>
    <r>
      <rPr>
        <b/>
        <sz val="11"/>
        <rFont val="Calibri"/>
        <family val="2"/>
        <scheme val="minor"/>
      </rPr>
      <t>Étape 1</t>
    </r>
    <r>
      <rPr>
        <sz val="11"/>
        <rFont val="Calibri"/>
        <family val="2"/>
        <scheme val="minor"/>
      </rPr>
      <t> :</t>
    </r>
    <r>
      <rPr>
        <b/>
        <sz val="11"/>
        <rFont val="Calibri"/>
        <family val="2"/>
        <scheme val="minor"/>
      </rPr>
      <t xml:space="preserve"> </t>
    </r>
    <r>
      <rPr>
        <sz val="11"/>
        <rFont val="Calibri"/>
        <family val="2"/>
        <scheme val="minor"/>
      </rPr>
      <t xml:space="preserve">
Examen de la situation actuelle et future</t>
    </r>
  </si>
  <si>
    <r>
      <rPr>
        <sz val="11"/>
        <rFont val="Calibri"/>
        <family val="2"/>
        <scheme val="minor"/>
      </rPr>
      <t>Incorporer les opportunités de PEI et d’aménagement du territoire dans le plan conceptuel du PEI, tel qu’identifié par l’examen du parc industriel par rapport au cadre international pour les parcs éco-industriels (ONUDI, GBM, GIZ, 2017)</t>
    </r>
  </si>
  <si>
    <r>
      <rPr>
        <b/>
        <sz val="11"/>
        <rFont val="Calibri"/>
        <family val="2"/>
        <scheme val="minor"/>
      </rPr>
      <t>Étape 2 :</t>
    </r>
    <r>
      <rPr>
        <sz val="11"/>
        <rFont val="Calibri"/>
        <family val="2"/>
        <scheme val="minor"/>
      </rPr>
      <t xml:space="preserve"> 
Examiner l’intérêt de l’industrie pour une implantation dans le parc industriel</t>
    </r>
  </si>
  <si>
    <r>
      <rPr>
        <sz val="11"/>
        <rFont val="Calibri"/>
        <family val="2"/>
        <scheme val="minor"/>
      </rPr>
      <t>• Performance de la gestion du parc</t>
    </r>
  </si>
  <si>
    <r>
      <rPr>
        <sz val="11"/>
        <rFont val="Calibri"/>
        <family val="2"/>
        <scheme val="minor"/>
      </rPr>
      <t>• Performance environnementale</t>
    </r>
  </si>
  <si>
    <r>
      <rPr>
        <sz val="11"/>
        <rFont val="Calibri"/>
        <family val="2"/>
        <scheme val="minor"/>
      </rPr>
      <t>• Performance sociale</t>
    </r>
  </si>
  <si>
    <r>
      <rPr>
        <sz val="11"/>
        <rFont val="Calibri"/>
        <family val="2"/>
        <scheme val="minor"/>
      </rPr>
      <t>• Performance économique</t>
    </r>
  </si>
  <si>
    <r>
      <rPr>
        <b/>
        <sz val="11"/>
        <rFont val="Calibri"/>
        <family val="2"/>
        <scheme val="minor"/>
      </rPr>
      <t>Étape 3 :</t>
    </r>
    <r>
      <rPr>
        <sz val="11"/>
        <rFont val="Calibri"/>
        <family val="2"/>
        <scheme val="minor"/>
      </rPr>
      <t xml:space="preserve"> 
Examen du cadre international pour les PEI et de ses implications en matière d’utilisation des sols</t>
    </r>
  </si>
  <si>
    <r>
      <rPr>
        <b/>
        <sz val="11"/>
        <rFont val="Calibri"/>
        <family val="2"/>
        <scheme val="minor"/>
      </rPr>
      <t>Étape 4 :</t>
    </r>
    <r>
      <rPr>
        <sz val="11"/>
        <rFont val="Calibri"/>
        <family val="2"/>
        <scheme val="minor"/>
      </rPr>
      <t xml:space="preserve"> 
Examiner les locataires piliers existants et potentiels</t>
    </r>
  </si>
  <si>
    <r>
      <rPr>
        <b/>
        <sz val="12"/>
        <rFont val="Calibri"/>
        <family val="2"/>
        <scheme val="minor"/>
      </rPr>
      <t>Étape 5 :</t>
    </r>
    <r>
      <rPr>
        <sz val="12"/>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</si>
  <si>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 xml:space="preserve">
Définir les grappes et zones industrielles</t>
    </r>
  </si>
  <si>
    <r>
      <rPr>
        <sz val="12"/>
        <rFont val="Calibri"/>
        <family val="2"/>
        <scheme val="minor"/>
      </rPr>
      <t>La figure ci-dessus présente les principales caractéristiques du PEI intégrées dans le plan conceptuel du Parque Industrial Malambo (PIMSA). Ces caractéristiques sont basées sur les implications de l’utilisation des terres des repères décrits dans le Cadre international pour les parcs éco-industriels (ONUDI, WBG, GIZ, 2017).</t>
    </r>
  </si>
  <si>
    <r>
      <rPr>
        <b/>
        <i/>
        <sz val="14"/>
        <color theme="6" tint="-0.249977111117893"/>
        <rFont val="Calibri"/>
        <family val="2"/>
        <scheme val="minor"/>
      </rPr>
      <t>Regroupements d’entreprises et zones d’activité</t>
    </r>
  </si>
  <si>
    <r>
      <rPr>
        <b/>
        <sz val="12"/>
        <color theme="0"/>
        <rFont val="Calibri"/>
        <family val="2"/>
        <scheme val="minor"/>
      </rPr>
      <t>Plan conceptuel</t>
    </r>
    <r>
      <rPr>
        <sz val="12"/>
        <color theme="0"/>
        <rFont val="Calibri"/>
        <family val="2"/>
        <scheme val="minor"/>
      </rPr>
      <t> </t>
    </r>
    <r>
      <rPr>
        <b/>
        <sz val="12"/>
        <color theme="0"/>
        <rFont val="Calibri"/>
        <family val="2"/>
        <scheme val="minor"/>
      </rPr>
      <t xml:space="preserve">: </t>
    </r>
    <r>
      <rPr>
        <b/>
        <sz val="12"/>
        <color theme="0"/>
        <rFont val="Calibri"/>
        <family val="2"/>
        <scheme val="minor"/>
      </rPr>
      <t>Regroupements d’entreprises et zones d’activité</t>
    </r>
  </si>
  <si>
    <r>
      <rPr>
        <sz val="11"/>
        <rFont val="Calibri"/>
        <family val="2"/>
        <scheme val="minor"/>
      </rPr>
      <t>Définir des zones et des groupes industriels qui contribuent à attirer de nouvelles entreprises dans le parc industriel en raison des avantages en termes de coûts associés à la colocalisation et à la sécurité de l’approvisionnement en ressources (par exemple, traitement des eaux usées, approvisionnement alternatif en eau, cogénération d’énergie).</t>
    </r>
  </si>
  <si>
    <r>
      <rPr>
        <sz val="11"/>
        <rFont val="Calibri"/>
        <family val="2"/>
        <scheme val="minor"/>
      </rPr>
      <t>Définir des zones et des regroupements industriels permet de réaliser des économies de proximité et d’externalité, des économies d’échelle et de réduire les coûts opérationnels pour les entreprises qui partagent des fournisseurs ou des services communs.</t>
    </r>
  </si>
  <si>
    <r>
      <rPr>
        <sz val="11"/>
        <rFont val="Calibri"/>
        <family val="2"/>
        <scheme val="minor"/>
      </rPr>
      <t>La définition de zones et le regroupement d’industries encouragent l’innovation, ce qui crée des opportunités pour le développement de nouvelles entreprises, en particulier des entreprises capables d’utiliser des déchets et des sous-produits.</t>
    </r>
  </si>
  <si>
    <r>
      <rPr>
        <sz val="11"/>
        <rFont val="Calibri"/>
        <family val="2"/>
        <scheme val="minor"/>
      </rPr>
      <t>La définition de zones et de regroupements industriels permet d’optimiser l’utilisation et la planification des terrains industriels disponibles dans le parc.</t>
    </r>
  </si>
  <si>
    <r>
      <rPr>
        <sz val="11"/>
        <rFont val="Calibri"/>
        <family val="2"/>
        <scheme val="minor"/>
      </rPr>
      <t>Définir des zones et des regroupements industriels qui permettent aux entreprises d’utiliser au mieux les infrastructures et les services publics existants (et prévus) (par exemple, les routes, les ports, l’approvisionnement en eau et en énergie).</t>
    </r>
  </si>
  <si>
    <t>Examiner les demandes existantes et futures estimées des services publics (résultats de l’étape 1) :</t>
  </si>
  <si>
    <t>• Électricité</t>
  </si>
  <si>
    <t>• Approvisionnement en combustible (gaz, énergies renouvelables, combustibles fossiles)</t>
  </si>
  <si>
    <t>• Approvisionnement en eau, traitement et recyclage</t>
  </si>
  <si>
    <t>• Transport (par exemple, route, rail, port)</t>
  </si>
  <si>
    <r>
      <rPr>
        <b/>
        <sz val="12"/>
        <color theme="0"/>
        <rFont val="Calibri"/>
        <family val="2"/>
        <scheme val="minor"/>
      </rPr>
      <t>Plan conceptuel</t>
    </r>
    <r>
      <rPr>
        <sz val="12"/>
        <color theme="0"/>
        <rFont val="Calibri"/>
        <family val="2"/>
        <scheme val="minor"/>
      </rPr>
      <t> </t>
    </r>
    <r>
      <rPr>
        <b/>
        <sz val="12"/>
        <color theme="0"/>
        <rFont val="Calibri"/>
        <family val="2"/>
        <scheme val="minor"/>
      </rPr>
      <t xml:space="preserve">: </t>
    </r>
    <r>
      <rPr>
        <b/>
        <sz val="12"/>
        <color theme="0"/>
        <rFont val="Calibri"/>
        <family val="2"/>
        <scheme val="minor"/>
      </rPr>
      <t>Locataires piliers</t>
    </r>
  </si>
  <si>
    <r>
      <rPr>
        <sz val="11"/>
        <rFont val="Calibri"/>
        <family val="2"/>
        <scheme val="minor"/>
      </rPr>
      <t>Définir comment le plan conceptuel du PEI peut faciliter l’approvisionnement durable en ressources (par exemple, matériaux inorganiques et organiques, énergie, flux d’eaux usées) pour desservir les locataires piliers existants et attirer de nouveaux locataires piliers.</t>
    </r>
  </si>
  <si>
    <r>
      <rPr>
        <sz val="11"/>
        <rFont val="Calibri"/>
        <family val="2"/>
        <scheme val="minor"/>
      </rPr>
      <t>Définir un plan conceptuel de PEI qui permette l’établissement et la localisation optimale des locataires piliers afin qu’ils bénéficient des infrastructures et des services publics existants (et prévus), tant à l’intérieur qu’à l’extérieur du parc industriel.</t>
    </r>
  </si>
  <si>
    <r>
      <rPr>
        <sz val="11"/>
        <rFont val="Calibri"/>
        <family val="2"/>
        <scheme val="minor"/>
      </rPr>
      <t>Définir un plan conceptuel de PEI qui facilite la présence de locataires piliers existants et nouveaux dans le parc industriel, ainsi que les synergies avec les locataires piliers des zones environnantes.</t>
    </r>
  </si>
  <si>
    <t>Tenir compte des locataires piliers déjà installés à l’intérieur ou à proximité du parc industriel.</t>
  </si>
  <si>
    <t>Envisager d’identifier des locataires piliers potentiels ayant une forte probabilité de s’installer dans le parc</t>
  </si>
  <si>
    <r>
      <rPr>
        <sz val="12"/>
        <rFont val="Calibri"/>
        <family val="2"/>
        <scheme val="minor"/>
      </rPr>
      <t>Sur la base des résultats des étapes précédentes, la figure ci-dessus présente les emplacements suggérés pour les nouveaux locataires piliers dans la zone PIMSA. La figure est un exemple illustrant les principes et le concept de regroupement d’industries dans PIMSA. Il convient de noter que la détermination de l’emplacement optimal des nouvelles entreprises dans la zone PIMSA au fil du temps devra être effectuée au cas par cas.</t>
    </r>
  </si>
  <si>
    <r>
      <rPr>
        <sz val="11"/>
        <rFont val="Calibri"/>
        <family val="2"/>
        <scheme val="minor"/>
      </rPr>
      <t>Entreprises locataires existantes</t>
    </r>
  </si>
  <si>
    <r>
      <rPr>
        <sz val="11"/>
        <rFont val="Calibri"/>
        <family val="2"/>
        <scheme val="minor"/>
      </rPr>
      <t>Nouvelles entreprises locataires</t>
    </r>
  </si>
  <si>
    <r>
      <rPr>
        <b/>
        <i/>
        <sz val="14"/>
        <color theme="6" tint="-0.249977111117893"/>
        <rFont val="Calibri"/>
        <family val="2"/>
        <scheme val="minor"/>
      </rPr>
      <t>Synergies industrielles</t>
    </r>
  </si>
  <si>
    <r>
      <rPr>
        <b/>
        <sz val="12"/>
        <color theme="0"/>
        <rFont val="Calibri"/>
        <family val="2"/>
        <scheme val="minor"/>
      </rPr>
      <t>Plan conceptuel</t>
    </r>
    <r>
      <rPr>
        <sz val="12"/>
        <color theme="0"/>
        <rFont val="Calibri"/>
        <family val="2"/>
        <scheme val="minor"/>
      </rPr>
      <t> </t>
    </r>
    <r>
      <rPr>
        <b/>
        <sz val="12"/>
        <color theme="0"/>
        <rFont val="Calibri"/>
        <family val="2"/>
        <scheme val="minor"/>
      </rPr>
      <t xml:space="preserve">: </t>
    </r>
    <r>
      <rPr>
        <b/>
        <sz val="12"/>
        <color theme="0"/>
        <rFont val="Calibri"/>
        <family val="2"/>
        <scheme val="minor"/>
      </rPr>
      <t>Synergies industrielles</t>
    </r>
  </si>
  <si>
    <r>
      <rPr>
        <i/>
        <sz val="12"/>
        <rFont val="Calibri"/>
        <family val="2"/>
        <scheme val="minor"/>
      </rPr>
      <t>Synergies de la chaîne d’approvisionnement</t>
    </r>
    <r>
      <rPr>
        <sz val="12"/>
        <rFont val="Calibri"/>
        <family val="2"/>
        <scheme val="minor"/>
      </rPr>
      <t> </t>
    </r>
    <r>
      <rPr>
        <i/>
        <sz val="12"/>
        <rFont val="Calibri"/>
        <family val="2"/>
        <scheme val="minor"/>
      </rPr>
      <t>:</t>
    </r>
  </si>
  <si>
    <r>
      <rPr>
        <sz val="11"/>
        <rFont val="Calibri"/>
        <family val="2"/>
        <scheme val="minor"/>
      </rPr>
      <t>Permettre le regroupement d’entreprises de fabrication et de production en amont et en aval, à l’intérieur et à l’extérieur du parc, ainsi que d’entreprises de logistique et de transport.</t>
    </r>
  </si>
  <si>
    <t>Couloirs de service et nœuds de transport pour permettre les mouvements potentiels de matériaux entre les entreprises d’une même chaîne d’approvisionnement.</t>
  </si>
  <si>
    <r>
      <rPr>
        <i/>
        <sz val="12"/>
        <rFont val="Calibri"/>
        <family val="2"/>
        <scheme val="minor"/>
      </rPr>
      <t>Synergies entre les services publics</t>
    </r>
    <r>
      <rPr>
        <sz val="12"/>
        <rFont val="Calibri"/>
        <family val="2"/>
        <scheme val="minor"/>
      </rPr>
      <t> </t>
    </r>
    <r>
      <rPr>
        <i/>
        <sz val="12"/>
        <rFont val="Calibri"/>
        <family val="2"/>
        <scheme val="minor"/>
      </rPr>
      <t>:</t>
    </r>
  </si>
  <si>
    <r>
      <rPr>
        <sz val="11"/>
        <rFont val="Calibri"/>
        <family val="2"/>
        <scheme val="minor"/>
      </rPr>
      <t>Permettre l’implantation d’installations centralisées de distribution d’eau, d’énergie et de services publics dans le parc industriel (par exemple, dans la zone de services publics).</t>
    </r>
  </si>
  <si>
    <r>
      <rPr>
        <sz val="11"/>
        <rFont val="Calibri"/>
        <family val="2"/>
        <scheme val="minor"/>
      </rPr>
      <t>Permettre le regroupement d’entreprises à forte consommation d’eau et d’énergie à proximité d’une usine de production d’énergie et d’eau.</t>
    </r>
  </si>
  <si>
    <r>
      <rPr>
        <sz val="11"/>
        <rFont val="Calibri"/>
        <family val="2"/>
        <scheme val="minor"/>
      </rPr>
      <t>Les couloirs de desserte du parc industriel permettent d’éventuelles canalisations pour les échanges d’eau, d’énergie et de services publics entre les installations et les entreprises du secteur.</t>
    </r>
  </si>
  <si>
    <r>
      <rPr>
        <i/>
        <sz val="11"/>
        <rFont val="Calibri"/>
        <family val="2"/>
        <scheme val="minor"/>
      </rPr>
      <t>Synergies entre les sous-produits et les déchets</t>
    </r>
    <r>
      <rPr>
        <sz val="11"/>
        <rFont val="Calibri"/>
        <family val="2"/>
        <scheme val="minor"/>
      </rPr>
      <t> </t>
    </r>
    <r>
      <rPr>
        <i/>
        <sz val="11"/>
        <rFont val="Calibri"/>
        <family val="2"/>
        <scheme val="minor"/>
      </rPr>
      <t>:</t>
    </r>
  </si>
  <si>
    <t>Permettre le regroupement d’entreprises synergiques pour l’échange/la réutilisation/le traitement des sous-produits/déchets organiques et inorganiques.</t>
  </si>
  <si>
    <t>Les couloirs de service et les nœuds de transport permettent des mouvements potentiels de flux de sous-produits/déchets.</t>
  </si>
  <si>
    <r>
      <rPr>
        <i/>
        <sz val="12"/>
        <rFont val="Calibri"/>
        <family val="2"/>
        <scheme val="minor"/>
      </rPr>
      <t>Synergies de services</t>
    </r>
    <r>
      <rPr>
        <sz val="12"/>
        <rFont val="Calibri"/>
        <family val="2"/>
        <scheme val="minor"/>
      </rPr>
      <t> </t>
    </r>
    <r>
      <rPr>
        <i/>
        <sz val="12"/>
        <rFont val="Calibri"/>
        <family val="2"/>
        <scheme val="minor"/>
      </rPr>
      <t>:</t>
    </r>
  </si>
  <si>
    <t>Le plan conceptuel du PEI prévoit des installations communes de formation et d’éducation pour l’industrie, ainsi qu’un centre d’interprétation</t>
  </si>
  <si>
    <t>Le plan conceptuel du PEI prévoit l’implantation de PME et d’entreprises de logistique et de transport au service des entreprises manufacturières.</t>
  </si>
  <si>
    <r>
      <rPr>
        <i/>
        <sz val="12"/>
        <color theme="1"/>
        <rFont val="Calibri"/>
        <family val="2"/>
        <scheme val="minor"/>
      </rPr>
      <t>Synergies urbaines-industrielles</t>
    </r>
    <r>
      <rPr>
        <sz val="12"/>
        <color theme="1"/>
        <rFont val="Calibri"/>
        <family val="2"/>
        <scheme val="minor"/>
      </rPr>
      <t> </t>
    </r>
    <r>
      <rPr>
        <i/>
        <sz val="12"/>
        <color theme="1"/>
        <rFont val="Calibri"/>
        <family val="2"/>
        <scheme val="minor"/>
      </rPr>
      <t>:</t>
    </r>
  </si>
  <si>
    <t>Le plan conceptuel du PEI prévoit l’implantation d’un parc industriel conjoint et d’une installation d’approvisionnement en eau et/ou de traitement des eaux usées de la municipalité dans le parc (par exemple, la Cité des services publics).</t>
  </si>
  <si>
    <t>Les corridors de service permettent des échanges d’eau potentiels entre les installations d’approvisionnement et de traitement de l’eau, les entreprises grandes consommatrices d’eau et d’énergie, l’océan, les stations d’épuration des eaux usées et les points d’accès à l’eau.</t>
  </si>
  <si>
    <t>Le plan conceptuel du PEI prévoit l’implantation de projets d’énergie renouvelable dans un parc industriel situé sur un terrain approprié et présentant des caractéristiques éoliennes et solaires favorables (par exemple, une zone tampon).</t>
  </si>
  <si>
    <t>Nœuds de transport pour permettre les mouvements potentiels de matériaux pour le traitement de flux de déchets sélectionnés provenant de la municipalité locale / de la ville dans le parc industriel (par exemple, plastiques, papier, déchets organiques, déchets de construction et de démolition, déchets solides municipaux).</t>
  </si>
  <si>
    <t>Le plan conceptuel du PEI prévoit l’implantation d’entreprises synergiques de collecte et de traitement des déchets.</t>
  </si>
  <si>
    <t>Les couloirs de services permettent la mise en place d’un système de refroidissement et/ou de chauffage urbain.</t>
  </si>
  <si>
    <t>Le plan conceptuel du PEI permet le regroupement d’entreprises à forte consommation d’énergie ou la mise en place d’un système de refroidissement partagé.</t>
  </si>
  <si>
    <r>
      <rPr>
        <b/>
        <i/>
        <sz val="14"/>
        <color theme="6" tint="-0.249977111117893"/>
        <rFont val="Calibri"/>
        <family val="2"/>
        <scheme val="minor"/>
      </rPr>
      <t>Réseau de transport</t>
    </r>
  </si>
  <si>
    <r>
      <rPr>
        <b/>
        <sz val="12"/>
        <color theme="0"/>
        <rFont val="Calibri"/>
        <family val="2"/>
        <scheme val="minor"/>
      </rPr>
      <t>Plan conceptuel</t>
    </r>
    <r>
      <rPr>
        <sz val="12"/>
        <color theme="0"/>
        <rFont val="Calibri"/>
        <family val="2"/>
        <scheme val="minor"/>
      </rPr>
      <t> </t>
    </r>
    <r>
      <rPr>
        <b/>
        <sz val="12"/>
        <color theme="0"/>
        <rFont val="Calibri"/>
        <family val="2"/>
        <scheme val="minor"/>
      </rPr>
      <t xml:space="preserve">: </t>
    </r>
    <r>
      <rPr>
        <b/>
        <sz val="12"/>
        <color theme="0"/>
        <rFont val="Calibri"/>
        <family val="2"/>
        <scheme val="minor"/>
      </rPr>
      <t>Réseau de transport</t>
    </r>
  </si>
  <si>
    <r>
      <rPr>
        <sz val="11"/>
        <rFont val="Calibri"/>
        <family val="2"/>
        <scheme val="minor"/>
      </rPr>
      <t>Définir un réseau routier principal efficace et interconnecté, comprenant des routes à une ou deux voies pour répondre aux besoins de transport des entreprises locataires.</t>
    </r>
  </si>
  <si>
    <r>
      <rPr>
        <sz val="11"/>
        <rFont val="Calibri"/>
        <family val="2"/>
        <scheme val="minor"/>
      </rPr>
      <t>Dans la mesure du possible, éviter les angles à 90 degrés afin de minimiser les embouteillages dans le parc industriel.</t>
    </r>
  </si>
  <si>
    <r>
      <rPr>
        <sz val="11"/>
        <rFont val="Calibri"/>
        <family val="2"/>
        <scheme val="minor"/>
      </rPr>
      <t>Envisager des ronds-points adaptés au trafic industriel pour guider efficacement les camions dans le parc.</t>
    </r>
  </si>
  <si>
    <r>
      <rPr>
        <sz val="11"/>
        <rFont val="Calibri"/>
        <family val="2"/>
        <scheme val="minor"/>
      </rPr>
      <t>Envisager des aires de stationnement pour les camions afin d’éviter les embouteillages sur les routes et des parkings sûrs pour les camions à l’intérieur du parc industriel.</t>
    </r>
  </si>
  <si>
    <r>
      <rPr>
        <sz val="11"/>
        <rFont val="Calibri"/>
        <family val="2"/>
        <scheme val="minor"/>
      </rPr>
      <t>Définir des points d’entrée et de sortie du parc industriel stratégiquement situés et bien reliés au réseau routier interne et externe.</t>
    </r>
  </si>
  <si>
    <r>
      <rPr>
        <sz val="11"/>
        <rFont val="Calibri"/>
        <family val="2"/>
        <scheme val="minor"/>
      </rPr>
      <t>Définir un accès effectif et efficace au port maritime/maritime desservant le parc industriel.</t>
    </r>
  </si>
  <si>
    <t>Définir un accès effectif et efficace au réseau ferroviaire desservant le parc industriel.</t>
  </si>
  <si>
    <t>Définir un accès effectif et efficace à l’aéroport desservant le parc industriel.</t>
  </si>
  <si>
    <r>
      <rPr>
        <sz val="12"/>
        <rFont val="Calibri"/>
        <family val="2"/>
        <scheme val="minor"/>
      </rPr>
      <t>Les principales caractéristiques de l’optimisation du réseau routier PIMSA sont les suivantes :</t>
    </r>
  </si>
  <si>
    <r>
      <rPr>
        <sz val="11"/>
        <rFont val="Calibri"/>
        <family val="2"/>
        <scheme val="minor"/>
      </rPr>
      <t xml:space="preserve">• Accès direct à la </t>
    </r>
    <r>
      <rPr>
        <i/>
        <sz val="11"/>
        <rFont val="Calibri"/>
        <family val="2"/>
        <scheme val="minor"/>
      </rPr>
      <t>Circunvalar de la Prosperidad</t>
    </r>
    <r>
      <rPr>
        <sz val="11"/>
        <rFont val="Calibri"/>
        <family val="2"/>
        <scheme val="minor"/>
      </rPr>
      <t xml:space="preserve"> (autoroute en construction)</t>
    </r>
  </si>
  <si>
    <r>
      <rPr>
        <sz val="11"/>
        <rFont val="Calibri"/>
        <family val="2"/>
        <scheme val="minor"/>
      </rPr>
      <t>• Patio réservé aux camions, comprenant une aire de repos pour les chauffeurs</t>
    </r>
  </si>
  <si>
    <r>
      <rPr>
        <sz val="11"/>
        <rFont val="Calibri"/>
        <family val="2"/>
        <scheme val="minor"/>
      </rPr>
      <t>• Réseau routier efficace et interconnecté</t>
    </r>
  </si>
  <si>
    <r>
      <rPr>
        <sz val="11"/>
        <rFont val="Calibri"/>
        <family val="2"/>
        <scheme val="minor"/>
      </rPr>
      <t>• Des points de rotation (cercles de circulation) pour que les camions puissent circuler efficacement et librement dans le parc</t>
    </r>
  </si>
  <si>
    <r>
      <rPr>
        <sz val="11"/>
        <rFont val="Calibri"/>
        <family val="2"/>
        <scheme val="minor"/>
      </rPr>
      <t>• Réduction des embouteillages en évitant les virages à 90 degrés ;</t>
    </r>
  </si>
  <si>
    <r>
      <rPr>
        <sz val="11"/>
        <rFont val="Calibri"/>
        <family val="2"/>
        <scheme val="minor"/>
      </rPr>
      <t>• Accès optimisé aux installations portuaires</t>
    </r>
  </si>
  <si>
    <r>
      <rPr>
        <sz val="11"/>
        <rFont val="Calibri"/>
        <family val="2"/>
        <scheme val="minor"/>
      </rPr>
      <t>• Patio / aire de stationnement pour camions en option à proximité du port afin d’accroître l’efficacité des opérations portuaires</t>
    </r>
  </si>
  <si>
    <r>
      <rPr>
        <b/>
        <i/>
        <sz val="14"/>
        <color theme="6" tint="-0.249977111117893"/>
        <rFont val="Calibri"/>
        <family val="2"/>
        <scheme val="minor"/>
      </rPr>
      <t>Atténuation des risques</t>
    </r>
  </si>
  <si>
    <r>
      <rPr>
        <b/>
        <sz val="12"/>
        <color theme="0"/>
        <rFont val="Calibri"/>
        <family val="2"/>
        <scheme val="minor"/>
      </rPr>
      <t>Plan conceptuel</t>
    </r>
    <r>
      <rPr>
        <sz val="12"/>
        <color theme="0"/>
        <rFont val="Calibri"/>
        <family val="2"/>
        <scheme val="minor"/>
      </rPr>
      <t> </t>
    </r>
    <r>
      <rPr>
        <b/>
        <sz val="12"/>
        <color theme="0"/>
        <rFont val="Calibri"/>
        <family val="2"/>
        <scheme val="minor"/>
      </rPr>
      <t xml:space="preserve">: </t>
    </r>
    <r>
      <rPr>
        <b/>
        <sz val="12"/>
        <color theme="0"/>
        <rFont val="Calibri"/>
        <family val="2"/>
        <scheme val="minor"/>
      </rPr>
      <t>Atténuation des risques</t>
    </r>
  </si>
  <si>
    <r>
      <rPr>
        <sz val="11"/>
        <rFont val="Calibri"/>
        <family val="2"/>
        <scheme val="minor"/>
      </rPr>
      <t>Vérifier que les zones et les regroupements industriels contribuent à la gestion et à la réduction des risques environnementaux et sociaux des entreprises opérant dans les parcs industriels.</t>
    </r>
  </si>
  <si>
    <r>
      <rPr>
        <sz val="11"/>
        <rFont val="Calibri"/>
        <family val="2"/>
        <scheme val="minor"/>
      </rPr>
      <t>Recouper les sites optimaux pour les entreprises présentant un profil de risque plus élevé (odeurs, bruit, qualité de l’air, qualité des effluents)</t>
    </r>
  </si>
  <si>
    <r>
      <rPr>
        <sz val="11"/>
        <rFont val="Calibri"/>
        <family val="2"/>
        <scheme val="minor"/>
      </rPr>
      <t>Permettre le regroupement d’entreprises présentant un profil de risque similaire et la séparation des entreprises présentant un profil de risque incompatible ou cumulatif.</t>
    </r>
  </si>
  <si>
    <r>
      <rPr>
        <sz val="11"/>
        <rFont val="Calibri"/>
        <family val="2"/>
        <scheme val="minor"/>
      </rPr>
      <t>Définir des zones tampons de taille et de localisation appropriées pour séparer les entreprises à haut risque des communautés locales.</t>
    </r>
  </si>
  <si>
    <r>
      <rPr>
        <sz val="11"/>
        <rFont val="Calibri"/>
        <family val="2"/>
        <scheme val="minor"/>
      </rPr>
      <t>Définir les utilisations appropriées des zones tampons allouées aux parcs industriels (par exemple, les entreprises commerciales, les énergies renouvelables, les industries légères).</t>
    </r>
  </si>
  <si>
    <r>
      <rPr>
        <sz val="11"/>
        <rFont val="Calibri"/>
        <family val="2"/>
        <scheme val="minor"/>
      </rPr>
      <t>Définir une installation centralisée pour la collecte et le stockage efficaces et sûrs des déchets séparés des entreprises locataires.</t>
    </r>
  </si>
  <si>
    <r>
      <rPr>
        <sz val="11"/>
        <rFont val="Calibri"/>
        <family val="2"/>
        <scheme val="minor"/>
      </rPr>
      <t>Vérifier que le réseau routier minimise les accidents de la circulation.</t>
    </r>
  </si>
  <si>
    <t>L’attribution de zones à des entreprises à plus haut risque est basée sur :</t>
  </si>
  <si>
    <r>
      <rPr>
        <sz val="11"/>
        <rFont val="Calibri"/>
        <family val="2"/>
        <scheme val="minor"/>
      </rPr>
      <t>• La direction du vent</t>
    </r>
  </si>
  <si>
    <r>
      <rPr>
        <sz val="11"/>
        <rFont val="Calibri"/>
        <family val="2"/>
        <scheme val="minor"/>
      </rPr>
      <t>• L’hypothèse selon laquelle les terrains où sont implantées les entreprises à haut risque seront autonomes (en ce qui concerne l’impact de leurs risques) et soumis à des procédures d’approbation gouvernementale qui aboutiront à des zones tampons appropriées, à des mesures de gestion des eaux de ruissellement appropriées, etc</t>
    </r>
  </si>
  <si>
    <r>
      <rPr>
        <b/>
        <sz val="20"/>
        <color theme="0"/>
        <rFont val="Arial"/>
        <family val="2"/>
      </rPr>
      <t>COMMERCIALISER ET PROMOUVOIR LA VALEUR AJOUTÉE DU PLAN CONCEPTUEL DU PEI</t>
    </r>
  </si>
  <si>
    <r>
      <rPr>
        <sz val="11"/>
        <rFont val="Calibri"/>
        <family val="2"/>
        <scheme val="minor"/>
      </rPr>
      <t>L’objectif du plan conceptuel du PEI est de contribuer à la conception et à l’exploitation durables et intégrées des parcs industriels d’un point de vue économique, environnemental et communautaire.</t>
    </r>
  </si>
  <si>
    <t>En bref, le concept de PEI consiste à créer des parcs industriels plus efficaces en termes de ressources et de coûts, plus compétitifs, plus attractifs pour les investissements et plus résistants aux risques.</t>
  </si>
  <si>
    <t>Le concept EIP permet à la direction du parc de se différencier des autres parcs industriels ou sites où les entreprises peuvent s’implanter et opérer, et d’expliquer clairement pourquoi les entreprises ont intérêt à s’installer dans un parc industriel doté d’un plan de PEI.</t>
  </si>
  <si>
    <t>Il est donc important pour la direction du parc industriel de commercialiser et de promouvoir les caractéristiques de valeur ajoutée du plan conceptuel de PEI auprès des entreprises et des investisseurs, ainsi que de la communauté locale et des agences gouvernementales.</t>
  </si>
  <si>
    <r>
      <rPr>
        <sz val="11"/>
        <rFont val="Calibri"/>
        <family val="2"/>
        <scheme val="minor"/>
      </rPr>
      <t>Le modèle suivant permet de résumer les caractéristiques de la valeur ajoutée du plan conceptuel de PEI et de les communiquer aux parties prenantes du parc industriel.</t>
    </r>
  </si>
  <si>
    <r>
      <rPr>
        <sz val="11"/>
        <rFont val="Calibri"/>
        <family val="2"/>
        <scheme val="minor"/>
      </rPr>
      <t>Le modèle couvre les points suivants :</t>
    </r>
  </si>
  <si>
    <r>
      <rPr>
        <sz val="11"/>
        <rFont val="Calibri"/>
        <family val="2"/>
        <scheme val="minor"/>
      </rPr>
      <t>• Cadre international pour les parcs éco-industriels (ONUDI, GBM, GIZ, 2017)</t>
    </r>
  </si>
  <si>
    <r>
      <rPr>
        <sz val="11"/>
        <rFont val="Calibri"/>
        <family val="2"/>
        <scheme val="minor"/>
      </rPr>
      <t>• Efficacité, efficience et flexibilité</t>
    </r>
  </si>
  <si>
    <r>
      <rPr>
        <b/>
        <sz val="14"/>
        <color theme="0"/>
        <rFont val="Calibri"/>
        <family val="2"/>
        <scheme val="minor"/>
      </rPr>
      <t>Valeur ajoutée du plan conceptuel du PEI</t>
    </r>
  </si>
  <si>
    <r>
      <rPr>
        <b/>
        <sz val="18"/>
        <color theme="6" tint="-0.249977111117893"/>
        <rFont val="Calibri"/>
        <family val="2"/>
        <scheme val="minor"/>
      </rPr>
      <t>Cadre international pour les parcs éco-industriels</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</si>
  <si>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</si>
  <si>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</si>
  <si>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</si>
  <si>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Caractéristique spécifique de la valeur ajoutée du parc industriel</t>
    </r>
  </si>
  <si>
    <r>
      <rPr>
        <b/>
        <sz val="11"/>
        <rFont val="Calibri"/>
        <family val="2"/>
        <scheme val="minor"/>
      </rPr>
      <t>Type de public cible</t>
    </r>
  </si>
  <si>
    <r>
      <rPr>
        <b/>
        <sz val="11"/>
        <rFont val="Calibri"/>
        <family val="2"/>
        <scheme val="minor"/>
      </rPr>
      <t>Nom du public cible</t>
    </r>
  </si>
  <si>
    <r>
      <rPr>
        <b/>
        <sz val="11"/>
        <rFont val="Calibri"/>
        <family val="2"/>
        <scheme val="minor"/>
      </rPr>
      <t>Définir un message spécifique sur la valeur ajoutée du parc industriel</t>
    </r>
  </si>
  <si>
    <r>
      <rPr>
        <sz val="11"/>
        <rFont val="Calibri"/>
        <family val="2"/>
        <scheme val="minor"/>
      </rPr>
      <t>Le plan conceptuel du PEIest conçu pour faciliter et satisfaire aux critères de référence internationaux pour les parcs éco-industriels, couvrant la gestion du parc et les performances environnementales, sociales et économiques.</t>
    </r>
  </si>
  <si>
    <r>
      <rPr>
        <sz val="11"/>
        <rFont val="Calibri"/>
        <family val="2"/>
        <scheme val="minor"/>
      </rPr>
      <t>Le plan conceptuel du PEI intègre des éléments visant à renforcer les performances de gestion du parc industriel, notamment les services de gestion du parc, le contrôle, la planification et le zonage.</t>
    </r>
  </si>
  <si>
    <r>
      <rPr>
        <sz val="11"/>
        <rFont val="Calibri"/>
        <family val="2"/>
        <scheme val="minor"/>
      </rPr>
      <t>Le plan conceptuel du PEI intègre des éléments visant à renforcer les performances environnementales du parc industriel, notamment la gestion et le contrôle de l’environnement, la gestion de l’énergie, la gestion de l’eau, l’utilisation des déchets et des matériaux, l’environnement naturel et la résilience climatique.</t>
    </r>
  </si>
  <si>
    <r>
      <rPr>
        <sz val="11"/>
        <rFont val="Calibri"/>
        <family val="2"/>
        <scheme val="minor"/>
      </rPr>
      <t>Le plan conceptuel du PEI intègre des éléments visant à renforcer les performances sociales du parc industriel, notamment la gestion et le suivi social, les infrastructures sociales, la sensibilisation et le dialogue avec les communautés.</t>
    </r>
  </si>
  <si>
    <r>
      <rPr>
        <sz val="11"/>
        <rFont val="Calibri"/>
        <family val="2"/>
        <scheme val="minor"/>
      </rPr>
      <t>Le plan conceptuel du PEI intègre des éléments visant à renforcer les performances économiques du parc industriel, notamment la création d’emplois, la promotion des entreprises locales et des PME, et la création de valeur économique.</t>
    </r>
  </si>
  <si>
    <r>
      <rPr>
        <sz val="11"/>
        <rFont val="Calibri"/>
        <family val="2"/>
        <scheme val="minor"/>
      </rPr>
      <t>Le plan conceptuel du PEI prévoit des zones et des regroupements industriels qui contribuent à attirer de nouvelles entreprises dans le parc industriel en raison des avantages en termes de coûts associés à la colocalisation et à la sécurité de l’approvisionnement en ressources (par exemple, traitement des eaux usées, approvisionnement alternatif en eau, cogénération d’énergie).</t>
    </r>
  </si>
  <si>
    <r>
      <rPr>
        <sz val="11"/>
        <rFont val="Calibri"/>
        <family val="2"/>
        <scheme val="minor"/>
      </rPr>
      <t>Le plan conceptuel du PEI prévoyait des zones et des regroupements industriels qui permettent de réaliser des économies de proximité et d’externalité, des économies d’échelle et de réduire les coûts opérationnels pour les entreprises qui partagent des fournisseurs ou des services communs.</t>
    </r>
  </si>
  <si>
    <r>
      <rPr>
        <sz val="11"/>
        <rFont val="Calibri"/>
        <family val="2"/>
        <scheme val="minor"/>
      </rPr>
      <t>Le plan conceptuel du PEI prévoit des zones et des regroupements industriels qui encouragent l’innovation et les possibilités de développement de nouvelles entreprises, en particulier des entreprises capables d’utiliser des déchets et des sous-produits.</t>
    </r>
  </si>
  <si>
    <r>
      <rPr>
        <sz val="11"/>
        <rFont val="Calibri"/>
        <family val="2"/>
        <scheme val="minor"/>
      </rPr>
      <t>Le plan conceptuel du PEI comprend des zones et des regroupements industriels qui permettent d’optimiser l’utilisation et la planification des terrains industriels disponibles dans le parc.</t>
    </r>
  </si>
  <si>
    <r>
      <rPr>
        <sz val="11"/>
        <rFont val="Calibri"/>
        <family val="2"/>
        <scheme val="minor"/>
      </rPr>
      <t>Le plan conceptuel du PEI comprend des zones et des regroupements industriels qui permettent aux entreprises d’utiliser au mieux les infrastructures et les services publics existants (et prévus) (par exemple, les routes, les ports, l’approvisionnement en eau et en énergie).</t>
    </r>
  </si>
  <si>
    <r>
      <rPr>
        <b/>
        <sz val="18"/>
        <color theme="6" tint="-0.249977111117893"/>
        <rFont val="Calibri"/>
        <family val="2"/>
        <scheme val="minor"/>
      </rPr>
      <t xml:space="preserve">Locataires </t>
    </r>
    <r>
      <rPr>
        <sz val="18"/>
        <color theme="6" tint="-0.249977111117893"/>
        <rFont val="Calibri"/>
        <family val="2"/>
        <scheme val="minor"/>
      </rPr>
      <t xml:space="preserve">
</t>
    </r>
    <r>
      <rPr>
        <b/>
        <sz val="18"/>
        <color theme="6" tint="-0.249977111117893"/>
        <rFont val="Calibri"/>
        <family val="2"/>
        <scheme val="minor"/>
      </rPr>
      <t>piliers</t>
    </r>
  </si>
  <si>
    <r>
      <rPr>
        <b/>
        <sz val="11"/>
        <rFont val="Calibri"/>
        <family val="2"/>
        <scheme val="minor"/>
      </rPr>
      <t xml:space="preserve">Valeur ajoutée spécifique </t>
    </r>
    <r>
      <rPr>
        <sz val="11"/>
        <rFont val="Calibri"/>
        <family val="2"/>
        <scheme val="minor"/>
      </rPr>
      <t xml:space="preserve">
</t>
    </r>
    <r>
      <rPr>
        <b/>
        <sz val="11"/>
        <rFont val="Calibri"/>
        <family val="2"/>
        <scheme val="minor"/>
      </rPr>
      <t>du parc industriel</t>
    </r>
  </si>
  <si>
    <r>
      <rPr>
        <b/>
        <sz val="11"/>
        <rFont val="Calibri"/>
        <family val="2"/>
        <scheme val="minor"/>
      </rPr>
      <t>Message spécifique du parc industriel</t>
    </r>
  </si>
  <si>
    <r>
      <rPr>
        <sz val="11"/>
        <rFont val="Calibri"/>
        <family val="2"/>
        <scheme val="minor"/>
      </rPr>
      <t>Le plan conceptuel du PEI reconnaît que les locataires piliers agissent comme des éléments centraux et des catalyseurs pour établir des synergies industrielles. Le plan conceptuel du PEI a identifié les types d’entreprises susceptibles d’être attirées par des synergies au niveau de la chaîne d’approvisionnement, des services publics, des sous-produits/déchets et des services.</t>
    </r>
  </si>
  <si>
    <r>
      <rPr>
        <sz val="11"/>
        <rFont val="Calibri"/>
        <family val="2"/>
        <scheme val="minor"/>
      </rPr>
      <t>Le plan conceptuel du PEI facilite l’approvisionnement durable en ressources (par exemple, matériaux inorganiques et organiques, énergie, flux d’eaux usées) pour desservir les locataires piliers existants et en attirer de nouveaux.</t>
    </r>
  </si>
  <si>
    <r>
      <rPr>
        <sz val="11"/>
        <rFont val="Calibri"/>
        <family val="2"/>
        <scheme val="minor"/>
      </rPr>
      <t>Le plan conceptuel du PEI permet l’établissement et la localisation optimale des locataires piliers afin qu’ils bénéficient des infrastructures et des services publics existants (et prévus), tant à l’intérieur qu’à l’extérieur du parc industriel.</t>
    </r>
  </si>
  <si>
    <r>
      <rPr>
        <sz val="11"/>
        <rFont val="Calibri"/>
        <family val="2"/>
        <scheme val="minor"/>
      </rPr>
      <t>Le plan conceptuel du PEI facilite la présence de locataires piliers existants et nouveaux dans le parc industriel, ainsi que les synergies avec les locataires piliers des zones environnantes.</t>
    </r>
  </si>
  <si>
    <r>
      <rPr>
        <sz val="11"/>
        <rFont val="Calibri"/>
        <family val="2"/>
        <scheme val="minor"/>
      </rPr>
      <t>Le plan conceptuel du PEI prévoit le développement de synergies industrielles prometteuses grâce au regroupement et à la co-localisation d’industries, à des zones flexibles et « synergiques », à des couloirs de services et d’utilités et à un réseau de transport.</t>
    </r>
  </si>
  <si>
    <r>
      <rPr>
        <sz val="11"/>
        <rFont val="Calibri"/>
        <family val="2"/>
        <scheme val="minor"/>
      </rPr>
      <t>Le plan conceptuel du PEI prévoit le regroupement d’entreprises de fabrication et de production en amont et en aval, à l’intérieur et à l’extérieur du parc.</t>
    </r>
  </si>
  <si>
    <r>
      <rPr>
        <sz val="11"/>
        <rFont val="Calibri"/>
        <family val="2"/>
        <scheme val="minor"/>
      </rPr>
      <t>Le plan conceptuel du PEI prévoit le regroupement d’entreprises de logistique et de transport dans le parc industriel et les zones adjacentes au parc.</t>
    </r>
  </si>
  <si>
    <r>
      <rPr>
        <b/>
        <sz val="12"/>
        <rFont val="Calibri"/>
        <family val="2"/>
        <scheme val="minor"/>
      </rPr>
      <t>Synergies entre services publics et partage des infrastructures</t>
    </r>
  </si>
  <si>
    <r>
      <rPr>
        <sz val="11"/>
        <rFont val="Calibri"/>
        <family val="2"/>
        <scheme val="minor"/>
      </rPr>
      <t>Le plan conceptuel du PEI prévoit l’implantation d’un générateur d’énergie dans un parc industriel (par exemple, la Cité des services publics).</t>
    </r>
  </si>
  <si>
    <r>
      <rPr>
        <sz val="11"/>
        <rFont val="Calibri"/>
        <family val="2"/>
        <scheme val="minor"/>
      </rPr>
      <t>Le plan conceptuel du PEI prévoit le regroupement d’entreprises à forte consommation d’énergie à proximité immédiate du générateur d’énergie.</t>
    </r>
  </si>
  <si>
    <r>
      <rPr>
        <sz val="11"/>
        <rFont val="Calibri"/>
        <family val="2"/>
        <scheme val="minor"/>
      </rPr>
      <t>Les couloirs de services permettent des échanges d’énergie potentiels entre le producteur d’énergie et les entreprises à forte consommation d’énergie du parc.</t>
    </r>
  </si>
  <si>
    <r>
      <rPr>
        <sz val="11"/>
        <rFont val="Calibri"/>
        <family val="2"/>
        <scheme val="minor"/>
      </rPr>
      <t>Le plan conceptuel du PEI prévoit l’implantation d’une installation d’alimentation en eau de l’industrie dans un parc industriel (par exemple, dans la Cité des services publics).</t>
    </r>
  </si>
  <si>
    <r>
      <rPr>
        <sz val="11"/>
        <rFont val="Calibri"/>
        <family val="2"/>
        <scheme val="minor"/>
      </rPr>
      <t>Le plan conceptuel du PEI prévoit le regroupement d’entreprises à forte consommation d’eau à proximité d’une installation de traitement de l’eau et le regroupement d’une installation de production d’énergie avec une installation d’alimentation en eau de l’industrie.</t>
    </r>
  </si>
  <si>
    <r>
      <rPr>
        <sz val="11"/>
        <rFont val="Calibri"/>
        <family val="2"/>
        <scheme val="minor"/>
      </rPr>
      <t>Les couloirs de services du parc industriel permettent d’installer des canalisations pour les échanges d’eau entre les installations d’alimentation en eau de l’industrie, les entreprises grandes consommatrices d’eau et d’énergie, l’océan, les stations d’épuration des eaux usées et les points d’accès aux nappes phréatiques.</t>
    </r>
  </si>
  <si>
    <r>
      <rPr>
        <sz val="11"/>
        <rFont val="Calibri"/>
        <family val="2"/>
        <scheme val="minor"/>
      </rPr>
      <t>Les couloirs de services permettent d’éventuels échanges d’eau entre les entreprises grandes consommatrices d’eau.</t>
    </r>
  </si>
  <si>
    <r>
      <rPr>
        <sz val="11"/>
        <rFont val="Calibri"/>
        <family val="2"/>
        <scheme val="minor"/>
      </rPr>
      <t>Le plan conceptuel du PEI prévoit l’implantation d’une installation centralisée d’air sous pression et/ou de gaz utilitaire dans un parc industriel (par exemple, dans la Cité des services publics).</t>
    </r>
  </si>
  <si>
    <r>
      <rPr>
        <sz val="11"/>
        <rFont val="Calibri"/>
        <family val="2"/>
        <scheme val="minor"/>
      </rPr>
      <t>Couloirs de services pour permettre d’éventuels mouvements d’air sous pression et de gaz utilitaires entre l’installation et les entreprises locataires.</t>
    </r>
  </si>
  <si>
    <r>
      <rPr>
        <sz val="11"/>
        <rFont val="Calibri"/>
        <family val="2"/>
        <scheme val="minor"/>
      </rPr>
      <t>Le plan conceptuel du PEI prévoit le regroupement d’entreprises synergiques (par exemple, une entreprise d’engrais avec des fournisseurs de sous-produits/déchets organiques).</t>
    </r>
  </si>
  <si>
    <r>
      <rPr>
        <sz val="11"/>
        <rFont val="Calibri"/>
        <family val="2"/>
        <scheme val="minor"/>
      </rPr>
      <t>Le plan conceptuel du PEI comprend des installations communes de formation et d’éducation pour l’industrie (centre régional de formation pour l’industrie), y compris le partage du personnel (par exemple, le soutien à la maintenance).</t>
    </r>
  </si>
  <si>
    <r>
      <rPr>
        <sz val="11"/>
        <rFont val="Calibri"/>
        <family val="2"/>
        <scheme val="minor"/>
      </rPr>
      <t>Le plan conceptuel du PEI prévoit l’implantation de PME et d’entreprises de logistique et de transport au service de grandes entreprises manufacturières dans le parc industriel.</t>
    </r>
  </si>
  <si>
    <r>
      <rPr>
        <sz val="11"/>
        <rFont val="Calibri"/>
        <family val="2"/>
        <scheme val="minor"/>
      </rPr>
      <t xml:space="preserve"> Les nœuds de transport permettent d’éventuels mouvements de matériaux entre le parc industriel et les régions environnantes.</t>
    </r>
  </si>
  <si>
    <r>
      <rPr>
        <sz val="11"/>
        <rFont val="Calibri"/>
        <family val="2"/>
        <scheme val="minor"/>
      </rPr>
      <t>Le plan conceptuel du PEI comprend un centre d’interprétation du parc industriel :
• Communication, éducation et sensibilisation aux processus industriels, à la récupération des ressources
• Faciliter les discussions avec les parties prenantes
• Faciliter l’implication de la communauté dans le parc</t>
    </r>
  </si>
  <si>
    <r>
      <rPr>
        <b/>
        <sz val="18"/>
        <color theme="6" tint="-0.249977111117893"/>
        <rFont val="Calibri"/>
        <family val="2"/>
        <scheme val="minor"/>
      </rPr>
      <t>Réseau de</t>
    </r>
    <r>
      <rPr>
        <sz val="18"/>
        <color theme="6" tint="-0.249977111117893"/>
        <rFont val="Calibri"/>
        <family val="2"/>
        <scheme val="minor"/>
      </rPr>
      <t xml:space="preserve">
</t>
    </r>
    <r>
      <rPr>
        <b/>
        <sz val="18"/>
        <color theme="6" tint="-0.249977111117893"/>
        <rFont val="Calibri"/>
        <family val="2"/>
        <scheme val="minor"/>
      </rPr>
      <t>transport</t>
    </r>
  </si>
  <si>
    <r>
      <rPr>
        <sz val="11"/>
        <rFont val="Calibri"/>
        <family val="2"/>
        <scheme val="minor"/>
      </rPr>
      <t>Le plan conceptuel du PEI prévoit un réseau routier principal efficace et interconnecté, comprenant des routes à une ou deux voies, afin de répondre aux besoins des entreprises locataires en matière de transport.</t>
    </r>
  </si>
  <si>
    <r>
      <rPr>
        <sz val="11"/>
        <rFont val="Calibri"/>
        <family val="2"/>
        <scheme val="minor"/>
      </rPr>
      <t>les angles à 90 degrés sont évités dans la mesure du possible afin de minimiser la congestion du trafic dans le parc industriel.</t>
    </r>
  </si>
  <si>
    <r>
      <rPr>
        <sz val="11"/>
        <rFont val="Calibri"/>
        <family val="2"/>
        <scheme val="minor"/>
      </rPr>
      <t>Le plan conceptuel du PEI prévoit des ronds-points adaptés au trafic industriel afin de guider efficacement les camions dans le parc.</t>
    </r>
  </si>
  <si>
    <r>
      <rPr>
        <sz val="11"/>
        <rFont val="Calibri"/>
        <family val="2"/>
        <scheme val="minor"/>
      </rPr>
      <t>Le plan conceptuel du PEI comprend une zone de stationnement pour les camions afin d’éviter les embouteillages sur les routes et un stationnement sûr pour les camions à l’intérieur du parc industriel.</t>
    </r>
  </si>
  <si>
    <r>
      <rPr>
        <sz val="11"/>
        <rFont val="Calibri"/>
        <family val="2"/>
        <scheme val="minor"/>
      </rPr>
      <t>Le plan conceptuel du PEI prévoit des points d’entrée et de sortie du parc industriel situés à des endroits stratégiques et bien reliés au réseau routier interne et externe</t>
    </r>
  </si>
  <si>
    <r>
      <rPr>
        <sz val="11"/>
        <rFont val="Calibri"/>
        <family val="2"/>
        <scheme val="minor"/>
      </rPr>
      <t>Le plan conceptuel du PEI prévoit un accès effectif et efficace au port maritime ou fluvial desservant le parc industriel</t>
    </r>
  </si>
  <si>
    <r>
      <rPr>
        <sz val="11"/>
        <rFont val="Calibri"/>
        <family val="2"/>
        <scheme val="minor"/>
      </rPr>
      <t>Le plan conceptuel du PEI prévoit un accès effectif et efficace au réseau ferroviaire desservant le parc industriel</t>
    </r>
  </si>
  <si>
    <r>
      <rPr>
        <sz val="11"/>
        <rFont val="Calibri"/>
        <family val="2"/>
        <scheme val="minor"/>
      </rPr>
      <t>Le plan conceptuel du PEI prévoit un accès efficace à l’aéroport desservant le parc industriel</t>
    </r>
  </si>
  <si>
    <r>
      <rPr>
        <b/>
        <sz val="18"/>
        <color theme="6" tint="-0.249977111117893"/>
        <rFont val="Calibri"/>
        <family val="2"/>
        <scheme val="minor"/>
      </rPr>
      <t>Atténuation des risques</t>
    </r>
    <r>
      <rPr>
        <sz val="18"/>
        <color theme="6" tint="-0.249977111117893"/>
        <rFont val="Calibri"/>
        <family val="2"/>
        <scheme val="minor"/>
      </rPr>
      <t xml:space="preserve">
</t>
    </r>
    <r>
      <rPr>
        <b/>
        <sz val="18"/>
        <color theme="6" tint="-0.249977111117893"/>
        <rFont val="Calibri"/>
        <family val="2"/>
        <scheme val="minor"/>
      </rPr>
      <t xml:space="preserve"> </t>
    </r>
  </si>
  <si>
    <r>
      <rPr>
        <sz val="11"/>
        <rFont val="Calibri"/>
        <family val="2"/>
        <scheme val="minor"/>
      </rPr>
      <t>La définition de zones et de regroupements industriels permet de gérer et de minimiser les risques environnementaux et sociaux des entreprises opérant dans les parcs industriels.</t>
    </r>
  </si>
  <si>
    <r>
      <rPr>
        <sz val="11"/>
        <rFont val="Calibri"/>
        <family val="2"/>
        <scheme val="minor"/>
      </rPr>
      <t>Le plan conceptuel du PEI a identifié le(s) site(s) optimal(aux) pour les entreprises présentant un profil de risque plus élevé (par exemple, odeurs, bruit, qualité de l’air, qualité des effluents)</t>
    </r>
  </si>
  <si>
    <r>
      <rPr>
        <sz val="11"/>
        <rFont val="Calibri"/>
        <family val="2"/>
        <scheme val="minor"/>
      </rPr>
      <t>Le plan conceptuel du PEI permet de regrouper les entreprises ayant un profil de risque similaire et de séparer les entreprises dont le profil de risque n’est pas compatible ou s’accumule.</t>
    </r>
  </si>
  <si>
    <r>
      <rPr>
        <sz val="11"/>
        <rFont val="Calibri"/>
        <family val="2"/>
        <scheme val="minor"/>
      </rPr>
      <t>Le plan conceptuel du PEI prévoit des zones tampons de taille et de localisation appropriées pour séparer les entreprises à haut risque des communautés locales.</t>
    </r>
  </si>
  <si>
    <r>
      <rPr>
        <sz val="11"/>
        <rFont val="Calibri"/>
        <family val="2"/>
        <scheme val="minor"/>
      </rPr>
      <t>Le plan conceptuel du PEI prévoit des utilisations appropriées des zones tampons allouées aux parcs industriels (par exemple, des entreprises commerciales, des énergies renouvelables, des industries légères).</t>
    </r>
  </si>
  <si>
    <r>
      <rPr>
        <sz val="11"/>
        <rFont val="Calibri"/>
        <family val="2"/>
        <scheme val="minor"/>
      </rPr>
      <t>Le plan conceptuel du PEI prévoit une installation centralisée pour la collecte et le stockage efficaces et sûrs des déchets séparés des entreprises locataires.</t>
    </r>
  </si>
  <si>
    <r>
      <rPr>
        <sz val="11"/>
        <rFont val="Calibri"/>
        <family val="2"/>
        <scheme val="minor"/>
      </rPr>
      <t>Le plan conceptuel du PEI comprend un réseau routier qui minimise les accidents de la circulation.</t>
    </r>
  </si>
  <si>
    <r>
      <rPr>
        <b/>
        <sz val="18"/>
        <color theme="6" tint="-0.249977111117893"/>
        <rFont val="Calibri"/>
        <family val="2"/>
        <scheme val="minor"/>
      </rPr>
      <t>Efficacité, efficience et flexibilité</t>
    </r>
  </si>
  <si>
    <r>
      <rPr>
        <sz val="11"/>
        <rFont val="Calibri"/>
        <family val="2"/>
        <scheme val="minor"/>
      </rPr>
      <t>Le plan conceptuel du PEI prévoit différents scénarios d’implantation de secteurs industriels et de types d’entreprises dans le parc industriel au fil du temps.</t>
    </r>
  </si>
  <si>
    <r>
      <rPr>
        <sz val="11"/>
        <rFont val="Calibri"/>
        <family val="2"/>
        <scheme val="minor"/>
      </rPr>
      <t>Le plan conceptuel du PEI prévoit que différentes tailles d’entreprises (par exemple, des PME, des grandes entreprises) s’installent dans le parc industriel au fil du temps.</t>
    </r>
  </si>
  <si>
    <r>
      <rPr>
        <sz val="11"/>
        <rFont val="Calibri"/>
        <family val="2"/>
        <scheme val="minor"/>
      </rPr>
      <t>Le plan conceptuel du PEI prévoit la mise en place de différentes infrastructures et services publics dans le parc industriel au fil du temps (par exemple, recyclage de l’eau, cogénération d’énergie).</t>
    </r>
  </si>
  <si>
    <r>
      <rPr>
        <sz val="11"/>
        <rFont val="Calibri"/>
        <family val="2"/>
        <scheme val="minor"/>
      </rPr>
      <t>Le plan conceptuel du PEI permet d’appliquer différents scénarios technologiques dans les entreprises locataires (par exemple, Industrie 4.0).</t>
    </r>
  </si>
  <si>
    <r>
      <rPr>
        <b/>
        <sz val="14"/>
        <color theme="0"/>
        <rFont val="Calibri"/>
        <family val="2"/>
        <scheme val="minor"/>
      </rPr>
      <t>Résumé des éléments de valeur ajoutée incorporés dans le plan conceptuel du PEI</t>
    </r>
  </si>
  <si>
    <r>
      <rPr>
        <b/>
        <sz val="11"/>
        <rFont val="Calibri"/>
        <family val="2"/>
        <scheme val="minor"/>
      </rPr>
      <t>Étape 1</t>
    </r>
    <r>
      <rPr>
        <sz val="11"/>
        <rFont val="Calibri"/>
        <family val="2"/>
        <scheme val="minor"/>
      </rPr>
      <t xml:space="preserve"> : Examen de la situation actuelle et future </t>
    </r>
  </si>
  <si>
    <r>
      <rPr>
        <b/>
        <sz val="11"/>
        <rFont val="Calibri"/>
        <family val="2"/>
        <scheme val="minor"/>
      </rPr>
      <t>Étape 1</t>
    </r>
    <r>
      <rPr>
        <sz val="11"/>
        <rFont val="Calibri"/>
        <family val="2"/>
        <scheme val="minor"/>
      </rPr>
      <t xml:space="preserve"> : Examen de la situation actuelle et future </t>
    </r>
  </si>
  <si>
    <r>
      <rPr>
        <b/>
        <sz val="11"/>
        <rFont val="Calibri"/>
        <family val="2"/>
        <scheme val="minor"/>
      </rPr>
      <t>Étape 2 :</t>
    </r>
    <r>
      <rPr>
        <sz val="11"/>
        <rFont val="Calibri"/>
        <family val="2"/>
        <scheme val="minor"/>
      </rPr>
      <t xml:space="preserve"> Examen au regard du cadre international pour les PEI et de ses implications en matière d’utilisation des sols</t>
    </r>
  </si>
  <si>
    <r>
      <rPr>
        <b/>
        <sz val="11"/>
        <rFont val="Calibri"/>
        <family val="2"/>
        <scheme val="minor"/>
      </rPr>
      <t>Étape 2 :</t>
    </r>
    <r>
      <rPr>
        <sz val="11"/>
        <rFont val="Calibri"/>
        <family val="2"/>
        <scheme val="minor"/>
      </rPr>
      <t xml:space="preserve"> Examen au regard du cadre international pour les PEI et de ses implications en matière d’utilisation des sols</t>
    </r>
  </si>
  <si>
    <r>
      <rPr>
        <b/>
        <sz val="11"/>
        <rFont val="Calibri"/>
        <family val="2"/>
        <scheme val="minor"/>
      </rPr>
      <t>Étape 3 :</t>
    </r>
    <r>
      <rPr>
        <sz val="11"/>
        <rFont val="Calibri"/>
        <family val="2"/>
        <scheme val="minor"/>
      </rPr>
      <t xml:space="preserve"> Examiner l’intérêt de l’industrie pour une implantation dans le parc industriel</t>
    </r>
  </si>
  <si>
    <r>
      <rPr>
        <b/>
        <sz val="11"/>
        <rFont val="Calibri"/>
        <family val="2"/>
        <scheme val="minor"/>
      </rPr>
      <t>Étape 3 :</t>
    </r>
    <r>
      <rPr>
        <sz val="11"/>
        <rFont val="Calibri"/>
        <family val="2"/>
        <scheme val="minor"/>
      </rPr>
      <t xml:space="preserve"> Examiner l’intérêt de l’industrie pour une implantation dans le parc industriel</t>
    </r>
  </si>
  <si>
    <r>
      <rPr>
        <b/>
        <sz val="11"/>
        <rFont val="Calibri"/>
        <family val="2"/>
        <scheme val="minor"/>
      </rPr>
      <t xml:space="preserve">Étape 4 : </t>
    </r>
    <r>
      <rPr>
        <sz val="11"/>
        <rFont val="Calibri"/>
        <family val="2"/>
        <scheme val="minor"/>
      </rPr>
      <t>Examiner les locataires piliers existants et potentiels</t>
    </r>
  </si>
  <si>
    <r>
      <rPr>
        <b/>
        <sz val="11"/>
        <rFont val="Calibri"/>
        <family val="2"/>
        <scheme val="minor"/>
      </rPr>
      <t xml:space="preserve">Étape 4 : </t>
    </r>
    <r>
      <rPr>
        <sz val="11"/>
        <rFont val="Calibri"/>
        <family val="2"/>
        <scheme val="minor"/>
      </rPr>
      <t>Examiner les locataires piliers existants et potentiels</t>
    </r>
  </si>
  <si>
    <r>
      <rPr>
        <b/>
        <sz val="11"/>
        <rFont val="Calibri"/>
        <family val="2"/>
        <scheme val="minor"/>
      </rPr>
      <t>Étape 5 :</t>
    </r>
    <r>
      <rPr>
        <sz val="11"/>
        <rFont val="Calibri"/>
        <family val="2"/>
        <scheme val="minor"/>
      </rPr>
      <t xml:space="preserve"> Examiner les possibilités de synergie et les implications en matière d’utilisation des sols</t>
    </r>
  </si>
  <si>
    <r>
      <rPr>
        <b/>
        <sz val="11"/>
        <rFont val="Calibri"/>
        <family val="2"/>
        <scheme val="minor"/>
      </rPr>
      <t>Étape 5 :</t>
    </r>
    <r>
      <rPr>
        <sz val="11"/>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</si>
  <si>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Définir les grappes et zones industrielles</t>
    </r>
  </si>
  <si>
    <r>
      <rPr>
        <b/>
        <sz val="11"/>
        <rFont val="Calibri"/>
        <family val="2"/>
        <scheme val="minor"/>
      </rPr>
      <t xml:space="preserve">Étape 6 : </t>
    </r>
    <r>
      <rPr>
        <sz val="11"/>
        <rFont val="Calibri"/>
        <family val="2"/>
        <scheme val="minor"/>
      </rPr>
      <t>Définir les grappes et zones industrielles</t>
    </r>
  </si>
  <si>
    <r>
      <rPr>
        <b/>
        <sz val="11"/>
        <rFont val="Calibri"/>
        <family val="2"/>
        <scheme val="minor"/>
      </rPr>
      <t>Étape 7 :</t>
    </r>
    <r>
      <rPr>
        <sz val="11"/>
        <rFont val="Calibri"/>
        <family val="2"/>
        <scheme val="minor"/>
      </rPr>
      <t xml:space="preserve"> Élaborer le plan conceptuel du PEI</t>
    </r>
  </si>
  <si>
    <r>
      <rPr>
        <b/>
        <sz val="11"/>
        <rFont val="Calibri"/>
        <family val="2"/>
        <scheme val="minor"/>
      </rPr>
      <t>Étape 7 :</t>
    </r>
    <r>
      <rPr>
        <sz val="11"/>
        <rFont val="Calibri"/>
        <family val="2"/>
        <scheme val="minor"/>
      </rPr>
      <t xml:space="preserve"> Élaborer le plan conceptuel du PEI</t>
    </r>
  </si>
  <si>
    <r>
      <rPr>
        <b/>
        <sz val="11"/>
        <rFont val="Calibri"/>
        <family val="2"/>
        <scheme val="minor"/>
      </rPr>
      <t xml:space="preserve">Étape 8 : </t>
    </r>
    <r>
      <rPr>
        <sz val="11"/>
        <rFont val="Calibri"/>
        <family val="2"/>
        <scheme val="minor"/>
      </rPr>
      <t>Commercialiser et promouvoir la valeur ajoutée du plan conceptuel du PEI</t>
    </r>
  </si>
  <si>
    <r>
      <rPr>
        <b/>
        <sz val="11"/>
        <rFont val="Calibri"/>
        <family val="2"/>
        <scheme val="minor"/>
      </rPr>
      <t xml:space="preserve">Étape 8 : </t>
    </r>
    <r>
      <rPr>
        <sz val="11"/>
        <rFont val="Calibri"/>
        <family val="2"/>
        <scheme val="minor"/>
      </rPr>
      <t>Commercialiser et promouvoir la valeur ajoutée du plan conceptuel du PEI</t>
    </r>
  </si>
  <si>
    <r>
      <rPr>
        <sz val="11"/>
        <rFont val="Calibri"/>
        <family val="2"/>
        <scheme val="minor"/>
      </rPr>
      <t>0,5 jour-personne</t>
    </r>
  </si>
  <si>
    <r>
      <rPr>
        <sz val="11"/>
        <rFont val="Calibri"/>
        <family val="2"/>
        <scheme val="minor"/>
      </rPr>
      <t>1 jour-personne</t>
    </r>
  </si>
  <si>
    <r>
      <rPr>
        <sz val="11"/>
        <rFont val="Calibri"/>
        <family val="2"/>
        <scheme val="minor"/>
      </rPr>
      <t>2 jours-personnes</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</si>
  <si>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</si>
  <si>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</si>
  <si>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</si>
  <si>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jour-personne</t>
    </r>
  </si>
  <si>
    <r>
      <rPr>
        <sz val="11"/>
        <rFont val="Calibri"/>
        <family val="2"/>
        <scheme val="minor"/>
      </rPr>
      <t>1 jour-personne</t>
    </r>
  </si>
  <si>
    <r>
      <rPr>
        <sz val="11"/>
        <rFont val="Calibri"/>
        <family val="2"/>
        <scheme val="minor"/>
      </rPr>
      <t>Expert / consultant PEI</t>
    </r>
  </si>
  <si>
    <r>
      <rPr>
        <sz val="11"/>
        <rFont val="Calibri"/>
        <family val="2"/>
        <scheme val="minor"/>
      </rPr>
      <t>Parties prenantes du gouvernement</t>
    </r>
  </si>
  <si>
    <r>
      <rPr>
        <sz val="11"/>
        <rFont val="Calibri"/>
        <family val="2"/>
        <scheme val="minor"/>
      </rPr>
      <t>0,25 jour-personne</t>
    </r>
  </si>
  <si>
    <r>
      <rPr>
        <sz val="11"/>
        <rFont val="Calibri"/>
        <family val="2"/>
        <scheme val="minor"/>
      </rPr>
      <t>0,5 jour-personne</t>
    </r>
  </si>
  <si>
    <r>
      <rPr>
        <sz val="11"/>
        <rFont val="Calibri"/>
        <family val="2"/>
        <scheme val="minor"/>
      </rPr>
      <t>Parcs industriels (gestion)</t>
    </r>
  </si>
  <si>
    <r>
      <rPr>
        <sz val="11"/>
        <rFont val="Calibri"/>
        <family val="2"/>
        <scheme val="minor"/>
      </rPr>
      <t>1 jour-personne</t>
    </r>
  </si>
  <si>
    <r>
      <rPr>
        <sz val="11"/>
        <rFont val="Calibri"/>
        <family val="2"/>
        <scheme val="minor"/>
      </rPr>
      <t>2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</si>
  <si>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</si>
  <si>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</si>
  <si>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</si>
  <si>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</si>
  <si>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jour-personne</t>
    </r>
  </si>
  <si>
    <r>
      <rPr>
        <sz val="11"/>
        <rFont val="Calibri"/>
        <family val="2"/>
        <scheme val="minor"/>
      </rPr>
      <t>1 jour-personne</t>
    </r>
  </si>
  <si>
    <r>
      <rPr>
        <sz val="11"/>
        <rFont val="Calibri"/>
        <family val="2"/>
        <scheme val="minor"/>
      </rPr>
      <t>Expert / consultant PEI</t>
    </r>
  </si>
  <si>
    <r>
      <rPr>
        <sz val="11"/>
        <rFont val="Calibri"/>
        <family val="2"/>
        <scheme val="minor"/>
      </rPr>
      <t>2 jours-personnes</t>
    </r>
  </si>
  <si>
    <r>
      <rPr>
        <sz val="11"/>
        <rFont val="Calibri"/>
        <family val="2"/>
        <scheme val="minor"/>
      </rPr>
      <t>Parties prenantes du gouvernement</t>
    </r>
  </si>
  <si>
    <r>
      <rPr>
        <sz val="11"/>
        <rFont val="Calibri"/>
        <family val="2"/>
        <scheme val="minor"/>
      </rPr>
      <t>0,25 jour-personne</t>
    </r>
  </si>
  <si>
    <r>
      <rPr>
        <sz val="11"/>
        <rFont val="Calibri"/>
        <family val="2"/>
        <scheme val="minor"/>
      </rPr>
      <t>Parcs industriels (gestion)</t>
    </r>
  </si>
  <si>
    <r>
      <rPr>
        <sz val="11"/>
        <rFont val="Calibri"/>
        <family val="2"/>
        <scheme val="minor"/>
      </rPr>
      <t>1 jour-personne</t>
    </r>
  </si>
  <si>
    <r>
      <rPr>
        <sz val="11"/>
        <rFont val="Calibri"/>
        <family val="2"/>
        <scheme val="minor"/>
      </rPr>
      <t>2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</si>
  <si>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</si>
  <si>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</si>
  <si>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</si>
  <si>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</si>
  <si>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0,25 jour-personne</t>
    </r>
  </si>
  <si>
    <r>
      <rPr>
        <sz val="11"/>
        <rFont val="Calibri"/>
        <family val="2"/>
        <scheme val="minor"/>
      </rPr>
      <t>0,5 jour-personne</t>
    </r>
  </si>
  <si>
    <r>
      <rPr>
        <sz val="11"/>
        <rFont val="Calibri"/>
        <family val="2"/>
        <scheme val="minor"/>
      </rPr>
      <t>Expert / consultant PEI</t>
    </r>
  </si>
  <si>
    <r>
      <rPr>
        <sz val="11"/>
        <rFont val="Calibri"/>
        <family val="2"/>
        <scheme val="minor"/>
      </rPr>
      <t>2 jours-personnes</t>
    </r>
  </si>
  <si>
    <r>
      <rPr>
        <sz val="11"/>
        <rFont val="Calibri"/>
        <family val="2"/>
        <scheme val="minor"/>
      </rPr>
      <t>Parties prenantes du gouvernement</t>
    </r>
  </si>
  <si>
    <r>
      <rPr>
        <sz val="11"/>
        <rFont val="Calibri"/>
        <family val="2"/>
        <scheme val="minor"/>
      </rPr>
      <t>0,1 jour-personne</t>
    </r>
  </si>
  <si>
    <r>
      <rPr>
        <sz val="11"/>
        <rFont val="Calibri"/>
        <family val="2"/>
        <scheme val="minor"/>
      </rPr>
      <t>0,25 jour-personne</t>
    </r>
  </si>
  <si>
    <r>
      <rPr>
        <sz val="11"/>
        <rFont val="Calibri"/>
        <family val="2"/>
        <scheme val="minor"/>
      </rPr>
      <t>Parcs industriels (gestion)</t>
    </r>
  </si>
  <si>
    <r>
      <rPr>
        <sz val="11"/>
        <rFont val="Calibri"/>
        <family val="2"/>
        <scheme val="minor"/>
      </rPr>
      <t>1 jour-personne</t>
    </r>
  </si>
  <si>
    <r>
      <rPr>
        <sz val="11"/>
        <rFont val="Calibri"/>
        <family val="2"/>
        <scheme val="minor"/>
      </rPr>
      <t>2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</si>
  <si>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</si>
  <si>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</si>
  <si>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</si>
  <si>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</si>
  <si>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0,25 jour-personne</t>
    </r>
  </si>
  <si>
    <r>
      <rPr>
        <sz val="11"/>
        <rFont val="Calibri"/>
        <family val="2"/>
        <scheme val="minor"/>
      </rPr>
      <t>0,5 jour-personne</t>
    </r>
  </si>
  <si>
    <r>
      <rPr>
        <sz val="11"/>
        <rFont val="Calibri"/>
        <family val="2"/>
        <scheme val="minor"/>
      </rPr>
      <t>Expert / consultant PEI</t>
    </r>
  </si>
  <si>
    <r>
      <rPr>
        <sz val="11"/>
        <rFont val="Calibri"/>
        <family val="2"/>
        <scheme val="minor"/>
      </rPr>
      <t>1 jour-personne</t>
    </r>
  </si>
  <si>
    <r>
      <rPr>
        <sz val="11"/>
        <rFont val="Calibri"/>
        <family val="2"/>
        <scheme val="minor"/>
      </rPr>
      <t>2 jours-personnes</t>
    </r>
  </si>
  <si>
    <r>
      <rPr>
        <sz val="11"/>
        <rFont val="Calibri"/>
        <family val="2"/>
        <scheme val="minor"/>
      </rPr>
      <t>Parties prenantes du gouvernement</t>
    </r>
  </si>
  <si>
    <r>
      <rPr>
        <sz val="11"/>
        <rFont val="Calibri"/>
        <family val="2"/>
        <scheme val="minor"/>
      </rPr>
      <t>0,1 jour-personne</t>
    </r>
  </si>
  <si>
    <r>
      <rPr>
        <sz val="11"/>
        <rFont val="Calibri"/>
        <family val="2"/>
        <scheme val="minor"/>
      </rPr>
      <t>0,25 jour-personne</t>
    </r>
  </si>
  <si>
    <r>
      <rPr>
        <sz val="11"/>
        <rFont val="Calibri"/>
        <family val="2"/>
        <scheme val="minor"/>
      </rPr>
      <t>Parcs industriels (gestion)</t>
    </r>
  </si>
  <si>
    <r>
      <rPr>
        <sz val="11"/>
        <rFont val="Calibri"/>
        <family val="2"/>
        <scheme val="minor"/>
      </rPr>
      <t>1 jour-personne</t>
    </r>
  </si>
  <si>
    <r>
      <rPr>
        <sz val="11"/>
        <rFont val="Calibri"/>
        <family val="2"/>
        <scheme val="minor"/>
      </rPr>
      <t>2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</si>
  <si>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</si>
  <si>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</si>
  <si>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</si>
  <si>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</si>
  <si>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jour-personne</t>
    </r>
  </si>
  <si>
    <r>
      <rPr>
        <sz val="11"/>
        <rFont val="Calibri"/>
        <family val="2"/>
        <scheme val="minor"/>
      </rPr>
      <t>1 jour-personne</t>
    </r>
  </si>
  <si>
    <r>
      <rPr>
        <sz val="11"/>
        <rFont val="Calibri"/>
        <family val="2"/>
        <scheme val="minor"/>
      </rPr>
      <t>Expert / consultant PEI</t>
    </r>
  </si>
  <si>
    <r>
      <rPr>
        <sz val="11"/>
        <rFont val="Calibri"/>
        <family val="2"/>
        <scheme val="minor"/>
      </rPr>
      <t>2 jours-personnes</t>
    </r>
  </si>
  <si>
    <r>
      <rPr>
        <sz val="11"/>
        <rFont val="Calibri"/>
        <family val="2"/>
        <scheme val="minor"/>
      </rPr>
      <t>4 jours-personnes</t>
    </r>
  </si>
  <si>
    <r>
      <rPr>
        <sz val="11"/>
        <rFont val="Calibri"/>
        <family val="2"/>
        <scheme val="minor"/>
      </rPr>
      <t>Parties prenantes du gouvernement</t>
    </r>
  </si>
  <si>
    <r>
      <rPr>
        <sz val="11"/>
        <rFont val="Calibri"/>
        <family val="2"/>
        <scheme val="minor"/>
      </rPr>
      <t>0,1 jour-personne</t>
    </r>
  </si>
  <si>
    <r>
      <rPr>
        <sz val="11"/>
        <rFont val="Calibri"/>
        <family val="2"/>
        <scheme val="minor"/>
      </rPr>
      <t>0,25 jour-personne</t>
    </r>
  </si>
  <si>
    <r>
      <rPr>
        <sz val="11"/>
        <rFont val="Calibri"/>
        <family val="2"/>
        <scheme val="minor"/>
      </rPr>
      <t>Parcs industriels (gestion)</t>
    </r>
  </si>
  <si>
    <r>
      <rPr>
        <sz val="11"/>
        <rFont val="Calibri"/>
        <family val="2"/>
        <scheme val="minor"/>
      </rPr>
      <t>2 jours-personnes</t>
    </r>
  </si>
  <si>
    <r>
      <rPr>
        <sz val="11"/>
        <rFont val="Calibri"/>
        <family val="2"/>
        <scheme val="minor"/>
      </rPr>
      <t>4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</si>
  <si>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</si>
  <si>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</si>
  <si>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</si>
  <si>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</si>
  <si>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1 jour-personne</t>
    </r>
  </si>
  <si>
    <r>
      <rPr>
        <sz val="11"/>
        <rFont val="Calibri"/>
        <family val="2"/>
        <scheme val="minor"/>
      </rPr>
      <t>2 jours-personnes</t>
    </r>
  </si>
  <si>
    <r>
      <rPr>
        <sz val="11"/>
        <rFont val="Calibri"/>
        <family val="2"/>
        <scheme val="minor"/>
      </rPr>
      <t>Expert / consultant PEI</t>
    </r>
  </si>
  <si>
    <r>
      <rPr>
        <sz val="11"/>
        <rFont val="Calibri"/>
        <family val="2"/>
        <scheme val="minor"/>
      </rPr>
      <t>4 jours-personnes</t>
    </r>
  </si>
  <si>
    <r>
      <rPr>
        <sz val="11"/>
        <rFont val="Calibri"/>
        <family val="2"/>
        <scheme val="minor"/>
      </rPr>
      <t>Parties prenantes du gouvernement</t>
    </r>
  </si>
  <si>
    <r>
      <rPr>
        <sz val="11"/>
        <rFont val="Calibri"/>
        <family val="2"/>
        <scheme val="minor"/>
      </rPr>
      <t>0,5 jour-personne</t>
    </r>
  </si>
  <si>
    <r>
      <rPr>
        <sz val="11"/>
        <rFont val="Calibri"/>
        <family val="2"/>
        <scheme val="minor"/>
      </rPr>
      <t>1 jour-personne</t>
    </r>
  </si>
  <si>
    <r>
      <rPr>
        <sz val="11"/>
        <rFont val="Calibri"/>
        <family val="2"/>
        <scheme val="minor"/>
      </rPr>
      <t>Parcs industriels (gestion)</t>
    </r>
  </si>
  <si>
    <r>
      <rPr>
        <sz val="11"/>
        <rFont val="Calibri"/>
        <family val="2"/>
        <scheme val="minor"/>
      </rPr>
      <t>5 jours-personnes</t>
    </r>
  </si>
  <si>
    <r>
      <rPr>
        <i/>
        <sz val="11"/>
        <rFont val="Calibri"/>
        <family val="2"/>
        <scheme val="minor"/>
      </rPr>
      <t>L’investissement en temps dépend du niveau de détail souhaité</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</si>
  <si>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</si>
  <si>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</si>
  <si>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</si>
  <si>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0,25 jour-personne</t>
    </r>
  </si>
  <si>
    <r>
      <rPr>
        <sz val="11"/>
        <rFont val="Calibri"/>
        <family val="2"/>
        <scheme val="minor"/>
      </rPr>
      <t>0,5 jour-personne</t>
    </r>
  </si>
  <si>
    <r>
      <rPr>
        <sz val="11"/>
        <rFont val="Calibri"/>
        <family val="2"/>
        <scheme val="minor"/>
      </rPr>
      <t>Expert / consultant PEI</t>
    </r>
  </si>
  <si>
    <r>
      <rPr>
        <sz val="11"/>
        <rFont val="Calibri"/>
        <family val="2"/>
        <scheme val="minor"/>
      </rPr>
      <t>1 jour-personne</t>
    </r>
  </si>
  <si>
    <r>
      <rPr>
        <sz val="11"/>
        <rFont val="Calibri"/>
        <family val="2"/>
        <scheme val="minor"/>
      </rPr>
      <t>2 jours-personnes</t>
    </r>
  </si>
  <si>
    <r>
      <rPr>
        <sz val="11"/>
        <rFont val="Calibri"/>
        <family val="2"/>
        <scheme val="minor"/>
      </rPr>
      <t>Parties prenantes du gouvernement</t>
    </r>
  </si>
  <si>
    <r>
      <rPr>
        <sz val="11"/>
        <rFont val="Calibri"/>
        <family val="2"/>
        <scheme val="minor"/>
      </rPr>
      <t>0,1 jour-personne</t>
    </r>
  </si>
  <si>
    <r>
      <rPr>
        <sz val="11"/>
        <rFont val="Calibri"/>
        <family val="2"/>
        <scheme val="minor"/>
      </rPr>
      <t>0,25 jour-personne</t>
    </r>
  </si>
  <si>
    <r>
      <rPr>
        <sz val="11"/>
        <rFont val="Calibri"/>
        <family val="2"/>
        <scheme val="minor"/>
      </rPr>
      <t>Parcs industriels (gestion)</t>
    </r>
  </si>
  <si>
    <r>
      <rPr>
        <sz val="11"/>
        <rFont val="Calibri"/>
        <family val="2"/>
        <scheme val="minor"/>
      </rPr>
      <t>5 jours-personnes</t>
    </r>
  </si>
  <si>
    <r>
      <rPr>
        <b/>
        <sz val="11"/>
        <color rgb="FFFFFFFF"/>
        <rFont val="Calibri"/>
        <family val="2"/>
        <scheme val="minor"/>
      </rPr>
      <t>Outil de planification du concept du PEI de l’ONUDI (V1)</t>
    </r>
  </si>
  <si>
    <r>
      <rPr>
        <b/>
        <sz val="14"/>
        <color theme="6" tint="-0.249977111117893"/>
        <rFont val="Calibri"/>
        <family val="2"/>
        <scheme val="minor"/>
      </rPr>
      <t>ÉLABORER LE PLAN CONCEPTUEL DU PEI</t>
    </r>
  </si>
  <si>
    <r>
      <rPr>
        <i/>
        <sz val="11"/>
        <rFont val="Calibri"/>
        <family val="2"/>
        <scheme val="minor"/>
      </rPr>
      <t>Insérer ici la carte actuelle du parc industriel</t>
    </r>
  </si>
  <si>
    <r>
      <rPr>
        <b/>
        <sz val="11"/>
        <rFont val="Calibri"/>
        <family val="2"/>
        <scheme val="minor"/>
      </rPr>
      <t>Étape 1</t>
    </r>
    <r>
      <rPr>
        <sz val="11"/>
        <rFont val="Calibri"/>
        <family val="2"/>
        <scheme val="minor"/>
      </rPr>
      <t> :</t>
    </r>
    <r>
      <rPr>
        <b/>
        <sz val="11"/>
        <rFont val="Calibri"/>
        <family val="2"/>
        <scheme val="minor"/>
      </rPr>
      <t xml:space="preserve"> </t>
    </r>
    <r>
      <rPr>
        <sz val="11"/>
        <rFont val="Calibri"/>
        <family val="2"/>
        <scheme val="minor"/>
      </rPr>
      <t xml:space="preserve">
Examen de la situation actuelle et future</t>
    </r>
  </si>
  <si>
    <r>
      <rPr>
        <b/>
        <sz val="11"/>
        <rFont val="Calibri"/>
        <family val="2"/>
        <scheme val="minor"/>
      </rPr>
      <t>Étape 2 :</t>
    </r>
    <r>
      <rPr>
        <sz val="11"/>
        <rFont val="Calibri"/>
        <family val="2"/>
        <scheme val="minor"/>
      </rPr>
      <t xml:space="preserve"> 
Examiner l’intérêt de l’industrie pour une implantation dans le parc industriel</t>
    </r>
  </si>
  <si>
    <r>
      <rPr>
        <b/>
        <sz val="11"/>
        <rFont val="Calibri"/>
        <family val="2"/>
        <scheme val="minor"/>
      </rPr>
      <t>Étape 3 :</t>
    </r>
    <r>
      <rPr>
        <sz val="11"/>
        <rFont val="Calibri"/>
        <family val="2"/>
        <scheme val="minor"/>
      </rPr>
      <t xml:space="preserve"> 
Examen du cadre international pour les PEI et de ses implications en matière d’utilisation des sols</t>
    </r>
  </si>
  <si>
    <r>
      <rPr>
        <b/>
        <sz val="11"/>
        <rFont val="Calibri"/>
        <family val="2"/>
        <scheme val="minor"/>
      </rPr>
      <t>Étape 4 :</t>
    </r>
    <r>
      <rPr>
        <sz val="11"/>
        <rFont val="Calibri"/>
        <family val="2"/>
        <scheme val="minor"/>
      </rPr>
      <t xml:space="preserve"> 
Examiner les locataires piliers existants et potentiels</t>
    </r>
  </si>
  <si>
    <r>
      <rPr>
        <b/>
        <sz val="12"/>
        <rFont val="Calibri"/>
        <family val="2"/>
        <scheme val="minor"/>
      </rPr>
      <t>Étape 5 :</t>
    </r>
    <r>
      <rPr>
        <sz val="12"/>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</si>
  <si>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 xml:space="preserve">
Définir les grappes et zones industrielles</t>
    </r>
  </si>
  <si>
    <r>
      <rPr>
        <b/>
        <sz val="12"/>
        <color theme="0"/>
        <rFont val="Calibri"/>
        <family val="2"/>
        <scheme val="minor"/>
      </rPr>
      <t>Outils de dessin</t>
    </r>
  </si>
  <si>
    <r>
      <rPr>
        <i/>
        <sz val="11"/>
        <rFont val="Calibri"/>
        <family val="2"/>
        <scheme val="minor"/>
      </rPr>
      <t>Insérer ici la carte actuelle du parc industriel</t>
    </r>
  </si>
  <si>
    <r>
      <rPr>
        <b/>
        <sz val="11"/>
        <rFont val="Calibri"/>
        <family val="2"/>
        <scheme val="minor"/>
      </rPr>
      <t>Étape 1</t>
    </r>
    <r>
      <rPr>
        <sz val="11"/>
        <rFont val="Calibri"/>
        <family val="2"/>
        <scheme val="minor"/>
      </rPr>
      <t> :</t>
    </r>
    <r>
      <rPr>
        <b/>
        <sz val="11"/>
        <rFont val="Calibri"/>
        <family val="2"/>
        <scheme val="minor"/>
      </rPr>
      <t xml:space="preserve"> </t>
    </r>
    <r>
      <rPr>
        <sz val="11"/>
        <rFont val="Calibri"/>
        <family val="2"/>
        <scheme val="minor"/>
      </rPr>
      <t xml:space="preserve">
Examen de la situation actuelle et future</t>
    </r>
  </si>
  <si>
    <r>
      <rPr>
        <b/>
        <sz val="11"/>
        <rFont val="Calibri"/>
        <family val="2"/>
        <scheme val="minor"/>
      </rPr>
      <t>Étape 2 :</t>
    </r>
    <r>
      <rPr>
        <sz val="11"/>
        <rFont val="Calibri"/>
        <family val="2"/>
        <scheme val="minor"/>
      </rPr>
      <t xml:space="preserve"> 
Examiner l’intérêt de l’industrie pour une implantation dans le parc industriel</t>
    </r>
  </si>
  <si>
    <r>
      <rPr>
        <b/>
        <sz val="11"/>
        <rFont val="Calibri"/>
        <family val="2"/>
        <scheme val="minor"/>
      </rPr>
      <t>Étape 3 :</t>
    </r>
    <r>
      <rPr>
        <sz val="11"/>
        <rFont val="Calibri"/>
        <family val="2"/>
        <scheme val="minor"/>
      </rPr>
      <t xml:space="preserve"> 
Examen du cadre international pour les PEI et de ses implications en matière d’utilisation des sols</t>
    </r>
  </si>
  <si>
    <r>
      <rPr>
        <b/>
        <sz val="11"/>
        <rFont val="Calibri"/>
        <family val="2"/>
        <scheme val="minor"/>
      </rPr>
      <t>Étape 4 :</t>
    </r>
    <r>
      <rPr>
        <sz val="11"/>
        <rFont val="Calibri"/>
        <family val="2"/>
        <scheme val="minor"/>
      </rPr>
      <t xml:space="preserve"> 
Examiner les locataires piliers existants et potentiels</t>
    </r>
  </si>
  <si>
    <r>
      <rPr>
        <b/>
        <sz val="12"/>
        <rFont val="Calibri"/>
        <family val="2"/>
        <scheme val="minor"/>
      </rPr>
      <t>Étape 5 :</t>
    </r>
    <r>
      <rPr>
        <sz val="12"/>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</si>
  <si>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 xml:space="preserve">
Définir les grappes et zones industrielles</t>
    </r>
  </si>
  <si>
    <r>
      <rPr>
        <b/>
        <sz val="12"/>
        <color theme="0"/>
        <rFont val="Calibri"/>
        <family val="2"/>
        <scheme val="minor"/>
      </rPr>
      <t>Outils de dessin</t>
    </r>
  </si>
  <si>
    <r>
      <rPr>
        <b/>
        <sz val="11"/>
        <rFont val="Calibri"/>
        <family val="2"/>
        <scheme val="minor"/>
      </rPr>
      <t>Étape 1</t>
    </r>
    <r>
      <rPr>
        <sz val="11"/>
        <rFont val="Calibri"/>
        <family val="2"/>
        <scheme val="minor"/>
      </rPr>
      <t> :</t>
    </r>
    <r>
      <rPr>
        <b/>
        <sz val="11"/>
        <rFont val="Calibri"/>
        <family val="2"/>
        <scheme val="minor"/>
      </rPr>
      <t xml:space="preserve"> </t>
    </r>
    <r>
      <rPr>
        <sz val="11"/>
        <rFont val="Calibri"/>
        <family val="2"/>
        <scheme val="minor"/>
      </rPr>
      <t xml:space="preserve">
Examen de la situation actuelle et future</t>
    </r>
  </si>
  <si>
    <r>
      <rPr>
        <i/>
        <sz val="11"/>
        <rFont val="Calibri"/>
        <family val="2"/>
        <scheme val="minor"/>
      </rPr>
      <t>Insérer ici la carte actuelle du parc industriel</t>
    </r>
  </si>
  <si>
    <r>
      <rPr>
        <b/>
        <sz val="11"/>
        <rFont val="Calibri"/>
        <family val="2"/>
        <scheme val="minor"/>
      </rPr>
      <t>Étape 2 :</t>
    </r>
    <r>
      <rPr>
        <sz val="11"/>
        <rFont val="Calibri"/>
        <family val="2"/>
        <scheme val="minor"/>
      </rPr>
      <t xml:space="preserve"> 
Examiner l’intérêt de l’industrie pour une implantation dans le parc industriel</t>
    </r>
  </si>
  <si>
    <r>
      <rPr>
        <b/>
        <sz val="11"/>
        <rFont val="Calibri"/>
        <family val="2"/>
        <scheme val="minor"/>
      </rPr>
      <t>Étape 3 :</t>
    </r>
    <r>
      <rPr>
        <sz val="11"/>
        <rFont val="Calibri"/>
        <family val="2"/>
        <scheme val="minor"/>
      </rPr>
      <t xml:space="preserve"> 
Examen du cadre international pour les PEI et de ses implications en matière d’utilisation des sols</t>
    </r>
  </si>
  <si>
    <r>
      <rPr>
        <b/>
        <sz val="11"/>
        <rFont val="Calibri"/>
        <family val="2"/>
        <scheme val="minor"/>
      </rPr>
      <t>Étape 4 :</t>
    </r>
    <r>
      <rPr>
        <sz val="11"/>
        <rFont val="Calibri"/>
        <family val="2"/>
        <scheme val="minor"/>
      </rPr>
      <t xml:space="preserve"> 
Examiner les locataires piliers existants et potentiels</t>
    </r>
  </si>
  <si>
    <r>
      <rPr>
        <b/>
        <sz val="12"/>
        <rFont val="Calibri"/>
        <family val="2"/>
        <scheme val="minor"/>
      </rPr>
      <t>Étape 5 :</t>
    </r>
    <r>
      <rPr>
        <sz val="12"/>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</si>
  <si>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 xml:space="preserve">
Définir les grappes et zones industrielles</t>
    </r>
  </si>
  <si>
    <r>
      <rPr>
        <i/>
        <sz val="11"/>
        <rFont val="Calibri"/>
        <family val="2"/>
        <scheme val="minor"/>
      </rPr>
      <t>Insérer ici la carte actuelle du parc industriel</t>
    </r>
  </si>
  <si>
    <t>Examiner les demandes existantes et futures estimées des services publics (résultats de l’étape 1) :</t>
  </si>
  <si>
    <t>• Électricité</t>
  </si>
  <si>
    <t>• Approvisionnement en combustible (gaz, énergies renouvelables, combustibles fossiles)</t>
  </si>
  <si>
    <t>• Approvisionnement en eau, traitement et recyclage</t>
  </si>
  <si>
    <t>• Transport (par exemple, route, rail, port)</t>
  </si>
  <si>
    <r>
      <rPr>
        <i/>
        <sz val="11"/>
        <rFont val="Calibri"/>
        <family val="2"/>
        <scheme val="minor"/>
      </rPr>
      <t>Insérer ici la carte actuelle du parc industriel</t>
    </r>
  </si>
  <si>
    <r>
      <rPr>
        <i/>
        <sz val="11"/>
        <rFont val="Calibri"/>
        <family val="2"/>
        <scheme val="minor"/>
      </rPr>
      <t>Insérer ici la carte actuelle du parc industriel</t>
    </r>
  </si>
  <si>
    <r>
      <rPr>
        <i/>
        <sz val="11"/>
        <rFont val="Calibri"/>
        <family val="2"/>
        <scheme val="minor"/>
      </rPr>
      <t>Insérer ici la carte actuelle du parc industriel</t>
    </r>
  </si>
  <si>
    <r>
      <rPr>
        <b/>
        <sz val="12"/>
        <color theme="0"/>
        <rFont val="Calibri"/>
        <family val="2"/>
        <scheme val="minor"/>
      </rPr>
      <t>Outils de dessin</t>
    </r>
  </si>
  <si>
    <r>
      <rPr>
        <i/>
        <sz val="11"/>
        <rFont val="Calibri"/>
        <family val="2"/>
        <scheme val="minor"/>
      </rPr>
      <t>Insérer ici la carte actuelle du parc industriel</t>
    </r>
  </si>
  <si>
    <r>
      <rPr>
        <b/>
        <sz val="11"/>
        <rFont val="Calibri"/>
        <family val="2"/>
        <scheme val="minor"/>
      </rPr>
      <t>Étape 1</t>
    </r>
    <r>
      <rPr>
        <sz val="11"/>
        <rFont val="Calibri"/>
        <family val="2"/>
        <scheme val="minor"/>
      </rPr>
      <t> :</t>
    </r>
    <r>
      <rPr>
        <b/>
        <sz val="11"/>
        <rFont val="Calibri"/>
        <family val="2"/>
        <scheme val="minor"/>
      </rPr>
      <t xml:space="preserve"> </t>
    </r>
    <r>
      <rPr>
        <sz val="11"/>
        <rFont val="Calibri"/>
        <family val="2"/>
        <scheme val="minor"/>
      </rPr>
      <t xml:space="preserve">
Examen de la situation actuelle et future</t>
    </r>
  </si>
  <si>
    <r>
      <rPr>
        <b/>
        <sz val="11"/>
        <rFont val="Calibri"/>
        <family val="2"/>
        <scheme val="minor"/>
      </rPr>
      <t>Étape 2 :</t>
    </r>
    <r>
      <rPr>
        <sz val="11"/>
        <rFont val="Calibri"/>
        <family val="2"/>
        <scheme val="minor"/>
      </rPr>
      <t xml:space="preserve"> 
Examiner l’intérêt de l’industrie pour une implantation dans le parc industriel</t>
    </r>
  </si>
  <si>
    <r>
      <rPr>
        <b/>
        <sz val="11"/>
        <rFont val="Calibri"/>
        <family val="2"/>
        <scheme val="minor"/>
      </rPr>
      <t>Étape 3 :</t>
    </r>
    <r>
      <rPr>
        <sz val="11"/>
        <rFont val="Calibri"/>
        <family val="2"/>
        <scheme val="minor"/>
      </rPr>
      <t xml:space="preserve"> 
Examen du cadre international pour les PEI et de ses implications en matière d’utilisation des sols</t>
    </r>
  </si>
  <si>
    <r>
      <rPr>
        <b/>
        <sz val="11"/>
        <rFont val="Calibri"/>
        <family val="2"/>
        <scheme val="minor"/>
      </rPr>
      <t>Étape 4 :</t>
    </r>
    <r>
      <rPr>
        <sz val="11"/>
        <rFont val="Calibri"/>
        <family val="2"/>
        <scheme val="minor"/>
      </rPr>
      <t xml:space="preserve"> 
Examiner les locataires piliers existants et potentiels</t>
    </r>
  </si>
  <si>
    <r>
      <rPr>
        <b/>
        <sz val="12"/>
        <rFont val="Calibri"/>
        <family val="2"/>
        <scheme val="minor"/>
      </rPr>
      <t>Étape 5 :</t>
    </r>
    <r>
      <rPr>
        <sz val="12"/>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</si>
  <si>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 xml:space="preserve">
Définir les grappes et zones industrielles</t>
    </r>
  </si>
  <si>
    <r>
      <rPr>
        <b/>
        <sz val="12"/>
        <color theme="0"/>
        <rFont val="Calibri"/>
        <family val="2"/>
        <scheme val="minor"/>
      </rPr>
      <t>Outils de dessin</t>
    </r>
  </si>
  <si>
    <r>
      <rPr>
        <b/>
        <sz val="11"/>
        <rFont val="Calibri"/>
        <family val="2"/>
        <scheme val="minor"/>
      </rPr>
      <t>Étape 1</t>
    </r>
    <r>
      <rPr>
        <sz val="11"/>
        <rFont val="Calibri"/>
        <family val="2"/>
        <scheme val="minor"/>
      </rPr>
      <t> :</t>
    </r>
    <r>
      <rPr>
        <b/>
        <sz val="11"/>
        <rFont val="Calibri"/>
        <family val="2"/>
        <scheme val="minor"/>
      </rPr>
      <t xml:space="preserve"> </t>
    </r>
    <r>
      <rPr>
        <sz val="11"/>
        <rFont val="Calibri"/>
        <family val="2"/>
        <scheme val="minor"/>
      </rPr>
      <t xml:space="preserve">
Examen de la situation actuelle et future</t>
    </r>
  </si>
  <si>
    <r>
      <rPr>
        <b/>
        <sz val="11"/>
        <rFont val="Calibri"/>
        <family val="2"/>
        <scheme val="minor"/>
      </rPr>
      <t>Étape 2 :</t>
    </r>
    <r>
      <rPr>
        <sz val="11"/>
        <rFont val="Calibri"/>
        <family val="2"/>
        <scheme val="minor"/>
      </rPr>
      <t xml:space="preserve"> 
Examiner l’intérêt de l’industrie pour une implantation dans le parc industriel</t>
    </r>
  </si>
  <si>
    <r>
      <rPr>
        <b/>
        <sz val="11"/>
        <rFont val="Calibri"/>
        <family val="2"/>
        <scheme val="minor"/>
      </rPr>
      <t>Étape 3 :</t>
    </r>
    <r>
      <rPr>
        <sz val="11"/>
        <rFont val="Calibri"/>
        <family val="2"/>
        <scheme val="minor"/>
      </rPr>
      <t xml:space="preserve"> 
Examen du cadre international pour les PEI et de ses implications en matière d’utilisation des sols</t>
    </r>
  </si>
  <si>
    <r>
      <rPr>
        <b/>
        <sz val="11"/>
        <rFont val="Calibri"/>
        <family val="2"/>
        <scheme val="minor"/>
      </rPr>
      <t>Étape 4 :</t>
    </r>
    <r>
      <rPr>
        <sz val="11"/>
        <rFont val="Calibri"/>
        <family val="2"/>
        <scheme val="minor"/>
      </rPr>
      <t xml:space="preserve"> 
Examiner les locataires piliers existants et potentiels</t>
    </r>
  </si>
  <si>
    <r>
      <rPr>
        <b/>
        <sz val="12"/>
        <rFont val="Calibri"/>
        <family val="2"/>
        <scheme val="minor"/>
      </rPr>
      <t>Étape 5 :</t>
    </r>
    <r>
      <rPr>
        <sz val="12"/>
        <rFont val="Calibri"/>
        <family val="2"/>
        <scheme val="minor"/>
      </rPr>
      <t xml:space="preserve"> 
Examiner les possibilités de synergie et les implications en matière d’utilisation des sols</t>
    </r>
  </si>
  <si>
    <r>
      <rPr>
        <b/>
        <sz val="11"/>
        <rFont val="Calibri"/>
        <family val="2"/>
        <scheme val="minor"/>
      </rPr>
      <t xml:space="preserve">Étape 6 : </t>
    </r>
    <r>
      <rPr>
        <sz val="11"/>
        <rFont val="Calibri"/>
        <family val="2"/>
        <scheme val="minor"/>
      </rPr>
      <t xml:space="preserve">
Définir les grappes et zones industrielles</t>
    </r>
  </si>
  <si>
    <r>
      <rPr>
        <b/>
        <sz val="12"/>
        <color theme="0"/>
        <rFont val="Calibri"/>
        <family val="2"/>
        <scheme val="minor"/>
      </rPr>
      <t>Outils de dessin</t>
    </r>
  </si>
  <si>
    <r>
      <rPr>
        <b/>
        <sz val="11"/>
        <color rgb="FFFFFFFF"/>
        <rFont val="Calibri"/>
        <family val="2"/>
        <scheme val="minor"/>
      </rPr>
      <t>Outil de planification du concept du PEI de l’ONUDI (V1)</t>
    </r>
  </si>
  <si>
    <r>
      <rPr>
        <b/>
        <sz val="14"/>
        <color theme="6" tint="-0.249977111117893"/>
        <rFont val="Calibri"/>
        <family val="2"/>
        <scheme val="minor"/>
      </rPr>
      <t>VUE D’ENSEMBLE</t>
    </r>
  </si>
  <si>
    <r>
      <rPr>
        <b/>
        <sz val="14"/>
        <color theme="6" tint="-0.249977111117893"/>
        <rFont val="Calibri"/>
        <family val="2"/>
        <scheme val="minor"/>
      </rPr>
      <t>COMMERCIALISER ET PROMOUVOIR LA VALEUR AJOUTÉE DU PLAN CONCEPTUEL DU PEI</t>
    </r>
  </si>
  <si>
    <r>
      <rPr>
        <sz val="11"/>
        <rFont val="Calibri"/>
        <family val="2"/>
        <scheme val="minor"/>
      </rPr>
      <t>• Regroupements d’entreprises et zones d’activité</t>
    </r>
  </si>
  <si>
    <r>
      <rPr>
        <sz val="11"/>
        <rFont val="Calibri"/>
        <family val="2"/>
        <scheme val="minor"/>
      </rPr>
      <t>• Locataires piliers</t>
    </r>
  </si>
  <si>
    <r>
      <rPr>
        <sz val="11"/>
        <rFont val="Calibri"/>
        <family val="2"/>
        <scheme val="minor"/>
      </rPr>
      <t>• Synergies industrielles</t>
    </r>
  </si>
  <si>
    <r>
      <rPr>
        <sz val="11"/>
        <rFont val="Calibri"/>
        <family val="2"/>
        <scheme val="minor"/>
      </rPr>
      <t>• Réseau de transport</t>
    </r>
  </si>
  <si>
    <r>
      <rPr>
        <sz val="11"/>
        <rFont val="Calibri"/>
        <family val="2"/>
        <scheme val="minor"/>
      </rPr>
      <t>• Atténuation des risques</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</si>
  <si>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</si>
  <si>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</si>
  <si>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</si>
  <si>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</si>
  <si>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</si>
  <si>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</si>
  <si>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</si>
  <si>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</si>
  <si>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</si>
  <si>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</si>
  <si>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</si>
  <si>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Valeur ajoutée du plan conceptuel du PEI</t>
    </r>
  </si>
  <si>
    <r>
      <rPr>
        <b/>
        <sz val="18"/>
        <color theme="6" tint="-0.249977111117893"/>
        <rFont val="Calibri"/>
        <family val="2"/>
        <scheme val="minor"/>
      </rPr>
      <t>Regroupements d’entreprises et zones d’activité</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</si>
  <si>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</si>
  <si>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</si>
  <si>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</si>
  <si>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Caractéristique spécifique de la valeur ajoutée du parc industriel</t>
    </r>
  </si>
  <si>
    <r>
      <rPr>
        <b/>
        <sz val="11"/>
        <rFont val="Calibri"/>
        <family val="2"/>
        <scheme val="minor"/>
      </rPr>
      <t>Type de public cible</t>
    </r>
  </si>
  <si>
    <r>
      <rPr>
        <b/>
        <sz val="11"/>
        <rFont val="Calibri"/>
        <family val="2"/>
        <scheme val="minor"/>
      </rPr>
      <t>Nom du public cible</t>
    </r>
  </si>
  <si>
    <r>
      <rPr>
        <b/>
        <sz val="11"/>
        <rFont val="Calibri"/>
        <family val="2"/>
        <scheme val="minor"/>
      </rPr>
      <t>Définir un message spécifique sur la valeur ajoutée du parc industriel</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</si>
  <si>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</si>
  <si>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</si>
  <si>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</si>
  <si>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</si>
  <si>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</si>
  <si>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</si>
  <si>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</si>
  <si>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</si>
  <si>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</si>
  <si>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</si>
  <si>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Autre, veuillez préciser</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</si>
  <si>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</si>
  <si>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</si>
  <si>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Valeur ajoutée du plan conceptuel du PEI</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</si>
  <si>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</si>
  <si>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</si>
  <si>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</si>
  <si>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Type de public cible</t>
    </r>
  </si>
  <si>
    <r>
      <rPr>
        <b/>
        <sz val="11"/>
        <rFont val="Calibri"/>
        <family val="2"/>
        <scheme val="minor"/>
      </rPr>
      <t>Nom du public cible</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</si>
  <si>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</si>
  <si>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</si>
  <si>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</si>
  <si>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</si>
  <si>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</si>
  <si>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</si>
  <si>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</si>
  <si>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</si>
  <si>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Autre, veuillez préciser</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</si>
  <si>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</si>
  <si>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</si>
  <si>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Valeur ajoutée du plan conceptuel du PEI</t>
    </r>
  </si>
  <si>
    <r>
      <rPr>
        <b/>
        <sz val="18"/>
        <color theme="6" tint="-0.249977111117893"/>
        <rFont val="Calibri"/>
        <family val="2"/>
        <scheme val="minor"/>
      </rPr>
      <t>Synergies industrielles</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</si>
  <si>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</si>
  <si>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</si>
  <si>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</si>
  <si>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 xml:space="preserve">Valeur ajoutée spécifique </t>
    </r>
    <r>
      <rPr>
        <sz val="11"/>
        <rFont val="Calibri"/>
        <family val="2"/>
        <scheme val="minor"/>
      </rPr>
      <t xml:space="preserve">
</t>
    </r>
    <r>
      <rPr>
        <b/>
        <sz val="11"/>
        <rFont val="Calibri"/>
        <family val="2"/>
        <scheme val="minor"/>
      </rPr>
      <t>du parc industriel</t>
    </r>
  </si>
  <si>
    <r>
      <rPr>
        <b/>
        <sz val="11"/>
        <rFont val="Calibri"/>
        <family val="2"/>
        <scheme val="minor"/>
      </rPr>
      <t>Type de public cible</t>
    </r>
  </si>
  <si>
    <r>
      <rPr>
        <b/>
        <sz val="11"/>
        <rFont val="Calibri"/>
        <family val="2"/>
        <scheme val="minor"/>
      </rPr>
      <t>Nom du public cible</t>
    </r>
  </si>
  <si>
    <r>
      <rPr>
        <b/>
        <sz val="11"/>
        <rFont val="Calibri"/>
        <family val="2"/>
        <scheme val="minor"/>
      </rPr>
      <t>Message spécifique du parc industriel</t>
    </r>
  </si>
  <si>
    <r>
      <rPr>
        <sz val="11"/>
        <rFont val="Calibri"/>
        <family val="2"/>
        <scheme val="minor"/>
      </rPr>
      <t>Veuillez sélectionner</t>
    </r>
  </si>
  <si>
    <r>
      <rPr>
        <sz val="11"/>
        <rFont val="Calibri"/>
        <family val="2"/>
        <scheme val="minor"/>
      </rPr>
      <t>Veuillez sélectionner</t>
    </r>
  </si>
  <si>
    <r>
      <rPr>
        <b/>
        <sz val="12"/>
        <rFont val="Calibri"/>
        <family val="2"/>
        <scheme val="minor"/>
      </rPr>
      <t>Synergies de la chaîne d’approvisionnement</t>
    </r>
  </si>
  <si>
    <r>
      <rPr>
        <b/>
        <sz val="11"/>
        <rFont val="Calibri"/>
        <family val="2"/>
        <scheme val="minor"/>
      </rPr>
      <t>Synergies de la chaîne d’approvisionnement</t>
    </r>
  </si>
  <si>
    <r>
      <rPr>
        <sz val="11"/>
        <rFont val="Calibri"/>
        <family val="2"/>
        <scheme val="minor"/>
      </rPr>
      <t>Veuillez sélectionner</t>
    </r>
  </si>
  <si>
    <r>
      <rPr>
        <sz val="11"/>
        <rFont val="Calibri"/>
        <family val="2"/>
        <scheme val="minor"/>
      </rPr>
      <t>Veuillez sélectionner</t>
    </r>
  </si>
  <si>
    <r>
      <rPr>
        <sz val="11"/>
        <rFont val="Calibri"/>
        <family val="2"/>
        <scheme val="minor"/>
      </rPr>
      <t>Couloirs de service et nœuds de transport pour permettre les mouvements potentiels de matériaux entre les entreprises d’une même chaîne d’approvisionnement.</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</si>
  <si>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</si>
  <si>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</si>
  <si>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</si>
  <si>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</si>
  <si>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b/>
        <sz val="11"/>
        <rFont val="Calibri"/>
        <family val="2"/>
        <scheme val="minor"/>
      </rPr>
      <t>Synergies entre services publics et partage des infrastructures</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</si>
  <si>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</si>
  <si>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</si>
  <si>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</si>
  <si>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</si>
  <si>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</si>
  <si>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</si>
  <si>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</si>
  <si>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</si>
  <si>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</si>
  <si>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</si>
  <si>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</si>
  <si>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</si>
  <si>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</si>
  <si>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</si>
  <si>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</si>
  <si>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</si>
  <si>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</si>
  <si>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</si>
  <si>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b/>
        <sz val="12"/>
        <rFont val="Calibri"/>
        <family val="2"/>
        <scheme val="minor"/>
      </rPr>
      <t>Synergies entre les sous-produits et les déchets</t>
    </r>
  </si>
  <si>
    <r>
      <rPr>
        <b/>
        <sz val="11"/>
        <rFont val="Calibri"/>
        <family val="2"/>
        <scheme val="minor"/>
      </rPr>
      <t>Synergies entre les sous-produits et les déchets</t>
    </r>
  </si>
  <si>
    <r>
      <rPr>
        <sz val="11"/>
        <rFont val="Calibri"/>
        <family val="2"/>
        <scheme val="minor"/>
      </rPr>
      <t>Veuillez sélectionner</t>
    </r>
  </si>
  <si>
    <r>
      <rPr>
        <sz val="11"/>
        <rFont val="Calibri"/>
        <family val="2"/>
        <scheme val="minor"/>
      </rPr>
      <t>Veuillez sélectionner</t>
    </r>
  </si>
  <si>
    <r>
      <rPr>
        <sz val="11"/>
        <rFont val="Calibri"/>
        <family val="2"/>
        <scheme val="minor"/>
      </rPr>
      <t>Les couloirs de service et les nœuds de transport permettent des mouvements potentiels de flux de sous-produits/déchets.</t>
    </r>
  </si>
  <si>
    <r>
      <rPr>
        <sz val="11"/>
        <rFont val="Calibri"/>
        <family val="2"/>
        <scheme val="minor"/>
      </rPr>
      <t>Veuillez sélectionner</t>
    </r>
  </si>
  <si>
    <r>
      <rPr>
        <sz val="11"/>
        <rFont val="Calibri"/>
        <family val="2"/>
        <scheme val="minor"/>
      </rPr>
      <t>Veuillez sélectionner</t>
    </r>
  </si>
  <si>
    <r>
      <rPr>
        <b/>
        <sz val="12"/>
        <rFont val="Calibri"/>
        <family val="2"/>
        <scheme val="minor"/>
      </rPr>
      <t>Synergies de services</t>
    </r>
  </si>
  <si>
    <r>
      <rPr>
        <b/>
        <sz val="11"/>
        <rFont val="Calibri"/>
        <family val="2"/>
        <scheme val="minor"/>
      </rPr>
      <t>Synergies de services</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</si>
  <si>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</si>
  <si>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</si>
  <si>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</si>
  <si>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</si>
  <si>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</si>
  <si>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</si>
  <si>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</si>
  <si>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</si>
  <si>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b/>
        <sz val="12"/>
        <rFont val="Calibri"/>
        <family val="2"/>
        <scheme val="minor"/>
      </rPr>
      <t>Synergies urbaines-industrielles</t>
    </r>
  </si>
  <si>
    <r>
      <rPr>
        <b/>
        <sz val="11"/>
        <rFont val="Calibri"/>
        <family val="2"/>
        <scheme val="minor"/>
      </rPr>
      <t>Synergies urbaines-industrielles</t>
    </r>
  </si>
  <si>
    <r>
      <rPr>
        <sz val="11"/>
        <rFont val="Calibri"/>
        <family val="2"/>
        <scheme val="minor"/>
      </rPr>
      <t>Le plan conceptuel du PEI prévoit l’implantation d’un parc industriel conjoint et d’une installation d’approvisionnement en eau et/ou de traitement des eaux usées de la municipalité dans le parc (par exemple, la Cité des services publics).</t>
    </r>
  </si>
  <si>
    <r>
      <rPr>
        <sz val="11"/>
        <rFont val="Calibri"/>
        <family val="2"/>
        <scheme val="minor"/>
      </rPr>
      <t>Veuillez sélectionner</t>
    </r>
  </si>
  <si>
    <r>
      <rPr>
        <sz val="11"/>
        <rFont val="Calibri"/>
        <family val="2"/>
        <scheme val="minor"/>
      </rPr>
      <t>Veuillez sélectionner</t>
    </r>
  </si>
  <si>
    <r>
      <rPr>
        <sz val="11"/>
        <rFont val="Calibri"/>
        <family val="2"/>
        <scheme val="minor"/>
      </rPr>
      <t>Les corridors de service permettent des échanges d’eau potentiels entre les installations d’approvisionnement et de traitement de l’eau, les entreprises grandes consommatrices d’eau et d’énergie, l’océan, les stations d’épuration des eaux usées et les points d’accès à l’eau.</t>
    </r>
  </si>
  <si>
    <r>
      <rPr>
        <sz val="11"/>
        <rFont val="Calibri"/>
        <family val="2"/>
        <scheme val="minor"/>
      </rPr>
      <t>Veuillez sélectionner</t>
    </r>
  </si>
  <si>
    <r>
      <rPr>
        <sz val="11"/>
        <rFont val="Calibri"/>
        <family val="2"/>
        <scheme val="minor"/>
      </rPr>
      <t>Veuillez sélectionner</t>
    </r>
  </si>
  <si>
    <r>
      <rPr>
        <sz val="11"/>
        <rFont val="Calibri"/>
        <family val="2"/>
        <scheme val="minor"/>
      </rPr>
      <t>Le plan conceptuel du PEI prévoit l’implantation de projets d’énergie renouvelable dans un parc industriel situé sur un terrain approprié et présentant des caractéristiques éoliennes et solaires favorables (par exemple, une zone tampon).</t>
    </r>
  </si>
  <si>
    <r>
      <rPr>
        <sz val="11"/>
        <rFont val="Calibri"/>
        <family val="2"/>
        <scheme val="minor"/>
      </rPr>
      <t>Veuillez sélectionner</t>
    </r>
  </si>
  <si>
    <r>
      <rPr>
        <sz val="11"/>
        <rFont val="Calibri"/>
        <family val="2"/>
        <scheme val="minor"/>
      </rPr>
      <t>Veuillez sélectionner</t>
    </r>
  </si>
  <si>
    <r>
      <rPr>
        <sz val="11"/>
        <rFont val="Calibri"/>
        <family val="2"/>
        <scheme val="minor"/>
      </rPr>
      <t>Nœuds de transport pour permettre les mouvements potentiels de matériaux pour le traitement de flux de déchets sélectionnés provenant de la municipalité locale / de la ville dans le parc industriel (par exemple, plastiques, papier, déchets organiques, déchets de construction et de démolition, déchets solides municipaux).</t>
    </r>
  </si>
  <si>
    <r>
      <rPr>
        <sz val="11"/>
        <rFont val="Calibri"/>
        <family val="2"/>
        <scheme val="minor"/>
      </rPr>
      <t>Veuillez sélectionner</t>
    </r>
  </si>
  <si>
    <r>
      <rPr>
        <sz val="11"/>
        <rFont val="Calibri"/>
        <family val="2"/>
        <scheme val="minor"/>
      </rPr>
      <t>Veuillez sélectionner</t>
    </r>
  </si>
  <si>
    <r>
      <rPr>
        <sz val="11"/>
        <rFont val="Calibri"/>
        <family val="2"/>
        <scheme val="minor"/>
      </rPr>
      <t>Le plan conceptuel du PEI prévoit l’implantation d’entreprises synergiques de collecte et de traitement des déchets.</t>
    </r>
  </si>
  <si>
    <r>
      <rPr>
        <sz val="11"/>
        <rFont val="Calibri"/>
        <family val="2"/>
        <scheme val="minor"/>
      </rPr>
      <t>Veuillez sélectionner</t>
    </r>
  </si>
  <si>
    <r>
      <rPr>
        <sz val="11"/>
        <rFont val="Calibri"/>
        <family val="2"/>
        <scheme val="minor"/>
      </rPr>
      <t>Veuillez sélectionner</t>
    </r>
  </si>
  <si>
    <r>
      <rPr>
        <sz val="11"/>
        <rFont val="Calibri"/>
        <family val="2"/>
        <scheme val="minor"/>
      </rPr>
      <t>Les couloirs de services permettent la mise en place d’un système de refroidissement et/ou de chauffage urbain.</t>
    </r>
  </si>
  <si>
    <r>
      <rPr>
        <sz val="11"/>
        <rFont val="Calibri"/>
        <family val="2"/>
        <scheme val="minor"/>
      </rPr>
      <t>Veuillez sélectionner</t>
    </r>
  </si>
  <si>
    <r>
      <rPr>
        <sz val="11"/>
        <rFont val="Calibri"/>
        <family val="2"/>
        <scheme val="minor"/>
      </rPr>
      <t>Veuillez sélectionner</t>
    </r>
  </si>
  <si>
    <r>
      <rPr>
        <sz val="11"/>
        <rFont val="Calibri"/>
        <family val="2"/>
        <scheme val="minor"/>
      </rPr>
      <t>Le plan conceptuel du PEI permet le regroupement d’entreprises à forte consommation d’énergie ou la mise en place d’un système de refroidissement partagé.</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</si>
  <si>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</si>
  <si>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</si>
  <si>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Valeur ajoutée du plan conceptuel du PEI</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</si>
  <si>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</si>
  <si>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</si>
  <si>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</si>
  <si>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 xml:space="preserve">Valeur ajoutée spécifique </t>
    </r>
    <r>
      <rPr>
        <sz val="11"/>
        <rFont val="Calibri"/>
        <family val="2"/>
        <scheme val="minor"/>
      </rPr>
      <t xml:space="preserve">
</t>
    </r>
    <r>
      <rPr>
        <b/>
        <sz val="11"/>
        <rFont val="Calibri"/>
        <family val="2"/>
        <scheme val="minor"/>
      </rPr>
      <t>du parc industriel</t>
    </r>
  </si>
  <si>
    <r>
      <rPr>
        <b/>
        <sz val="11"/>
        <rFont val="Calibri"/>
        <family val="2"/>
        <scheme val="minor"/>
      </rPr>
      <t>Type de public cible</t>
    </r>
  </si>
  <si>
    <r>
      <rPr>
        <b/>
        <sz val="11"/>
        <rFont val="Calibri"/>
        <family val="2"/>
        <scheme val="minor"/>
      </rPr>
      <t>Nom du public cible</t>
    </r>
  </si>
  <si>
    <r>
      <rPr>
        <b/>
        <sz val="11"/>
        <rFont val="Calibri"/>
        <family val="2"/>
        <scheme val="minor"/>
      </rPr>
      <t>Message spécifique du parc industriel</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</si>
  <si>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</si>
  <si>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</si>
  <si>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</si>
  <si>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</si>
  <si>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</si>
  <si>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</si>
  <si>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</si>
  <si>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</si>
  <si>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</si>
  <si>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</si>
  <si>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</si>
  <si>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</si>
  <si>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</si>
  <si>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</si>
  <si>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</si>
  <si>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</si>
  <si>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Autre, veuillez préciser</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</si>
  <si>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</si>
  <si>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</si>
  <si>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Valeur ajoutée du plan conceptuel du PEI</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</si>
  <si>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</si>
  <si>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</si>
  <si>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</si>
  <si>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 xml:space="preserve">Valeur ajoutée spécifique </t>
    </r>
    <r>
      <rPr>
        <sz val="11"/>
        <rFont val="Calibri"/>
        <family val="2"/>
        <scheme val="minor"/>
      </rPr>
      <t xml:space="preserve">
</t>
    </r>
    <r>
      <rPr>
        <b/>
        <sz val="11"/>
        <rFont val="Calibri"/>
        <family val="2"/>
        <scheme val="minor"/>
      </rPr>
      <t>du parc industriel</t>
    </r>
  </si>
  <si>
    <r>
      <rPr>
        <b/>
        <sz val="11"/>
        <rFont val="Calibri"/>
        <family val="2"/>
        <scheme val="minor"/>
      </rPr>
      <t>Type de public cible</t>
    </r>
  </si>
  <si>
    <r>
      <rPr>
        <b/>
        <sz val="11"/>
        <rFont val="Calibri"/>
        <family val="2"/>
        <scheme val="minor"/>
      </rPr>
      <t>Nom du public cible</t>
    </r>
  </si>
  <si>
    <r>
      <rPr>
        <b/>
        <sz val="11"/>
        <rFont val="Calibri"/>
        <family val="2"/>
        <scheme val="minor"/>
      </rPr>
      <t>Message spécifique du parc industriel</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</si>
  <si>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</si>
  <si>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</si>
  <si>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</si>
  <si>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</si>
  <si>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</si>
  <si>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</si>
  <si>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</si>
  <si>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</si>
  <si>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</si>
  <si>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</si>
  <si>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</si>
  <si>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</si>
  <si>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</si>
  <si>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</si>
  <si>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Autre, veuillez préciser</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</si>
  <si>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</si>
  <si>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</si>
  <si>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Valeur ajoutée du plan conceptuel du PEI</t>
    </r>
  </si>
  <si>
    <r>
      <rPr>
        <b/>
        <sz val="14"/>
        <color theme="0"/>
        <rFont val="Calibri"/>
        <family val="2"/>
        <scheme val="minor"/>
      </rPr>
      <t>Messages de marketing et de promotion</t>
    </r>
  </si>
  <si>
    <r>
      <rPr>
        <b/>
        <sz val="11"/>
        <rFont val="Calibri"/>
        <family val="2"/>
        <scheme val="minor"/>
      </rPr>
      <t>Déclaration générique</t>
    </r>
  </si>
  <si>
    <r>
      <rPr>
        <b/>
        <sz val="11"/>
        <rFont val="Calibri"/>
        <family val="2"/>
        <scheme val="minor"/>
      </rPr>
      <t>Applicabilité au parc industriel</t>
    </r>
  </si>
  <si>
    <r>
      <rPr>
        <b/>
        <sz val="11"/>
        <rFont val="Calibri"/>
        <family val="2"/>
        <scheme val="minor"/>
      </rPr>
      <t xml:space="preserve">Valeur ajoutée spécifique </t>
    </r>
    <r>
      <rPr>
        <sz val="11"/>
        <rFont val="Calibri"/>
        <family val="2"/>
        <scheme val="minor"/>
      </rPr>
      <t xml:space="preserve">
</t>
    </r>
    <r>
      <rPr>
        <b/>
        <sz val="11"/>
        <rFont val="Calibri"/>
        <family val="2"/>
        <scheme val="minor"/>
      </rPr>
      <t>du parc industriel</t>
    </r>
  </si>
  <si>
    <r>
      <rPr>
        <b/>
        <sz val="11"/>
        <rFont val="Calibri"/>
        <family val="2"/>
        <scheme val="minor"/>
      </rPr>
      <t>Type de public cible</t>
    </r>
  </si>
  <si>
    <r>
      <rPr>
        <b/>
        <sz val="11"/>
        <rFont val="Calibri"/>
        <family val="2"/>
        <scheme val="minor"/>
      </rPr>
      <t>Nom du public cible</t>
    </r>
  </si>
  <si>
    <r>
      <rPr>
        <b/>
        <sz val="11"/>
        <rFont val="Calibri"/>
        <family val="2"/>
        <scheme val="minor"/>
      </rPr>
      <t>Message spécifique du parc industriel</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</si>
  <si>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</si>
  <si>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</si>
  <si>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</si>
  <si>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</si>
  <si>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</si>
  <si>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</si>
  <si>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</si>
  <si>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</si>
  <si>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Autre, veuillez préciser</t>
    </r>
  </si>
  <si>
    <r>
      <rPr>
        <sz val="11"/>
        <rFont val="Calibri"/>
        <family val="2"/>
        <scheme val="minor"/>
      </rPr>
      <t>Veuillez sélectionner</t>
    </r>
  </si>
  <si>
    <r>
      <rPr>
        <sz val="11"/>
        <rFont val="Calibri"/>
        <family val="2"/>
        <scheme val="minor"/>
      </rPr>
      <t>Veuillez sélectionner</t>
    </r>
  </si>
  <si>
    <r>
      <rPr>
        <b/>
        <sz val="14"/>
        <color theme="0"/>
        <rFont val="Calibri"/>
        <family val="2"/>
        <scheme val="minor"/>
      </rPr>
      <t>Exemple</t>
    </r>
    <r>
      <rPr>
        <sz val="14"/>
        <color theme="0"/>
        <rFont val="Calibri"/>
        <family val="2"/>
        <scheme val="minor"/>
      </rPr>
      <t> </t>
    </r>
    <r>
      <rPr>
        <b/>
        <sz val="14"/>
        <color theme="0"/>
        <rFont val="Calibri"/>
        <family val="2"/>
        <scheme val="minor"/>
      </rPr>
      <t xml:space="preserve">: </t>
    </r>
    <r>
      <rPr>
        <b/>
        <sz val="14"/>
        <color theme="0"/>
        <rFont val="Calibri"/>
        <family val="2"/>
        <scheme val="minor"/>
      </rPr>
      <t>Parque Industrial Malambo (PIMSA), Colombie</t>
    </r>
  </si>
  <si>
    <r>
      <rPr>
        <i/>
        <sz val="14"/>
        <rFont val="Calibri"/>
        <family val="2"/>
        <scheme val="minor"/>
      </rPr>
      <t>Insérer ici la carte actuelle du parc industriel (par exemple, la carte du plan directeur)</t>
    </r>
  </si>
  <si>
    <r>
      <rPr>
        <b/>
        <sz val="14"/>
        <color theme="0"/>
        <rFont val="Calibri"/>
        <family val="2"/>
        <scheme val="minor"/>
      </rPr>
      <t>Outils de dessin</t>
    </r>
  </si>
  <si>
    <r>
      <rPr>
        <b/>
        <sz val="11"/>
        <color rgb="FFFFFFFF"/>
        <rFont val="Calibri"/>
        <family val="2"/>
        <scheme val="minor"/>
      </rPr>
      <t>Outil de planification du concept du PEI de l’ONUDI (V1)</t>
    </r>
  </si>
  <si>
    <r>
      <rPr>
        <b/>
        <sz val="11"/>
        <color theme="1"/>
        <rFont val="Calibri"/>
        <family val="2"/>
        <scheme val="minor"/>
      </rPr>
      <t>Contenu essentiel de cette ligne directrice</t>
    </r>
    <r>
      <rPr>
        <sz val="11"/>
        <color theme="1"/>
        <rFont val="Calibri"/>
        <family val="2"/>
        <scheme val="minor"/>
      </rPr>
      <t> </t>
    </r>
    <r>
      <rPr>
        <b/>
        <sz val="11"/>
        <color theme="1"/>
        <rFont val="Calibri"/>
        <family val="2"/>
        <scheme val="minor"/>
      </rPr>
      <t>:</t>
    </r>
  </si>
  <si>
    <r>
      <rPr>
        <b/>
        <sz val="11"/>
        <color rgb="FFFFFFFF"/>
        <rFont val="Calibri"/>
        <family val="2"/>
        <scheme val="minor"/>
      </rPr>
      <t>Outil de planification du concept du PEI de l’ONUDI (V1)</t>
    </r>
  </si>
  <si>
    <r>
      <rPr>
        <b/>
        <sz val="14"/>
        <color theme="6" tint="-0.249977111117893"/>
        <rFont val="Calibri"/>
        <family val="2"/>
        <scheme val="minor"/>
      </rPr>
      <t>VUE D’ENSEMBLE</t>
    </r>
  </si>
  <si>
    <r>
      <rPr>
        <b/>
        <sz val="11"/>
        <rFont val="Calibri"/>
        <family val="2"/>
        <scheme val="minor"/>
      </rPr>
      <t>Question</t>
    </r>
  </si>
  <si>
    <r>
      <rPr>
        <b/>
        <sz val="11"/>
        <rFont val="Calibri"/>
        <family val="2"/>
        <scheme val="minor"/>
      </rPr>
      <t>Réponse</t>
    </r>
  </si>
  <si>
    <r>
      <rPr>
        <b/>
        <sz val="14"/>
        <color theme="0"/>
        <rFont val="Calibri"/>
        <family val="2"/>
        <scheme val="minor"/>
      </rPr>
      <t>Examen de la situation actuelle</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</si>
  <si>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</si>
  <si>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</si>
  <si>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</si>
  <si>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b/>
        <sz val="11"/>
        <rFont val="Calibri"/>
        <family val="2"/>
        <scheme val="minor"/>
      </rPr>
      <t>Question</t>
    </r>
  </si>
  <si>
    <r>
      <rPr>
        <b/>
        <sz val="11"/>
        <rFont val="Calibri"/>
        <family val="2"/>
        <scheme val="minor"/>
      </rPr>
      <t>Réponse</t>
    </r>
  </si>
  <si>
    <r>
      <rPr>
        <b/>
        <sz val="14"/>
        <color theme="0"/>
        <rFont val="Calibri"/>
        <family val="2"/>
        <scheme val="minor"/>
      </rPr>
      <t>Examen de la situation actuelle</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</si>
  <si>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</si>
  <si>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</si>
  <si>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</si>
  <si>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b/>
        <sz val="11"/>
        <rFont val="Calibri"/>
        <family val="2"/>
        <scheme val="minor"/>
      </rPr>
      <t>Question</t>
    </r>
  </si>
  <si>
    <r>
      <rPr>
        <b/>
        <sz val="11"/>
        <rFont val="Calibri"/>
        <family val="2"/>
        <scheme val="minor"/>
      </rPr>
      <t>Réponse</t>
    </r>
  </si>
  <si>
    <r>
      <rPr>
        <b/>
        <sz val="14"/>
        <color theme="0"/>
        <rFont val="Calibri"/>
        <family val="2"/>
        <scheme val="minor"/>
      </rPr>
      <t>Examen de la situation actuelle</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</si>
  <si>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</si>
  <si>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</si>
  <si>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</si>
  <si>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b/>
        <sz val="11"/>
        <rFont val="Calibri"/>
        <family val="2"/>
        <scheme val="minor"/>
      </rPr>
      <t>Question</t>
    </r>
  </si>
  <si>
    <r>
      <rPr>
        <b/>
        <sz val="11"/>
        <rFont val="Calibri"/>
        <family val="2"/>
        <scheme val="minor"/>
      </rPr>
      <t>Réponse</t>
    </r>
  </si>
  <si>
    <r>
      <rPr>
        <b/>
        <sz val="14"/>
        <color theme="0"/>
        <rFont val="Calibri"/>
        <family val="2"/>
        <scheme val="minor"/>
      </rPr>
      <t>Examen de la situation actuelle</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</si>
  <si>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</si>
  <si>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</si>
  <si>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</si>
  <si>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b/>
        <sz val="11"/>
        <rFont val="Calibri"/>
        <family val="2"/>
        <scheme val="minor"/>
      </rPr>
      <t>Question</t>
    </r>
  </si>
  <si>
    <r>
      <rPr>
        <b/>
        <sz val="11"/>
        <rFont val="Calibri"/>
        <family val="2"/>
        <scheme val="minor"/>
      </rPr>
      <t>Réponse</t>
    </r>
  </si>
  <si>
    <r>
      <rPr>
        <b/>
        <sz val="14"/>
        <color theme="0"/>
        <rFont val="Calibri"/>
        <family val="2"/>
        <scheme val="minor"/>
      </rPr>
      <t>Examen de la situation actuelle</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</si>
  <si>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</si>
  <si>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</si>
  <si>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</si>
  <si>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b/>
        <sz val="11"/>
        <rFont val="Calibri"/>
        <family val="2"/>
        <scheme val="minor"/>
      </rPr>
      <t>Question</t>
    </r>
  </si>
  <si>
    <r>
      <rPr>
        <b/>
        <sz val="11"/>
        <rFont val="Calibri"/>
        <family val="2"/>
        <scheme val="minor"/>
      </rPr>
      <t>Réponse</t>
    </r>
  </si>
  <si>
    <r>
      <rPr>
        <b/>
        <sz val="14"/>
        <color theme="0"/>
        <rFont val="Calibri"/>
        <family val="2"/>
        <scheme val="minor"/>
      </rPr>
      <t>Examen de la situation actuelle</t>
    </r>
  </si>
  <si>
    <r>
      <rPr>
        <b/>
        <sz val="14"/>
        <color theme="0"/>
        <rFont val="Calibri"/>
        <family val="2"/>
        <scheme val="minor"/>
      </rPr>
      <t>Examiner la situation / les développements futurs</t>
    </r>
  </si>
  <si>
    <r>
      <rPr>
        <b/>
        <sz val="11"/>
        <rFont val="Calibri"/>
        <family val="2"/>
        <scheme val="minor"/>
      </rPr>
      <t>Question</t>
    </r>
  </si>
  <si>
    <r>
      <rPr>
        <b/>
        <sz val="11"/>
        <rFont val="Calibri"/>
        <family val="2"/>
        <scheme val="minor"/>
      </rPr>
      <t>Réponse</t>
    </r>
  </si>
  <si>
    <r>
      <rPr>
        <b/>
        <sz val="11"/>
        <rFont val="Calibri"/>
        <family val="2"/>
        <scheme val="minor"/>
      </rPr>
      <t>Question</t>
    </r>
  </si>
  <si>
    <r>
      <rPr>
        <b/>
        <sz val="11"/>
        <rFont val="Calibri"/>
        <family val="2"/>
        <scheme val="minor"/>
      </rPr>
      <t>Réponse</t>
    </r>
  </si>
  <si>
    <r>
      <rPr>
        <b/>
        <sz val="11.5"/>
        <color theme="6" tint="-0.249977111117893"/>
        <rFont val="Calibri"/>
        <family val="2"/>
        <scheme val="minor"/>
      </rPr>
      <t xml:space="preserve">Visualisez sur une carte les réponses sur la situation actuelle et future du parc industriel </t>
    </r>
    <r>
      <rPr>
        <sz val="11.5"/>
        <color theme="6" tint="-0.249977111117893"/>
        <rFont val="Calibri"/>
        <family val="2"/>
        <scheme val="minor"/>
      </rPr>
      <t xml:space="preserve">
</t>
    </r>
    <r>
      <rPr>
        <b/>
        <sz val="11.5"/>
        <color theme="6" tint="-0.249977111117893"/>
        <rFont val="Calibri"/>
        <family val="2"/>
        <scheme val="minor"/>
      </rPr>
      <t>Vous pouvez le faire électroniquement ou manuellement sur un tableau de papier (et ensuite inclure la photo du résultat dans la case ci-dessous)</t>
    </r>
  </si>
  <si>
    <r>
      <rPr>
        <i/>
        <sz val="14"/>
        <rFont val="Calibri"/>
        <family val="2"/>
        <scheme val="minor"/>
      </rPr>
      <t>Insérer ici la carte actuelle du parc industriel (par exemple, la carte du plan directeur)</t>
    </r>
  </si>
  <si>
    <r>
      <rPr>
        <b/>
        <sz val="11"/>
        <color theme="0"/>
        <rFont val="Calibri"/>
        <family val="2"/>
        <scheme val="minor"/>
      </rPr>
      <t>Outils de dessin</t>
    </r>
  </si>
  <si>
    <r>
      <rPr>
        <b/>
        <sz val="11"/>
        <color rgb="FFFFFFFF"/>
        <rFont val="Calibri"/>
        <family val="2"/>
        <scheme val="minor"/>
      </rPr>
      <t>Outil de planification du concept du PEI de l’ONUDI (V1)</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</si>
  <si>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</si>
  <si>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</si>
  <si>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</si>
  <si>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</si>
  <si>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</si>
  <si>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</si>
  <si>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</si>
  <si>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</si>
  <si>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</si>
  <si>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</si>
  <si>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</si>
  <si>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</si>
  <si>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t>Services de gestion des parcs</t>
  </si>
  <si>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</si>
  <si>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</si>
  <si>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</si>
  <si>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</si>
  <si>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</si>
  <si>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t>Suivi et gestion des risques</t>
  </si>
  <si>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</si>
  <si>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</si>
  <si>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</si>
  <si>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</si>
  <si>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</si>
  <si>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</si>
  <si>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</si>
  <si>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</si>
  <si>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</si>
  <si>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</si>
  <si>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</si>
  <si>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</si>
  <si>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</si>
  <si>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</si>
  <si>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</si>
  <si>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</si>
  <si>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</si>
  <si>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</si>
  <si>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t>Gestion et suivi</t>
  </si>
  <si>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</si>
  <si>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</si>
  <si>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</si>
  <si>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t>Énergie</t>
  </si>
  <si>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</si>
  <si>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</si>
  <si>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</si>
  <si>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</si>
  <si>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</si>
  <si>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</si>
  <si>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</si>
  <si>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</si>
  <si>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</si>
  <si>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</si>
  <si>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</si>
  <si>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t>Eau</t>
  </si>
  <si>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</si>
  <si>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</si>
  <si>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</si>
  <si>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</si>
  <si>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</si>
  <si>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</si>
  <si>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</si>
  <si>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</si>
  <si>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</si>
  <si>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</si>
  <si>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</si>
  <si>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</si>
  <si>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t>Changement climatique et environnement naturel</t>
  </si>
  <si>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</si>
  <si>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</si>
  <si>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</si>
  <si>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</si>
  <si>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</si>
  <si>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sz val="11"/>
        <rFont val="Calibri"/>
        <family val="2"/>
        <scheme val="minor"/>
      </rPr>
      <t>• Identifier et examiner les risques critiques pour le parc industriel et ses entreprises en fonction de leur probabilité et de leur impact.
• Regrouper les entreprises en fonction de leur profil de risque (odeur, bruit, explosion, incendie, sol, émissions atmosphériques, pollution de l’eau).
• Examiner les risques liés à la colocalisation dans l’industrie.</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</si>
  <si>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</si>
  <si>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</si>
  <si>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</si>
  <si>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</si>
  <si>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</si>
  <si>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</si>
  <si>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</si>
  <si>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t>Systèmes de gestion sociale</t>
  </si>
  <si>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</si>
  <si>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</si>
  <si>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</si>
  <si>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</si>
  <si>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</si>
  <si>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</si>
  <si>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</si>
  <si>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</si>
  <si>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</si>
  <si>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</si>
  <si>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</si>
  <si>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</si>
  <si>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</si>
  <si>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</si>
  <si>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</si>
  <si>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t>Infrastructures sociales</t>
  </si>
  <si>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</si>
  <si>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</si>
  <si>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</si>
  <si>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</si>
  <si>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</si>
  <si>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</si>
  <si>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</si>
  <si>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</si>
  <si>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</si>
  <si>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</si>
  <si>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</si>
  <si>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sz val="11"/>
        <rFont val="Calibri"/>
        <family val="2"/>
        <scheme val="minor"/>
      </rPr>
      <t>Identifier l’emplacement potentiel d’un centre d’interprétation dans le parc industriel (par exemple pour accueillir les réunions des parties prenantes et l’implication de la communauté dans le parc).</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</si>
  <si>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</si>
  <si>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</si>
  <si>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</si>
  <si>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</si>
  <si>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</si>
  <si>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</si>
  <si>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</si>
  <si>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</si>
  <si>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</si>
  <si>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</si>
  <si>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</si>
  <si>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</si>
  <si>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t>Création d’emplois</t>
  </si>
  <si>
    <r>
      <rPr>
        <b/>
        <sz val="11"/>
        <rFont val="Calibri"/>
        <family val="2"/>
        <scheme val="minor"/>
      </rPr>
      <t>Veuillez sélectionner</t>
    </r>
  </si>
  <si>
    <r>
      <rPr>
        <b/>
        <sz val="11"/>
        <rFont val="Calibri"/>
        <family val="2"/>
        <scheme val="minor"/>
      </rPr>
      <t>Veuillez sélectionner</t>
    </r>
  </si>
  <si>
    <r>
      <rPr>
        <i/>
        <sz val="11"/>
        <rFont val="Calibri"/>
        <family val="2"/>
        <scheme val="minor"/>
      </rPr>
      <t>Pas d’implications spécifiques en matière d’utilisation des sols.</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</si>
  <si>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</si>
  <si>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</si>
  <si>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</si>
  <si>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</si>
  <si>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</si>
  <si>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r>
      <rPr>
        <b/>
        <sz val="11"/>
        <rFont val="Calibri"/>
        <family val="2"/>
        <scheme val="minor"/>
      </rPr>
      <t>Veuillez sélectionner</t>
    </r>
  </si>
  <si>
    <t>Création de valeur économique</t>
  </si>
  <si>
    <r>
      <rPr>
        <b/>
        <sz val="11"/>
        <rFont val="Calibri"/>
        <family val="2"/>
        <scheme val="minor"/>
      </rPr>
      <t>Veuillez sélectionner</t>
    </r>
  </si>
  <si>
    <r>
      <rPr>
        <b/>
        <sz val="11"/>
        <rFont val="Calibri"/>
        <family val="2"/>
        <scheme val="minor"/>
      </rPr>
      <t>Veuillez sélectionner</t>
    </r>
  </si>
  <si>
    <r>
      <rPr>
        <b/>
        <sz val="11"/>
        <color theme="0"/>
        <rFont val="Calibri"/>
        <family val="2"/>
        <scheme val="minor"/>
      </rPr>
      <t>Nom du parc industriel</t>
    </r>
    <r>
      <rPr>
        <sz val="11"/>
        <color theme="0"/>
        <rFont val="Calibri"/>
        <family val="2"/>
        <scheme val="minor"/>
      </rPr>
      <t> </t>
    </r>
    <r>
      <rPr>
        <b/>
        <sz val="11"/>
        <color theme="0"/>
        <rFont val="Calibri"/>
        <family val="2"/>
        <scheme val="minor"/>
      </rPr>
      <t>:</t>
    </r>
  </si>
  <si>
    <r>
      <rPr>
        <b/>
        <sz val="11"/>
        <color theme="0"/>
        <rFont val="Calibri"/>
        <family val="2"/>
        <scheme val="minor"/>
      </rPr>
      <t>Date de l’évaluation</t>
    </r>
    <r>
      <rPr>
        <sz val="11"/>
        <color theme="0"/>
        <rFont val="Calibri"/>
        <family val="2"/>
        <scheme val="minor"/>
      </rPr>
      <t> </t>
    </r>
    <r>
      <rPr>
        <b/>
        <sz val="11"/>
        <color theme="0"/>
        <rFont val="Calibri"/>
        <family val="2"/>
        <scheme val="minor"/>
      </rPr>
      <t>:</t>
    </r>
  </si>
  <si>
    <r>
      <rPr>
        <b/>
        <sz val="11"/>
        <color theme="0"/>
        <rFont val="Calibri"/>
        <family val="2"/>
        <scheme val="minor"/>
      </rPr>
      <t>Nom de l’évaluateur</t>
    </r>
    <r>
      <rPr>
        <sz val="11"/>
        <color theme="0"/>
        <rFont val="Calibri"/>
        <family val="2"/>
        <scheme val="minor"/>
      </rPr>
      <t> </t>
    </r>
    <r>
      <rPr>
        <b/>
        <sz val="11"/>
        <color theme="0"/>
        <rFont val="Calibri"/>
        <family val="2"/>
        <scheme val="minor"/>
      </rPr>
      <t>:</t>
    </r>
  </si>
  <si>
    <r>
      <rPr>
        <b/>
        <sz val="11"/>
        <rFont val="Calibri"/>
        <family val="2"/>
        <scheme val="minor"/>
      </rPr>
      <t>Compte « Oui »</t>
    </r>
  </si>
  <si>
    <r>
      <rPr>
        <b/>
        <sz val="11"/>
        <rFont val="Calibri"/>
        <family val="2"/>
        <scheme val="minor"/>
      </rPr>
      <t>pourcentage de réalisation des objectifs de référence applicables</t>
    </r>
  </si>
  <si>
    <r>
      <rPr>
        <b/>
        <sz val="11"/>
        <rFont val="Calibri"/>
        <family val="2"/>
        <scheme val="minor"/>
      </rPr>
      <t>Compte « à confirmer »</t>
    </r>
  </si>
  <si>
    <r>
      <rPr>
        <b/>
        <sz val="11"/>
        <color rgb="FFFFFFFF"/>
        <rFont val="Calibri"/>
        <family val="2"/>
        <scheme val="minor"/>
      </rPr>
      <t>Outil de planification du concept du PEI de l’ONUDI (V1)</t>
    </r>
  </si>
  <si>
    <r>
      <rPr>
        <b/>
        <sz val="14"/>
        <color theme="6" tint="-0.249977111117893"/>
        <rFont val="Calibri"/>
        <family val="2"/>
        <scheme val="minor"/>
      </rPr>
      <t>VUE D’ENSEMBLE</t>
    </r>
  </si>
  <si>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</si>
  <si>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</si>
  <si>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</si>
  <si>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</si>
  <si>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</si>
  <si>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</si>
  <si>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</si>
  <si>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</si>
  <si>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</si>
  <si>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</si>
  <si>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</si>
  <si>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</si>
  <si>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</si>
  <si>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</si>
  <si>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</si>
  <si>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</si>
  <si>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</si>
  <si>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</si>
  <si>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</si>
  <si>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</si>
  <si>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</si>
  <si>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</si>
  <si>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</si>
  <si>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</si>
  <si>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</si>
  <si>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</si>
  <si>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</si>
  <si>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</si>
  <si>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</si>
  <si>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</si>
  <si>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</si>
  <si>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</si>
  <si>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</si>
  <si>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</si>
  <si>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</si>
  <si>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</si>
  <si>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</si>
  <si>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</si>
  <si>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</si>
  <si>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</si>
  <si>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</si>
  <si>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</si>
  <si>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</si>
  <si>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</si>
  <si>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</si>
  <si>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</si>
  <si>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</si>
  <si>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</si>
  <si>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</si>
  <si>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</si>
  <si>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</si>
  <si>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</si>
  <si>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</si>
  <si>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</si>
  <si>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</si>
  <si>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</si>
  <si>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</si>
  <si>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</si>
  <si>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</si>
  <si>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</si>
  <si>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</si>
  <si>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</si>
  <si>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</si>
  <si>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</si>
  <si>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</si>
  <si>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</si>
  <si>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</si>
  <si>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</si>
  <si>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</si>
  <si>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</si>
  <si>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</si>
  <si>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</si>
  <si>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</si>
  <si>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</si>
  <si>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</si>
  <si>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</si>
  <si>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</si>
  <si>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</si>
  <si>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</si>
  <si>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</si>
  <si>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</si>
  <si>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</si>
  <si>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</si>
  <si>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</si>
  <si>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</si>
  <si>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</si>
  <si>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</si>
  <si>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</si>
  <si>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</si>
  <si>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</si>
  <si>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</si>
  <si>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</si>
  <si>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</si>
  <si>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</si>
  <si>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</si>
  <si>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</si>
  <si>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</si>
  <si>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</si>
  <si>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</si>
  <si>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</si>
  <si>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</si>
  <si>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</si>
  <si>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</si>
  <si>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</si>
  <si>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</si>
  <si>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</si>
  <si>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</si>
  <si>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</si>
  <si>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</si>
  <si>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</si>
  <si>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</si>
  <si>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</si>
  <si>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</si>
  <si>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</si>
  <si>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</si>
  <si>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</si>
  <si>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</si>
  <si>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</si>
  <si>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</si>
  <si>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</si>
  <si>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</si>
  <si>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</si>
  <si>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</si>
  <si>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</si>
  <si>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</si>
  <si>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</si>
  <si>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</si>
  <si>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</si>
  <si>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</si>
  <si>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</si>
  <si>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</si>
  <si>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</si>
  <si>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</si>
  <si>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</si>
  <si>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</si>
  <si>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</si>
  <si>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</si>
  <si>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</si>
  <si>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</si>
  <si>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</si>
  <si>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</si>
  <si>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</si>
  <si>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</si>
  <si>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</si>
  <si>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</si>
  <si>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</si>
  <si>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</si>
  <si>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</si>
  <si>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</si>
  <si>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</si>
  <si>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</si>
  <si>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</si>
  <si>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</si>
  <si>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</si>
  <si>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</si>
  <si>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</si>
  <si>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</si>
  <si>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</si>
  <si>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</si>
  <si>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</si>
  <si>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</si>
  <si>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</si>
  <si>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</si>
  <si>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</si>
  <si>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</si>
  <si>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</si>
  <si>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</si>
  <si>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</si>
  <si>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</si>
  <si>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</si>
  <si>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</si>
  <si>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</si>
  <si>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</si>
  <si>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</si>
  <si>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</si>
  <si>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</si>
  <si>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</si>
  <si>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</si>
  <si>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</si>
  <si>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</si>
  <si>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</si>
  <si>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</si>
  <si>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</si>
  <si>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</si>
  <si>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</si>
  <si>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</si>
  <si>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</si>
  <si>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</si>
  <si>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</si>
  <si>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</si>
  <si>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</si>
  <si>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</si>
  <si>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</si>
  <si>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</si>
  <si>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</si>
  <si>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</si>
  <si>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</si>
  <si>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</si>
  <si>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</si>
  <si>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</si>
  <si>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</si>
  <si>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</si>
  <si>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</si>
  <si>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</si>
  <si>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</si>
  <si>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</si>
  <si>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</si>
  <si>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</si>
  <si>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</si>
  <si>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</si>
  <si>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</si>
  <si>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</si>
  <si>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</si>
  <si>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</si>
  <si>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</si>
  <si>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</si>
  <si>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</si>
  <si>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</si>
  <si>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</si>
  <si>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</si>
  <si>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</si>
  <si>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</si>
  <si>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</si>
  <si>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</si>
  <si>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</si>
  <si>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</si>
  <si>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</si>
  <si>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</si>
  <si>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</si>
  <si>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</si>
  <si>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</si>
  <si>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</si>
  <si>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</si>
  <si>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</si>
  <si>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</si>
  <si>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</si>
  <si>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</si>
  <si>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</si>
  <si>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</si>
  <si>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</si>
  <si>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</si>
  <si>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</si>
  <si>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</si>
  <si>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</si>
  <si>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</si>
  <si>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</si>
  <si>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</si>
  <si>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</si>
  <si>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</si>
  <si>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</si>
  <si>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</si>
  <si>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</si>
  <si>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</si>
  <si>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</si>
  <si>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</si>
  <si>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</si>
  <si>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</si>
  <si>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</si>
  <si>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</si>
  <si>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</si>
  <si>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</si>
  <si>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</si>
  <si>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</si>
  <si>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</si>
  <si>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</si>
  <si>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</si>
  <si>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</si>
  <si>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</si>
  <si>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</si>
  <si>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</si>
  <si>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</si>
  <si>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</si>
  <si>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</si>
  <si>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</si>
  <si>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</si>
  <si>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</si>
  <si>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</si>
  <si>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</si>
  <si>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</si>
  <si>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</si>
  <si>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</si>
  <si>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</si>
  <si>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</si>
  <si>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</si>
  <si>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</si>
  <si>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</si>
  <si>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</si>
  <si>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</si>
  <si>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</si>
  <si>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</si>
  <si>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</si>
  <si>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</si>
  <si>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</si>
  <si>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</si>
  <si>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</si>
  <si>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</si>
  <si>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</si>
  <si>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</si>
  <si>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</si>
  <si>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</si>
  <si>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</si>
  <si>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</si>
  <si>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</si>
  <si>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</si>
  <si>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</si>
  <si>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</si>
  <si>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</si>
  <si>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</si>
  <si>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</si>
  <si>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</si>
  <si>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</si>
  <si>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</si>
  <si>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</si>
  <si>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</si>
  <si>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</si>
  <si>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</si>
  <si>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</si>
  <si>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</si>
  <si>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</si>
  <si>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</si>
  <si>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</si>
  <si>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</si>
  <si>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</si>
  <si>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</si>
  <si>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</si>
  <si>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</si>
  <si>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</si>
  <si>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</si>
  <si>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</si>
  <si>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</si>
  <si>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</si>
  <si>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</si>
  <si>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</si>
  <si>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</si>
  <si>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</si>
  <si>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</si>
  <si>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</si>
  <si>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</si>
  <si>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</si>
  <si>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</si>
  <si>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</si>
  <si>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</si>
  <si>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</si>
  <si>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</si>
  <si>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</si>
  <si>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</si>
  <si>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</si>
  <si>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</si>
  <si>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</si>
  <si>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</si>
  <si>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</si>
  <si>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</si>
  <si>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</si>
  <si>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</si>
  <si>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</si>
  <si>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</si>
  <si>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</si>
  <si>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</si>
  <si>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</si>
  <si>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</si>
  <si>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</si>
  <si>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</si>
  <si>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</si>
  <si>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</si>
  <si>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</si>
  <si>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</si>
  <si>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</si>
  <si>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</si>
  <si>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</si>
  <si>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</si>
  <si>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</si>
  <si>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</si>
  <si>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</si>
  <si>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</si>
  <si>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</si>
  <si>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</si>
  <si>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</si>
  <si>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</si>
  <si>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</si>
  <si>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</si>
  <si>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</si>
  <si>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</si>
  <si>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</si>
  <si>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</si>
  <si>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</si>
  <si>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</si>
  <si>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</si>
  <si>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</si>
  <si>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</si>
  <si>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</si>
  <si>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</si>
  <si>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</si>
  <si>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</si>
  <si>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</si>
  <si>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</si>
  <si>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</si>
  <si>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</si>
  <si>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</si>
  <si>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</si>
  <si>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</si>
  <si>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</si>
  <si>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</si>
  <si>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</si>
  <si>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</si>
  <si>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</si>
  <si>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</si>
  <si>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</si>
  <si>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</si>
  <si>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</si>
  <si>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</si>
  <si>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</si>
  <si>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</si>
  <si>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</si>
  <si>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</si>
  <si>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</si>
  <si>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</si>
  <si>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</si>
  <si>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</si>
  <si>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</si>
  <si>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t>Veuillez sélectionner</t>
  </si>
  <si>
    <r>
      <rPr>
        <b/>
        <sz val="14"/>
        <color theme="6" tint="-0.249977111117893"/>
        <rFont val="Calibri"/>
        <family val="2"/>
        <scheme val="minor"/>
      </rPr>
      <t>EXEMPLE PRATIQUE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PARQUE INDUSTRIAL MALAMBO (PIMSA), COLOMBIE</t>
    </r>
  </si>
  <si>
    <r>
      <rPr>
        <sz val="11"/>
        <color rgb="FF000000"/>
        <rFont val="Calibri"/>
        <family val="2"/>
      </rPr>
      <t>Élevée</t>
    </r>
  </si>
  <si>
    <r>
      <rPr>
        <sz val="11"/>
        <color rgb="FF000000"/>
        <rFont val="Calibri"/>
        <family val="2"/>
      </rPr>
      <t>Élevée</t>
    </r>
  </si>
  <si>
    <r>
      <rPr>
        <sz val="11"/>
        <color rgb="FF000000"/>
        <rFont val="Calibri"/>
        <family val="2"/>
      </rPr>
      <t>Élevée</t>
    </r>
  </si>
  <si>
    <r>
      <rPr>
        <sz val="11"/>
        <color rgb="FF000000"/>
        <rFont val="Calibri"/>
        <family val="2"/>
      </rPr>
      <t>Moyenne</t>
    </r>
  </si>
  <si>
    <r>
      <rPr>
        <sz val="11"/>
        <color rgb="FF000000"/>
        <rFont val="Calibri"/>
        <family val="2"/>
      </rPr>
      <t>Moyenne</t>
    </r>
  </si>
  <si>
    <r>
      <rPr>
        <sz val="11"/>
        <color rgb="FF000000"/>
        <rFont val="Calibri"/>
        <family val="2"/>
      </rPr>
      <t>Moyenne</t>
    </r>
  </si>
  <si>
    <r>
      <rPr>
        <sz val="11"/>
        <color rgb="FF000000"/>
        <rFont val="Calibri"/>
        <family val="2"/>
      </rPr>
      <t>Faible</t>
    </r>
  </si>
  <si>
    <r>
      <rPr>
        <sz val="11"/>
        <color rgb="FF000000"/>
        <rFont val="Calibri"/>
        <family val="2"/>
      </rPr>
      <t>Moyenne</t>
    </r>
  </si>
  <si>
    <r>
      <rPr>
        <sz val="11"/>
        <color rgb="FF000000"/>
        <rFont val="Calibri"/>
        <family val="2"/>
      </rPr>
      <t>Élevée</t>
    </r>
  </si>
  <si>
    <r>
      <rPr>
        <sz val="11"/>
        <color rgb="FF000000"/>
        <rFont val="Calibri"/>
        <family val="2"/>
      </rPr>
      <t>Moyenne</t>
    </r>
  </si>
  <si>
    <r>
      <rPr>
        <sz val="11"/>
        <color rgb="FF000000"/>
        <rFont val="Calibri"/>
        <family val="2"/>
      </rPr>
      <t>Moyenne</t>
    </r>
  </si>
  <si>
    <r>
      <rPr>
        <b/>
        <sz val="12"/>
        <color rgb="FFFFFFFF"/>
        <rFont val="Calibri"/>
        <family val="2"/>
      </rPr>
      <t xml:space="preserve"> Probabilité de s’installer dans la zone PIMSA</t>
    </r>
  </si>
  <si>
    <t>Faible</t>
  </si>
  <si>
    <t>Faible</t>
  </si>
  <si>
    <t>Faible</t>
  </si>
  <si>
    <t>Faible</t>
  </si>
  <si>
    <t>Moyenne</t>
  </si>
  <si>
    <t>Moyenne</t>
  </si>
  <si>
    <t>Faible</t>
  </si>
  <si>
    <t>Faible</t>
  </si>
  <si>
    <t>Faible</t>
  </si>
  <si>
    <t>Faible</t>
  </si>
  <si>
    <t>Élevée</t>
  </si>
  <si>
    <t>Faible</t>
  </si>
  <si>
    <t>Moyenne</t>
  </si>
  <si>
    <t>Élevée</t>
  </si>
  <si>
    <t>Moyenne</t>
  </si>
  <si>
    <r>
      <rPr>
        <b/>
        <sz val="11"/>
        <color rgb="FFFFFFFF"/>
        <rFont val="Calibri"/>
        <family val="2"/>
        <scheme val="minor"/>
      </rPr>
      <t>Outil de planification du concept du PEI de l’ONUDI (V1)</t>
    </r>
  </si>
  <si>
    <r>
      <rPr>
        <b/>
        <sz val="14"/>
        <color theme="6" tint="-0.249977111117893"/>
        <rFont val="Calibri"/>
        <family val="2"/>
        <scheme val="minor"/>
      </rPr>
      <t>VUE D’ENSEMBLE</t>
    </r>
  </si>
  <si>
    <r>
      <rPr>
        <sz val="10"/>
        <rFont val="Calibri"/>
        <family val="2"/>
        <scheme val="minor"/>
      </rPr>
      <t>Entreprises de transport</t>
    </r>
  </si>
  <si>
    <r>
      <rPr>
        <sz val="10"/>
        <rFont val="Calibri"/>
        <family val="2"/>
        <scheme val="minor"/>
      </rPr>
      <t>Autre, veuillez préciser</t>
    </r>
  </si>
  <si>
    <r>
      <rPr>
        <sz val="10"/>
        <rFont val="Calibri"/>
        <family val="2"/>
        <scheme val="minor"/>
      </rPr>
      <t>Autre, veuillez préciser</t>
    </r>
  </si>
  <si>
    <r>
      <rPr>
        <sz val="10"/>
        <rFont val="Calibri"/>
        <family val="2"/>
        <scheme val="minor"/>
      </rPr>
      <t>Autre, veuillez préciser</t>
    </r>
  </si>
  <si>
    <r>
      <rPr>
        <sz val="10"/>
        <rFont val="Calibri"/>
        <family val="2"/>
        <scheme val="minor"/>
      </rPr>
      <t>Autre, veuillez préciser</t>
    </r>
  </si>
  <si>
    <t>10 - Fabrication de produits alimentaires</t>
  </si>
  <si>
    <t>Veuillez sélectionner</t>
  </si>
  <si>
    <t>Veuillez sélectionner</t>
  </si>
  <si>
    <t>11 - Fabrication de boissons</t>
  </si>
  <si>
    <t>Veuillez sélectionner</t>
  </si>
  <si>
    <t>Veuillez sélectionner</t>
  </si>
  <si>
    <r>
      <rPr>
        <sz val="11"/>
        <rFont val="Calibri"/>
        <family val="2"/>
        <scheme val="minor"/>
      </rPr>
      <t>13 - Fabrication de textiles</t>
    </r>
  </si>
  <si>
    <t>Veuillez sélectionner</t>
  </si>
  <si>
    <t>Veuillez sélectionner</t>
  </si>
  <si>
    <r>
      <rPr>
        <sz val="11"/>
        <rFont val="Calibri"/>
        <family val="2"/>
        <scheme val="minor"/>
      </rPr>
      <t>14 - Fabrication de vêtements</t>
    </r>
  </si>
  <si>
    <r>
      <rPr>
        <sz val="11"/>
        <rFont val="Calibri"/>
        <family val="2"/>
        <scheme val="minor"/>
      </rPr>
      <t>Fabrication de vêtements</t>
    </r>
  </si>
  <si>
    <t>Veuillez sélectionner</t>
  </si>
  <si>
    <t>Veuillez sélectionner</t>
  </si>
  <si>
    <r>
      <rPr>
        <sz val="11"/>
        <rFont val="Calibri"/>
        <family val="2"/>
        <scheme val="minor"/>
      </rPr>
      <t>15 - Industrie du cuir et des articles connexes</t>
    </r>
  </si>
  <si>
    <t>Veuillez sélectionner</t>
  </si>
  <si>
    <t>Veuillez sélectionner</t>
  </si>
  <si>
    <r>
      <rPr>
        <sz val="11"/>
        <rFont val="Calibri"/>
        <family val="2"/>
        <scheme val="minor"/>
      </rPr>
      <t>16 - Travail du bois et fabrication d’articles en bois et en liège, à l’exception des meubles ; fabrication d’articles en paille et en vannerie</t>
    </r>
  </si>
  <si>
    <t>Veuillez sélectionner</t>
  </si>
  <si>
    <t>Veuillez sélectionner</t>
  </si>
  <si>
    <r>
      <rPr>
        <sz val="11"/>
        <rFont val="Calibri"/>
        <family val="2"/>
        <scheme val="minor"/>
      </rPr>
      <t>17 - Fabrication de papier et d’articles en papier</t>
    </r>
  </si>
  <si>
    <t>Veuillez sélectionner</t>
  </si>
  <si>
    <t>Veuillez sélectionner</t>
  </si>
  <si>
    <r>
      <rPr>
        <sz val="11"/>
        <rFont val="Calibri"/>
        <family val="2"/>
        <scheme val="minor"/>
      </rPr>
      <t>18 - Impression et reproduction de supports enregistrés</t>
    </r>
  </si>
  <si>
    <t>Veuillez sélectionner</t>
  </si>
  <si>
    <t>Veuillez sélectionner</t>
  </si>
  <si>
    <r>
      <rPr>
        <sz val="11"/>
        <rFont val="Calibri"/>
        <family val="2"/>
        <scheme val="minor"/>
      </rPr>
      <t>19 - Fabrication de coke et de produits pétroliers raffinés</t>
    </r>
  </si>
  <si>
    <t>Veuillez sélectionner</t>
  </si>
  <si>
    <t>Veuillez sélectionner</t>
  </si>
  <si>
    <r>
      <rPr>
        <sz val="11"/>
        <rFont val="Calibri"/>
        <family val="2"/>
        <scheme val="minor"/>
      </rPr>
      <t>20 - Industrie chimique</t>
    </r>
  </si>
  <si>
    <t>Veuillez sélectionner</t>
  </si>
  <si>
    <t>Veuillez sélectionner</t>
  </si>
  <si>
    <r>
      <rPr>
        <sz val="11"/>
        <rFont val="Calibri"/>
        <family val="2"/>
        <scheme val="minor"/>
      </rPr>
      <t>21 - Fabrication de produits pharmaceutiques de base et de préparations pharmaceutiques</t>
    </r>
  </si>
  <si>
    <t>Veuillez sélectionner</t>
  </si>
  <si>
    <t>Veuillez sélectionner</t>
  </si>
  <si>
    <r>
      <rPr>
        <sz val="11"/>
        <rFont val="Calibri"/>
        <family val="2"/>
        <scheme val="minor"/>
      </rPr>
      <t>22 - Fabrication de produits en caoutchouc et en plastique</t>
    </r>
  </si>
  <si>
    <t>Veuillez sélectionner</t>
  </si>
  <si>
    <t>Veuillez sélectionner</t>
  </si>
  <si>
    <r>
      <rPr>
        <sz val="11"/>
        <rFont val="Calibri"/>
        <family val="2"/>
        <scheme val="minor"/>
      </rPr>
      <t>23 - Fabrication d’autres produits minéraux non métalliques</t>
    </r>
  </si>
  <si>
    <t>Veuillez sélectionner</t>
  </si>
  <si>
    <t>Veuillez sélectionner</t>
  </si>
  <si>
    <r>
      <rPr>
        <sz val="11"/>
        <rFont val="Calibri"/>
        <family val="2"/>
        <scheme val="minor"/>
      </rPr>
      <t>24 - Métallurgie</t>
    </r>
  </si>
  <si>
    <t>Veuillez sélectionner</t>
  </si>
  <si>
    <t>Veuillez sélectionner</t>
  </si>
  <si>
    <r>
      <rPr>
        <sz val="11"/>
        <rFont val="Calibri"/>
        <family val="2"/>
        <scheme val="minor"/>
      </rPr>
      <t>25 - Fabrication de produits métalliques, à l’exception des machines et équipements</t>
    </r>
  </si>
  <si>
    <t>Veuillez sélectionner</t>
  </si>
  <si>
    <t>Veuillez sélectionner</t>
  </si>
  <si>
    <r>
      <rPr>
        <sz val="11"/>
        <rFont val="Calibri"/>
        <family val="2"/>
        <scheme val="minor"/>
      </rPr>
      <t>26 - Fabrication de produits informatiques, électroniques et optiques</t>
    </r>
  </si>
  <si>
    <t>Veuillez sélectionner</t>
  </si>
  <si>
    <t>Veuillez sélectionner</t>
  </si>
  <si>
    <r>
      <rPr>
        <sz val="11"/>
        <rFont val="Calibri"/>
        <family val="2"/>
        <scheme val="minor"/>
      </rPr>
      <t>27 - Fabrication d’équipements électriques</t>
    </r>
  </si>
  <si>
    <t>Veuillez sélectionner</t>
  </si>
  <si>
    <t>Veuillez sélectionner</t>
  </si>
  <si>
    <r>
      <rPr>
        <sz val="11"/>
        <rFont val="Calibri"/>
        <family val="2"/>
        <scheme val="minor"/>
      </rPr>
      <t>28 - Fabrication de machines et d’équipements n.c.a.</t>
    </r>
  </si>
  <si>
    <t>Veuillez sélectionner</t>
  </si>
  <si>
    <t>Veuillez sélectionner</t>
  </si>
  <si>
    <r>
      <rPr>
        <sz val="11"/>
        <rFont val="Calibri"/>
        <family val="2"/>
        <scheme val="minor"/>
      </rPr>
      <t>29 - Construction de véhicules automobiles, de remorques et de semi-remorques</t>
    </r>
  </si>
  <si>
    <t>Veuillez sélectionner</t>
  </si>
  <si>
    <t>Veuillez sélectionner</t>
  </si>
  <si>
    <r>
      <rPr>
        <sz val="11"/>
        <rFont val="Calibri"/>
        <family val="2"/>
        <scheme val="minor"/>
      </rPr>
      <t>30 - Fabrication d’autres matériels de transport</t>
    </r>
  </si>
  <si>
    <t>Veuillez sélectionner</t>
  </si>
  <si>
    <t>Veuillez sélectionner</t>
  </si>
  <si>
    <r>
      <rPr>
        <sz val="11"/>
        <rFont val="Calibri"/>
        <family val="2"/>
        <scheme val="minor"/>
      </rPr>
      <t>31 - Fabrication de meubles</t>
    </r>
  </si>
  <si>
    <t>Veuillez sélectionner</t>
  </si>
  <si>
    <t>Veuillez sélectionner</t>
  </si>
  <si>
    <r>
      <rPr>
        <sz val="11"/>
        <rFont val="Calibri"/>
        <family val="2"/>
        <scheme val="minor"/>
      </rPr>
      <t>35 - Fourniture d’électricité, de gaz, de vapeur et d’air conditionné</t>
    </r>
  </si>
  <si>
    <t>Veuillez sélectionner</t>
  </si>
  <si>
    <t>Veuillez sélectionner</t>
  </si>
  <si>
    <r>
      <rPr>
        <sz val="11"/>
        <rFont val="Calibri"/>
        <family val="2"/>
        <scheme val="minor"/>
      </rPr>
      <t>36 - Collecte, traitement et distribution de l’eau</t>
    </r>
  </si>
  <si>
    <t>Veuillez sélectionner</t>
  </si>
  <si>
    <t>Veuillez sélectionner</t>
  </si>
  <si>
    <r>
      <rPr>
        <sz val="11"/>
        <rFont val="Calibri"/>
        <family val="2"/>
        <scheme val="minor"/>
      </rPr>
      <t>37 - Assainissement</t>
    </r>
  </si>
  <si>
    <t>Veuillez sélectionner</t>
  </si>
  <si>
    <t>Veuillez sélectionner</t>
  </si>
  <si>
    <r>
      <rPr>
        <sz val="11"/>
        <rFont val="Calibri"/>
        <family val="2"/>
        <scheme val="minor"/>
      </rPr>
      <t>38 - Activités de collecte, de traitement et d’élimination des déchets ; récupération des matériaux</t>
    </r>
  </si>
  <si>
    <t>Veuillez sélectionner</t>
  </si>
  <si>
    <t>Veuillez sélectionner</t>
  </si>
  <si>
    <r>
      <rPr>
        <sz val="11"/>
        <rFont val="Calibri"/>
        <family val="2"/>
        <scheme val="minor"/>
      </rPr>
      <t>41 - Construction de bâtiments</t>
    </r>
  </si>
  <si>
    <t>Veuillez sélectionner</t>
  </si>
  <si>
    <t>Veuillez sélectionner</t>
  </si>
  <si>
    <r>
      <rPr>
        <sz val="11"/>
        <rFont val="Calibri"/>
        <family val="2"/>
        <scheme val="minor"/>
      </rPr>
      <t>43 - Activités de construction spécialisées</t>
    </r>
  </si>
  <si>
    <t>Veuillez sélectionner</t>
  </si>
  <si>
    <t>Veuillez sélectionner</t>
  </si>
  <si>
    <r>
      <rPr>
        <sz val="11"/>
        <rFont val="Calibri"/>
        <family val="2"/>
        <scheme val="minor"/>
      </rPr>
      <t>49 - Transport terrestre et transport par pipelines</t>
    </r>
  </si>
  <si>
    <t>Veuillez sélectionner</t>
  </si>
  <si>
    <t>Veuillez sélectionner</t>
  </si>
  <si>
    <r>
      <rPr>
        <sz val="11"/>
        <rFont val="Calibri"/>
        <family val="2"/>
        <scheme val="minor"/>
      </rPr>
      <t>50 - Transport de l’eau</t>
    </r>
  </si>
  <si>
    <t>Veuillez sélectionner</t>
  </si>
  <si>
    <t>Veuillez sélectionner</t>
  </si>
  <si>
    <r>
      <rPr>
        <sz val="11"/>
        <rFont val="Calibri"/>
        <family val="2"/>
        <scheme val="minor"/>
      </rPr>
      <t>51 - Transport aérien</t>
    </r>
  </si>
  <si>
    <t>Veuillez sélectionner</t>
  </si>
  <si>
    <t>Veuillez sélectionner</t>
  </si>
  <si>
    <r>
      <rPr>
        <sz val="11"/>
        <rFont val="Calibri"/>
        <family val="2"/>
        <scheme val="minor"/>
      </rPr>
      <t>52 - Entreposage et services auxiliaires des transports</t>
    </r>
  </si>
  <si>
    <t>Veuillez sélectionner</t>
  </si>
  <si>
    <t>Veuillez sélectionner</t>
  </si>
  <si>
    <r>
      <rPr>
        <sz val="11"/>
        <rFont val="Calibri"/>
        <family val="2"/>
        <scheme val="minor"/>
      </rPr>
      <t>53 - Activités de poste et de courrier</t>
    </r>
  </si>
  <si>
    <t>Veuillez sélectionner</t>
  </si>
  <si>
    <t>Veuillez sélectionner</t>
  </si>
  <si>
    <r>
      <rPr>
        <sz val="11"/>
        <rFont val="Calibri"/>
        <family val="2"/>
        <scheme val="minor"/>
      </rPr>
      <t>56 - Restauration</t>
    </r>
  </si>
  <si>
    <t>Veuillez sélectionner</t>
  </si>
  <si>
    <t>Veuillez sélectionner</t>
  </si>
  <si>
    <r>
      <rPr>
        <sz val="11"/>
        <rFont val="Calibri"/>
        <family val="2"/>
        <scheme val="minor"/>
      </rPr>
      <t>72 - Recherche et développement scientifique</t>
    </r>
  </si>
  <si>
    <t>Veuillez sélectionner</t>
  </si>
  <si>
    <t>Veuillez sélectionner</t>
  </si>
  <si>
    <r>
      <rPr>
        <sz val="11"/>
        <rFont val="Calibri"/>
        <family val="2"/>
        <scheme val="minor"/>
      </rPr>
      <t>85 - Éducation</t>
    </r>
  </si>
  <si>
    <t>Veuillez sélectionner</t>
  </si>
  <si>
    <t>Veuillez sélectionner</t>
  </si>
  <si>
    <r>
      <rPr>
        <sz val="11"/>
        <rFont val="Calibri"/>
        <family val="2"/>
        <scheme val="minor"/>
      </rPr>
      <t>95 - Réparation d’ordinateurs et de biens personnels et domestiques</t>
    </r>
  </si>
  <si>
    <t>Veuillez sélectionner</t>
  </si>
  <si>
    <t>Veuillez sélectionner</t>
  </si>
  <si>
    <r>
      <rPr>
        <b/>
        <sz val="14"/>
        <color theme="6" tint="-0.249977111117893"/>
        <rFont val="Calibri"/>
        <family val="2"/>
        <scheme val="minor"/>
      </rPr>
      <t>EXEMPLE PRATIQUE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PARQUE INDUSTRIAL MALAMBO (PIMSA), COLOMBIE</t>
    </r>
  </si>
  <si>
    <r>
      <rPr>
        <b/>
        <sz val="10"/>
        <color rgb="FFFFFFFF"/>
        <rFont val="Calibri"/>
        <family val="2"/>
      </rPr>
      <t>Locataires piliers</t>
    </r>
  </si>
  <si>
    <r>
      <rPr>
        <b/>
        <sz val="10"/>
        <color rgb="FF000000"/>
        <rFont val="Calibri"/>
        <family val="2"/>
      </rPr>
      <t>Synergies entre les services publics</t>
    </r>
  </si>
  <si>
    <r>
      <rPr>
        <b/>
        <sz val="10"/>
        <color rgb="FF000000"/>
        <rFont val="Calibri"/>
        <family val="2"/>
      </rPr>
      <t>Synergies de services</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</si>
  <si>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</si>
  <si>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</si>
  <si>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</si>
  <si>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</si>
  <si>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</si>
  <si>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</si>
  <si>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</si>
  <si>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Station d’épuration des eaux usées</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</si>
  <si>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</si>
  <si>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</si>
  <si>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</si>
  <si>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</si>
  <si>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Système de refroidissement urbain</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</si>
  <si>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</si>
  <si>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</si>
  <si>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</si>
  <si>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</si>
  <si>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</si>
  <si>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</si>
  <si>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</si>
  <si>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Installation de traitement des effluents gazeux industriels</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</si>
  <si>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</si>
  <si>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</si>
  <si>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</si>
  <si>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</si>
  <si>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</si>
  <si>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</si>
  <si>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</si>
  <si>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</si>
  <si>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</si>
  <si>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</si>
  <si>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</si>
  <si>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Producteur de gaz d’utilité publique</t>
    </r>
  </si>
  <si>
    <r>
      <rPr>
        <sz val="8"/>
        <rFont val="Arial"/>
        <family val="2"/>
      </rPr>
      <t xml:space="preserve">• </t>
    </r>
    <r>
      <rPr>
        <sz val="8"/>
        <color rgb="FF000000"/>
        <rFont val="Calibri"/>
        <family val="2"/>
      </rPr>
      <t>Entreprise de services publics convertissant le CO2, le N2 et le H2 en gaz commerciaux</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</si>
  <si>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</si>
  <si>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Installation de traitement des effluents gazeux industriels</t>
    </r>
  </si>
  <si>
    <r>
      <rPr>
        <sz val="8"/>
        <rFont val="Arial"/>
        <family val="2"/>
      </rPr>
      <t xml:space="preserve">• </t>
    </r>
    <r>
      <rPr>
        <sz val="8"/>
        <color rgb="FF000000"/>
        <rFont val="Calibri"/>
        <family val="2"/>
      </rPr>
      <t>Système de refroidissement urbain</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</si>
  <si>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</si>
  <si>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Système de refroidissement urbain</t>
    </r>
  </si>
  <si>
    <r>
      <rPr>
        <sz val="8"/>
        <rFont val="Arial"/>
        <family val="2"/>
      </rPr>
      <t xml:space="preserve">• </t>
    </r>
    <r>
      <rPr>
        <sz val="8"/>
        <color rgb="FF000000"/>
        <rFont val="Calibri"/>
        <family val="2"/>
      </rPr>
      <t>Aucun n’a été identifié</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</si>
  <si>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</si>
  <si>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Sociétés spécialisées dans la fourniture de matériaux d’emballage</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</si>
  <si>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</si>
  <si>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</si>
  <si>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</si>
  <si>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</si>
  <si>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</si>
  <si>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</si>
  <si>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Producteur de gaz d’utilité publique</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</si>
  <si>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</si>
  <si>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 de traitement des effluents gazeux industriels</t>
    </r>
  </si>
  <si>
    <r>
      <rPr>
        <sz val="8"/>
        <rFont val="Arial"/>
        <family val="2"/>
      </rPr>
      <t xml:space="preserve">• </t>
    </r>
    <r>
      <rPr>
        <sz val="8"/>
        <color rgb="FF000000"/>
        <rFont val="Calibri"/>
        <family val="2"/>
      </rPr>
      <t>Entreprise de services publics convertissant le CO2, le N2 et le H2 en gaz commerciaux</t>
    </r>
  </si>
  <si>
    <r>
      <rPr>
        <sz val="8"/>
        <rFont val="Arial"/>
        <family val="2"/>
      </rPr>
      <t xml:space="preserve">• </t>
    </r>
    <r>
      <rPr>
        <sz val="8"/>
        <color rgb="FF000000"/>
        <rFont val="Calibri"/>
        <family val="2"/>
      </rPr>
      <t>Système de refroidissement urbain</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</si>
  <si>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</si>
  <si>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En fonction du type de processus de production</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</si>
  <si>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</si>
  <si>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</si>
  <si>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Système de refroidissement urbain</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</si>
  <si>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</si>
  <si>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</si>
  <si>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</si>
  <si>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</si>
  <si>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Aucun n’a été identifié</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</si>
  <si>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</si>
  <si>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</si>
  <si>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</si>
  <si>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</si>
  <si>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</si>
  <si>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</si>
  <si>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</si>
  <si>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</si>
  <si>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</si>
  <si>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</si>
  <si>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</si>
  <si>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Producteur de gaz d’utilité publique</t>
    </r>
  </si>
  <si>
    <r>
      <rPr>
        <sz val="8"/>
        <rFont val="Arial"/>
        <family val="2"/>
      </rPr>
      <t xml:space="preserve">• </t>
    </r>
    <r>
      <rPr>
        <sz val="8"/>
        <color rgb="FF000000"/>
        <rFont val="Calibri"/>
        <family val="2"/>
      </rPr>
      <t>Entreprise de services publics convertissant le CO2, le N2 et le H2 en gaz commerciaux</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</si>
  <si>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</si>
  <si>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</si>
  <si>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Producteurs ou fournisseurs locaux de produits chimiques de traitement et de matières premières</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</si>
  <si>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</si>
  <si>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</si>
  <si>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</si>
  <si>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</si>
  <si>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</si>
  <si>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</si>
  <si>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Producteur de gaz d’utilité publique</t>
    </r>
  </si>
  <si>
    <r>
      <rPr>
        <sz val="8"/>
        <rFont val="Arial"/>
        <family val="2"/>
      </rPr>
      <t xml:space="preserve">• </t>
    </r>
    <r>
      <rPr>
        <sz val="8"/>
        <color rgb="FF000000"/>
        <rFont val="Calibri"/>
        <family val="2"/>
      </rPr>
      <t>Entreprise de services publics convertissant le CO2, le N2 et le H2 en gaz commerciaux</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</si>
  <si>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</si>
  <si>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</si>
  <si>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Prétraitement et fournisseurs locaux de déchets solides</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</si>
  <si>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</si>
  <si>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retraitant de grands volumes de sous-produits inorganiques (par exemple, liqueurs usées, acides, produits chimiques)</t>
    </r>
  </si>
  <si>
    <r>
      <rPr>
        <sz val="8"/>
        <rFont val="Arial"/>
        <family val="2"/>
      </rPr>
      <t xml:space="preserve">• </t>
    </r>
    <r>
      <rPr>
        <sz val="8"/>
        <color rgb="FF000000"/>
        <rFont val="Calibri"/>
        <family val="2"/>
      </rPr>
      <t>Centre commun de formation et d’éducation pour l’industrie</t>
    </r>
  </si>
  <si>
    <r>
      <rPr>
        <sz val="8"/>
        <rFont val="Arial"/>
        <family val="2"/>
      </rPr>
      <t xml:space="preserve">• </t>
    </r>
    <r>
      <rPr>
        <sz val="8"/>
        <color rgb="FF000000"/>
        <rFont val="Calibri"/>
        <family val="2"/>
      </rPr>
      <t>Producteurs ou fournisseurs locaux de produits chimiques de traitement</t>
    </r>
  </si>
  <si>
    <r>
      <rPr>
        <sz val="8"/>
        <rFont val="Arial"/>
        <family val="2"/>
      </rPr>
      <t xml:space="preserve">• </t>
    </r>
    <r>
      <rPr>
        <sz val="8"/>
        <color rgb="FF000000"/>
        <rFont val="Calibri"/>
        <family val="2"/>
      </rPr>
      <t>Installation énergétique fournissant de la vapeur, de l’électricité, du chauffage/refroidissement</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</si>
  <si>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</si>
  <si>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Installations logistiques et de transport communes à l’ensemble de l’industrie</t>
    </r>
  </si>
  <si>
    <r>
      <rPr>
        <sz val="8"/>
        <rFont val="Arial"/>
        <family val="2"/>
      </rPr>
      <t xml:space="preserve">• </t>
    </r>
    <r>
      <rPr>
        <sz val="8"/>
        <color rgb="FF000000"/>
        <rFont val="Calibri"/>
        <family val="2"/>
      </rPr>
      <t>Entrepôts</t>
    </r>
  </si>
  <si>
    <r>
      <rPr>
        <sz val="8"/>
        <rFont val="Arial"/>
        <family val="2"/>
      </rPr>
      <t xml:space="preserve">• </t>
    </r>
    <r>
      <rPr>
        <sz val="8"/>
        <color rgb="FF000000"/>
        <rFont val="Calibri"/>
        <family val="2"/>
      </rPr>
      <t>Producteur de gaz d’utilité publique</t>
    </r>
  </si>
  <si>
    <r>
      <rPr>
        <sz val="8"/>
        <rFont val="Arial"/>
        <family val="2"/>
      </rPr>
      <t xml:space="preserve">• </t>
    </r>
    <r>
      <rPr>
        <sz val="8"/>
        <color rgb="FF000000"/>
        <rFont val="Calibri"/>
        <family val="2"/>
      </rPr>
      <t>Entreprise de services publics convertissant le CO2, le N2 et le H2 en gaz commerciaux</t>
    </r>
  </si>
  <si>
    <r>
      <rPr>
        <sz val="8"/>
        <rFont val="Arial"/>
        <family val="2"/>
      </rPr>
      <t xml:space="preserve">• </t>
    </r>
    <r>
      <rPr>
        <sz val="8"/>
        <color rgb="FF000000"/>
        <rFont val="Calibri"/>
        <family val="2"/>
      </rPr>
      <t>Entreprises de transport</t>
    </r>
  </si>
  <si>
    <r>
      <rPr>
        <sz val="8"/>
        <rFont val="Arial"/>
        <family val="2"/>
      </rPr>
      <t xml:space="preserve">• </t>
    </r>
    <r>
      <rPr>
        <sz val="8"/>
        <color rgb="FF000000"/>
        <rFont val="Calibri"/>
        <family val="2"/>
      </rPr>
      <t>Entreprises d’assistance technique</t>
    </r>
  </si>
  <si>
    <r>
      <rPr>
        <sz val="8"/>
        <rFont val="Arial"/>
        <family val="2"/>
      </rPr>
      <t xml:space="preserve">• </t>
    </r>
    <r>
      <rPr>
        <sz val="8"/>
        <color rgb="FF000000"/>
        <rFont val="Calibri"/>
        <family val="2"/>
      </rPr>
      <t>Installation d’eau d’alimentation industrielle fournissant de l’eau d’alimentation industrielle de basse et/ou haute qualité</t>
    </r>
  </si>
  <si>
    <r>
      <rPr>
        <sz val="8"/>
        <rFont val="Arial"/>
        <family val="2"/>
      </rPr>
      <t xml:space="preserve">• </t>
    </r>
    <r>
      <rPr>
        <sz val="8"/>
        <color rgb="FF000000"/>
        <rFont val="Calibri"/>
        <family val="2"/>
      </rPr>
      <t>Entreprise de traitement et de fourniture de carburants alternatifs</t>
    </r>
  </si>
  <si>
    <r>
      <rPr>
        <sz val="8"/>
        <rFont val="Arial"/>
        <family val="2"/>
      </rPr>
      <t xml:space="preserve">• </t>
    </r>
    <r>
      <rPr>
        <sz val="8"/>
        <color rgb="FF000000"/>
        <rFont val="Calibri"/>
        <family val="2"/>
      </rPr>
      <t>Installation de traitement des effluents gazeux industriels</t>
    </r>
  </si>
  <si>
    <r>
      <rPr>
        <b/>
        <sz val="11"/>
        <color rgb="FFFFFFFF"/>
        <rFont val="Calibri"/>
        <family val="2"/>
        <scheme val="minor"/>
      </rPr>
      <t>Outil de planification du concept du PEI de l’ONUDI (V1)</t>
    </r>
  </si>
  <si>
    <r>
      <rPr>
        <b/>
        <sz val="14"/>
        <color theme="6" tint="-0.249977111117893"/>
        <rFont val="Calibri"/>
        <family val="2"/>
        <scheme val="minor"/>
      </rPr>
      <t>VUE D’ENSEMBLE</t>
    </r>
  </si>
  <si>
    <r>
      <rPr>
        <sz val="11"/>
        <rFont val="Calibri"/>
        <family val="2"/>
        <scheme val="minor"/>
      </rPr>
      <t>• Réseau de transport</t>
    </r>
  </si>
  <si>
    <r>
      <rPr>
        <b/>
        <sz val="11"/>
        <color theme="0"/>
        <rFont val="Calibri"/>
        <family val="2"/>
        <scheme val="minor"/>
      </rPr>
      <t>Commentaires / détails</t>
    </r>
  </si>
  <si>
    <r>
      <rPr>
        <b/>
        <sz val="11"/>
        <color theme="1"/>
        <rFont val="Calibri"/>
        <family val="2"/>
        <scheme val="minor"/>
      </rPr>
      <t>Synergies de la chaîne d’approvisionnement</t>
    </r>
  </si>
  <si>
    <t>Veuillez sélectionner</t>
  </si>
  <si>
    <t>Veuillez sélectionner</t>
  </si>
  <si>
    <t>Veuillez sélectionner</t>
  </si>
  <si>
    <r>
      <rPr>
        <sz val="11"/>
        <rFont val="Calibri"/>
        <family val="2"/>
        <scheme val="minor"/>
      </rPr>
      <t>• Permettre le regroupement d’entreprises de fabrication et de production en amont et en aval à l’intérieur du parc
• Couloirs de services et nœuds de transport pour permettre les mouvements potentiels de matériaux de la chaîne d’approvisionnement entre ces entreprises synergiques</t>
    </r>
  </si>
  <si>
    <t>Veuillez sélectionner</t>
  </si>
  <si>
    <t>Veuillez sélectionner</t>
  </si>
  <si>
    <r>
      <rPr>
        <b/>
        <sz val="11"/>
        <color theme="1"/>
        <rFont val="Calibri"/>
        <family val="2"/>
        <scheme val="minor"/>
      </rPr>
      <t>Synergies entre les services publics</t>
    </r>
  </si>
  <si>
    <t>Veuillez sélectionner</t>
  </si>
  <si>
    <t>Veuillez sélectionner</t>
  </si>
  <si>
    <t>Veuillez sélectionner</t>
  </si>
  <si>
    <t>Veuillez sélectionner</t>
  </si>
  <si>
    <t>Veuillez sélectionner</t>
  </si>
  <si>
    <r>
      <rPr>
        <sz val="11"/>
        <rFont val="Calibri"/>
        <family val="2"/>
        <scheme val="minor"/>
      </rPr>
      <t>Énumérer les implications potentielles sur l’aménagement du territoire et le zonage du parc industriel</t>
    </r>
  </si>
  <si>
    <t>Veuillez sélectionner</t>
  </si>
  <si>
    <r>
      <rPr>
        <b/>
        <sz val="11"/>
        <color theme="1"/>
        <rFont val="Calibri"/>
        <family val="2"/>
        <scheme val="minor"/>
      </rPr>
      <t>Synergies entre les sous-produits et les déchets</t>
    </r>
  </si>
  <si>
    <t>Veuillez sélectionner</t>
  </si>
  <si>
    <t>Veuillez sélectionner</t>
  </si>
  <si>
    <t>Veuillez sélectionner</t>
  </si>
  <si>
    <t>Veuillez sélectionner</t>
  </si>
  <si>
    <t>Veuillez sélectionner</t>
  </si>
  <si>
    <r>
      <rPr>
        <sz val="11"/>
        <rFont val="Calibri"/>
        <family val="2"/>
        <scheme val="minor"/>
      </rPr>
      <t>Énumérer les implications potentielles sur l’aménagement du territoire et le zonage du parc industriel</t>
    </r>
  </si>
  <si>
    <t>Veuillez sélectionner</t>
  </si>
  <si>
    <r>
      <rPr>
        <b/>
        <sz val="11"/>
        <color theme="1"/>
        <rFont val="Calibri"/>
        <family val="2"/>
        <scheme val="minor"/>
      </rPr>
      <t>Synergies de services</t>
    </r>
  </si>
  <si>
    <t>Veuillez sélectionner</t>
  </si>
  <si>
    <t>Veuillez sélectionner</t>
  </si>
  <si>
    <t>Veuillez sélectionner</t>
  </si>
  <si>
    <t>Veuillez sélectionner</t>
  </si>
  <si>
    <t>Veuillez sélectionner</t>
  </si>
  <si>
    <t>Veuillez sélectionner</t>
  </si>
  <si>
    <r>
      <rPr>
        <sz val="11"/>
        <rFont val="Calibri"/>
        <family val="2"/>
        <scheme val="minor"/>
      </rPr>
      <t>Énumérer les implications potentielles sur l’aménagement du territoire et le zonage du parc industriel</t>
    </r>
  </si>
  <si>
    <t>Veuillez sélectionner</t>
  </si>
  <si>
    <r>
      <rPr>
        <b/>
        <sz val="11"/>
        <color theme="1"/>
        <rFont val="Calibri"/>
        <family val="2"/>
        <scheme val="minor"/>
      </rPr>
      <t>Synergies urbaines-industrielles</t>
    </r>
  </si>
  <si>
    <t>Veuillez sélectionner</t>
  </si>
  <si>
    <t>Veuillez sélectionner</t>
  </si>
  <si>
    <t>Veuillez sélectionner</t>
  </si>
  <si>
    <t>Veuillez sélectionner</t>
  </si>
  <si>
    <t>Veuillez sélectionner</t>
  </si>
  <si>
    <r>
      <rPr>
        <sz val="11"/>
        <rFont val="Calibri"/>
        <family val="2"/>
        <scheme val="minor"/>
      </rPr>
      <t>Énumérer les implications potentielles sur l’aménagement du territoire et le zonage du parc industriel</t>
    </r>
  </si>
  <si>
    <t>Veuillez sélectionner</t>
  </si>
  <si>
    <r>
      <rPr>
        <b/>
        <sz val="14"/>
        <color theme="6" tint="-0.249977111117893"/>
        <rFont val="Calibri"/>
        <family val="2"/>
        <scheme val="minor"/>
      </rPr>
      <t>EXEMPLE PRATIQUE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PARQUE INDUSTRIAL MALAMBO (PIMSA), COLOMBIE</t>
    </r>
  </si>
  <si>
    <r>
      <rPr>
        <b/>
        <sz val="11"/>
        <color rgb="FFFFFFFF"/>
        <rFont val="Calibri"/>
        <family val="2"/>
      </rPr>
      <t>#</t>
    </r>
  </si>
  <si>
    <r>
      <rPr>
        <b/>
        <sz val="11"/>
        <color rgb="FFFFFFFF"/>
        <rFont val="Calibri"/>
        <family val="2"/>
      </rPr>
      <t>Possibilités de synergie</t>
    </r>
  </si>
  <si>
    <r>
      <rPr>
        <u/>
        <sz val="9"/>
        <color rgb="FF000000"/>
        <rFont val="Calibri"/>
        <family val="2"/>
      </rPr>
      <t>Des couloirs de services et des nœuds de transport</t>
    </r>
    <r>
      <rPr>
        <sz val="9"/>
        <color rgb="FF000000"/>
        <rFont val="Calibri"/>
        <family val="2"/>
      </rPr>
      <t xml:space="preserve"> pour permettre les mouvements potentiels de matériaux entre ces entreprises synergiques</t>
    </r>
  </si>
  <si>
    <r>
      <rPr>
        <u/>
        <sz val="9"/>
        <color rgb="FF000000"/>
        <rFont val="Calibri"/>
        <family val="2"/>
      </rPr>
      <t>Des couloirs de services et des nœuds de transport</t>
    </r>
    <r>
      <rPr>
        <sz val="9"/>
        <color rgb="FF000000"/>
        <rFont val="Calibri"/>
        <family val="2"/>
      </rPr>
      <t xml:space="preserve"> pour permettre les mouvements potentiels de matériaux entre ces entreprises synergiques</t>
    </r>
  </si>
  <si>
    <r>
      <rPr>
        <u/>
        <sz val="9"/>
        <color rgb="FF000000"/>
        <rFont val="Calibri"/>
        <family val="2"/>
      </rPr>
      <t>Des couloirs de services et des nœuds de transport</t>
    </r>
    <r>
      <rPr>
        <sz val="9"/>
        <color rgb="FF000000"/>
        <rFont val="Calibri"/>
        <family val="2"/>
      </rPr>
      <t xml:space="preserve"> pour permettre les mouvements potentiels de matériaux entre ces entreprises synergiques</t>
    </r>
  </si>
  <si>
    <r>
      <rPr>
        <u/>
        <sz val="9"/>
        <color rgb="FF000000"/>
        <rFont val="Calibri"/>
        <family val="2"/>
      </rPr>
      <t>Des couloirs de services et des nœuds de transport</t>
    </r>
    <r>
      <rPr>
        <sz val="9"/>
        <color rgb="FF000000"/>
        <rFont val="Calibri"/>
        <family val="2"/>
      </rPr>
      <t xml:space="preserve"> pour permettre les mouvements potentiels de matériaux entre ces entreprises synergiques</t>
    </r>
  </si>
  <si>
    <r>
      <rPr>
        <sz val="9"/>
        <color rgb="FF000000"/>
        <rFont val="Calibri"/>
        <family val="2"/>
      </rPr>
      <t>Utilisation de la chaleur résiduelle de l’industrie pour le séchage ou la concentration de produits humides et de sous-produits</t>
    </r>
  </si>
  <si>
    <r>
      <rPr>
        <u/>
        <sz val="9"/>
        <color rgb="FF000000"/>
        <rFont val="Calibri"/>
        <family val="2"/>
      </rPr>
      <t>Nœuds de transport</t>
    </r>
    <r>
      <rPr>
        <sz val="9"/>
        <color rgb="FF000000"/>
        <rFont val="Calibri"/>
        <family val="2"/>
      </rPr>
      <t xml:space="preserve"> pour permettre les mouvements potentiels de matériaux</t>
    </r>
  </si>
  <si>
    <r>
      <rPr>
        <u/>
        <sz val="9"/>
        <color rgb="FF000000"/>
        <rFont val="Calibri"/>
        <family val="2"/>
      </rPr>
      <t>Nœuds de transport</t>
    </r>
    <r>
      <rPr>
        <sz val="9"/>
        <color rgb="FF000000"/>
        <rFont val="Calibri"/>
        <family val="2"/>
      </rPr>
      <t xml:space="preserve"> pour permettre les mouvements potentiels de matériaux</t>
    </r>
  </si>
  <si>
    <r>
      <rPr>
        <sz val="9"/>
        <color rgb="FF000000"/>
        <rFont val="Calibri"/>
        <family val="2"/>
      </rPr>
      <t>Installations communes de formation et d’éducation pour l’industrie (centre régional de formation pour l’industrie), y compris le partage du personnel (par exemple, soutien à la maintenance)</t>
    </r>
  </si>
  <si>
    <r>
      <rPr>
        <sz val="9"/>
        <color rgb="FF000000"/>
        <rFont val="Calibri"/>
        <family val="2"/>
      </rPr>
      <t>Installations logistiques et de transport communes</t>
    </r>
  </si>
  <si>
    <r>
      <rPr>
        <u/>
        <sz val="9"/>
        <color rgb="FF000000"/>
        <rFont val="Calibri"/>
        <family val="2"/>
      </rPr>
      <t>Nœuds de transport</t>
    </r>
    <r>
      <rPr>
        <sz val="9"/>
        <color rgb="FF000000"/>
        <rFont val="Calibri"/>
        <family val="2"/>
      </rPr>
      <t xml:space="preserve"> pour permettre les mouvements potentiels de matériaux</t>
    </r>
  </si>
  <si>
    <r>
      <rPr>
        <u/>
        <sz val="9"/>
        <color rgb="FF000000"/>
        <rFont val="Calibri"/>
        <family val="2"/>
      </rPr>
      <t xml:space="preserve">Corridors de services </t>
    </r>
    <r>
      <rPr>
        <sz val="9"/>
        <color rgb="FF000000"/>
        <rFont val="Calibri"/>
        <family val="2"/>
      </rPr>
      <t>pour permettre des échanges d’eau potentiels entre les installations d’approvisionnement et de traitement de l’eau, les entreprises grandes consommatrices d’eau et d’énergie, l’océan, les stations d’épuration des eaux usées, les points d’accès à l’eau</t>
    </r>
  </si>
  <si>
    <r>
      <rPr>
        <u/>
        <sz val="9"/>
        <color rgb="FF000000"/>
        <rFont val="Calibri"/>
        <family val="2"/>
      </rPr>
      <t>Nœuds de transport</t>
    </r>
    <r>
      <rPr>
        <sz val="9"/>
        <color rgb="FF000000"/>
        <rFont val="Calibri"/>
        <family val="2"/>
      </rPr>
      <t xml:space="preserve"> pour permettre les mouvements potentiels de matériaux</t>
    </r>
  </si>
  <si>
    <r>
      <rPr>
        <b/>
        <sz val="11"/>
        <color rgb="FFFFFFFF"/>
        <rFont val="Calibri"/>
        <family val="2"/>
        <scheme val="minor"/>
      </rPr>
      <t>Outil de planification du concept du PEI de l’ONUDI (V1)</t>
    </r>
  </si>
  <si>
    <r>
      <rPr>
        <b/>
        <sz val="14"/>
        <color theme="6" tint="-0.249977111117893"/>
        <rFont val="Calibri"/>
        <family val="2"/>
        <scheme val="minor"/>
      </rPr>
      <t>VUE D’ENSEMBLE</t>
    </r>
  </si>
  <si>
    <r>
      <rPr>
        <b/>
        <sz val="14"/>
        <color theme="6" tint="-0.249977111117893"/>
        <rFont val="Calibri"/>
        <family val="2"/>
        <scheme val="minor"/>
      </rPr>
      <t>DÉFINIR LES GRAPPES ET ZONES INDUSTRIELLES</t>
    </r>
  </si>
  <si>
    <r>
      <rPr>
        <b/>
        <sz val="11"/>
        <color theme="0"/>
        <rFont val="Calibri"/>
        <family val="2"/>
        <scheme val="minor"/>
      </rPr>
      <t>Catégorie</t>
    </r>
  </si>
  <si>
    <t>Eau</t>
  </si>
  <si>
    <t>Énergie</t>
  </si>
  <si>
    <r>
      <rPr>
        <b/>
        <sz val="11"/>
        <color rgb="FF000000"/>
        <rFont val="Calibri"/>
        <family val="2"/>
      </rPr>
      <t>Chaleur à usage élevé, vapeur de refroidissement, gaz</t>
    </r>
  </si>
  <si>
    <r>
      <rPr>
        <b/>
        <sz val="11"/>
        <color rgb="FF000000"/>
        <rFont val="Calibri"/>
        <family val="2"/>
      </rPr>
      <t>Accès proche de l’autoroute</t>
    </r>
  </si>
  <si>
    <r>
      <rPr>
        <b/>
        <sz val="11"/>
        <color rgb="FF000000"/>
        <rFont val="Calibri"/>
        <family val="2"/>
      </rPr>
      <t>Accès à des routes larges</t>
    </r>
  </si>
  <si>
    <r>
      <rPr>
        <b/>
        <sz val="11"/>
        <color rgb="FF000000"/>
        <rFont val="Calibri"/>
        <family val="2"/>
      </rPr>
      <t>Accès étroit au port</t>
    </r>
  </si>
  <si>
    <r>
      <rPr>
        <b/>
        <sz val="11"/>
        <color rgb="FF000000"/>
        <rFont val="Calibri"/>
        <family val="2"/>
      </rPr>
      <t>Risques potentiels</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</si>
  <si>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</si>
  <si>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</si>
  <si>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</si>
  <si>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</si>
  <si>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</si>
  <si>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</si>
  <si>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</si>
  <si>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</si>
  <si>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</si>
  <si>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</si>
  <si>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</si>
  <si>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</si>
  <si>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</si>
  <si>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</si>
  <si>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</si>
  <si>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</si>
  <si>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</si>
  <si>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</si>
  <si>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</si>
  <si>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</si>
  <si>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</si>
  <si>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</si>
  <si>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</si>
  <si>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</si>
  <si>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</si>
  <si>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</si>
  <si>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</si>
  <si>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</si>
  <si>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</si>
  <si>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</si>
  <si>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</si>
  <si>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</si>
  <si>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</si>
  <si>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</si>
  <si>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</si>
  <si>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</si>
  <si>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</si>
  <si>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</si>
  <si>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</si>
  <si>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</si>
  <si>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</si>
  <si>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</si>
  <si>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</si>
  <si>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</si>
  <si>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</si>
  <si>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</si>
  <si>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</si>
  <si>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</si>
  <si>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</si>
  <si>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</si>
  <si>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</si>
  <si>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</si>
  <si>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</si>
  <si>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</si>
  <si>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</si>
  <si>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</si>
  <si>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</si>
  <si>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</si>
  <si>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</si>
  <si>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</si>
  <si>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</si>
  <si>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</si>
  <si>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</si>
  <si>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</si>
  <si>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</si>
  <si>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</si>
  <si>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</si>
  <si>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</si>
  <si>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</si>
  <si>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</si>
  <si>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</si>
  <si>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</si>
  <si>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</si>
  <si>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</si>
  <si>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</si>
  <si>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</si>
  <si>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</si>
  <si>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</si>
  <si>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</si>
  <si>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</si>
  <si>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</si>
  <si>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</si>
  <si>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</si>
  <si>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</si>
  <si>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</si>
  <si>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</si>
  <si>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</si>
  <si>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</si>
  <si>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</si>
  <si>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</si>
  <si>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</si>
  <si>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</si>
  <si>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</si>
  <si>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</si>
  <si>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</si>
  <si>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</si>
  <si>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</si>
  <si>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</si>
  <si>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</si>
  <si>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</si>
  <si>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</si>
  <si>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</si>
  <si>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</si>
  <si>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</si>
  <si>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</si>
  <si>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</si>
  <si>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</si>
  <si>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</si>
  <si>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</si>
  <si>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</si>
  <si>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</si>
  <si>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</si>
  <si>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</si>
  <si>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</si>
  <si>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</si>
  <si>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</si>
  <si>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</si>
  <si>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</si>
  <si>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</si>
  <si>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</si>
  <si>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</si>
  <si>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</si>
  <si>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</si>
  <si>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</si>
  <si>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</si>
  <si>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</si>
  <si>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sz val="11"/>
        <color rgb="FF000000"/>
        <rFont val="Calibri"/>
        <family val="2"/>
      </rPr>
      <t>Insérer le secteur, le locataire pilier, le type/nom de l’entreprise</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</si>
  <si>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</si>
  <si>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</si>
  <si>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</si>
  <si>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</si>
  <si>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</si>
  <si>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</si>
  <si>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color rgb="FF000000"/>
        <rFont val="Calibri"/>
        <family val="2"/>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</si>
  <si>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</si>
  <si>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</si>
  <si>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</si>
  <si>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</si>
  <si>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</si>
  <si>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</si>
  <si>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Veuillez sélectionner</t>
    </r>
  </si>
  <si>
    <r>
      <rPr>
        <sz val="11"/>
        <rFont val="Calibri"/>
        <family val="2"/>
        <scheme val="minor"/>
      </rPr>
      <t>Si nécessaire, insérer d’autres critères de localisation</t>
    </r>
  </si>
  <si>
    <r>
      <rPr>
        <b/>
        <sz val="14"/>
        <color theme="6" tint="-0.249977111117893"/>
        <rFont val="Calibri"/>
        <family val="2"/>
        <scheme val="minor"/>
      </rPr>
      <t>EXEMPLE PRATIQUE</t>
    </r>
    <r>
      <rPr>
        <sz val="14"/>
        <color theme="6" tint="-0.249977111117893"/>
        <rFont val="Calibri"/>
        <family val="2"/>
        <scheme val="minor"/>
      </rPr>
      <t> </t>
    </r>
    <r>
      <rPr>
        <b/>
        <sz val="14"/>
        <color theme="6" tint="-0.249977111117893"/>
        <rFont val="Calibri"/>
        <family val="2"/>
        <scheme val="minor"/>
      </rPr>
      <t xml:space="preserve">: </t>
    </r>
    <r>
      <rPr>
        <b/>
        <sz val="14"/>
        <color theme="6" tint="-0.249977111117893"/>
        <rFont val="Calibri"/>
        <family val="2"/>
        <scheme val="minor"/>
      </rPr>
      <t>PARQUE INDUSTRIAL MALAMBO (PIMSA), COLOMBIE</t>
    </r>
  </si>
  <si>
    <r>
      <rPr>
        <b/>
        <sz val="12"/>
        <color rgb="FF000000"/>
        <rFont val="Calibri"/>
        <family val="2"/>
      </rPr>
      <t>Consommation d’eau élevée</t>
    </r>
  </si>
  <si>
    <r>
      <rPr>
        <b/>
        <sz val="12"/>
        <color rgb="FF000000"/>
        <rFont val="Calibri"/>
        <family val="2"/>
      </rPr>
      <t>Consommation élevée d’électricité</t>
    </r>
  </si>
  <si>
    <r>
      <rPr>
        <b/>
        <sz val="12"/>
        <color rgb="FF000000"/>
        <rFont val="Calibri"/>
        <family val="2"/>
      </rPr>
      <t>Chaleur à usage élevé, vapeur de refroidissement, gaz</t>
    </r>
  </si>
  <si>
    <r>
      <rPr>
        <b/>
        <sz val="12"/>
        <color rgb="FF000000"/>
        <rFont val="Calibri"/>
        <family val="2"/>
      </rPr>
      <t>Accès proche de l’autoroute</t>
    </r>
  </si>
  <si>
    <r>
      <rPr>
        <b/>
        <sz val="12"/>
        <color rgb="FF000000"/>
        <rFont val="Calibri"/>
        <family val="2"/>
      </rPr>
      <t>Accès à des routes larges</t>
    </r>
  </si>
  <si>
    <r>
      <rPr>
        <b/>
        <sz val="12"/>
        <color rgb="FF000000"/>
        <rFont val="Calibri"/>
        <family val="2"/>
      </rPr>
      <t>Accès étroit au port</t>
    </r>
  </si>
  <si>
    <r>
      <rPr>
        <b/>
        <sz val="12"/>
        <color rgb="FF000000"/>
        <rFont val="Calibri"/>
        <family val="2"/>
      </rPr>
      <t>Taille du terrain</t>
    </r>
  </si>
  <si>
    <r>
      <rPr>
        <b/>
        <sz val="12"/>
        <color rgb="FF000000"/>
        <rFont val="Calibri"/>
        <family val="2"/>
      </rPr>
      <t>Risques potentiels</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</si>
  <si>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</si>
  <si>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</si>
  <si>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</si>
  <si>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</si>
  <si>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</si>
  <si>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</si>
  <si>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</si>
  <si>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</si>
  <si>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</si>
  <si>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 2 000 m2</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</si>
  <si>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</si>
  <si>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</si>
  <si>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</si>
  <si>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 2 000 m2</t>
    </r>
  </si>
  <si>
    <r>
      <rPr>
        <sz val="11"/>
        <color rgb="FF000000"/>
        <rFont val="Calibri"/>
        <family val="2"/>
      </rPr>
      <t>X</t>
    </r>
  </si>
  <si>
    <r>
      <rPr>
        <sz val="11"/>
        <color rgb="FF000000"/>
        <rFont val="Calibri"/>
        <family val="2"/>
      </rPr>
      <t>(X)</t>
    </r>
  </si>
  <si>
    <r>
      <rPr>
        <sz val="11"/>
        <color rgb="FF000000"/>
        <rFont val="Calibri"/>
        <family val="2"/>
      </rPr>
      <t>≥ 2 000 m2</t>
    </r>
  </si>
  <si>
    <r>
      <rPr>
        <sz val="11"/>
        <color rgb="FF000000"/>
        <rFont val="Calibri"/>
        <family val="2"/>
      </rPr>
      <t>Odeur</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</si>
  <si>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</si>
  <si>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</si>
  <si>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</si>
  <si>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 2 000 m2</t>
    </r>
  </si>
  <si>
    <r>
      <rPr>
        <sz val="11"/>
        <color rgb="FF000000"/>
        <rFont val="Calibri"/>
        <family val="2"/>
      </rPr>
      <t>Agro-industrie</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</si>
  <si>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</si>
  <si>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</si>
  <si>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</si>
  <si>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Installations pour les déchets organiques et les effluents riches en nutriments</t>
    </r>
  </si>
  <si>
    <r>
      <rPr>
        <sz val="11"/>
        <color rgb="FF000000"/>
        <rFont val="Calibri"/>
        <family val="2"/>
      </rPr>
      <t>Odeur</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</si>
  <si>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</si>
  <si>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</si>
  <si>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</si>
  <si>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</si>
  <si>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</si>
  <si>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</si>
  <si>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 10 000 m2</t>
    </r>
  </si>
  <si>
    <r>
      <rPr>
        <sz val="11"/>
        <color rgb="FF000000"/>
        <rFont val="Calibri"/>
        <family val="2"/>
      </rPr>
      <t>Utilitaires</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</si>
  <si>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</si>
  <si>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</si>
  <si>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</si>
  <si>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 10 000 m2</t>
    </r>
  </si>
  <si>
    <r>
      <rPr>
        <sz val="11"/>
        <color rgb="FF000000"/>
        <rFont val="Calibri"/>
        <family val="2"/>
      </rPr>
      <t>Parc technologique</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</si>
  <si>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</si>
  <si>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</si>
  <si>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</si>
  <si>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(X)</t>
    </r>
  </si>
  <si>
    <r>
      <rPr>
        <sz val="11"/>
        <color rgb="FF000000"/>
        <rFont val="Calibri"/>
        <family val="2"/>
      </rPr>
      <t>≥ 2 000 m2</t>
    </r>
  </si>
  <si>
    <r>
      <rPr>
        <sz val="11"/>
        <color rgb="FF000000"/>
        <rFont val="Calibri"/>
        <family val="2"/>
      </rPr>
      <t>(X)</t>
    </r>
  </si>
  <si>
    <t>Examen de la situation existante et des développements futurs dans et autour du PIMSA</t>
  </si>
  <si>
    <t>Terrains libres et d’occasion pour les entreprises du PIMSA</t>
  </si>
  <si>
    <t>Localisation des entreprises clés existantes dans le PIMSA</t>
  </si>
  <si>
    <t>Entreprises existantes dans le PIMSA</t>
  </si>
  <si>
    <r>
      <t xml:space="preserve">• </t>
    </r>
    <r>
      <rPr>
        <sz val="8"/>
        <color rgb="FF000000"/>
        <rFont val="Calibri"/>
        <family val="2"/>
      </rPr>
      <t>Entreprise de gestion des déchets collectant des déchets de (plus) petit volume dans le PIMSA</t>
    </r>
  </si>
  <si>
    <t>Entreprises potentielles dans le PIMSA (suggestions du PIMSA)</t>
  </si>
  <si>
    <t>Entreprises existantes à proximité / en dehors du PIMSA</t>
  </si>
  <si>
    <t>Entreprises potentielles dans PIMSA (suggestions du PIMSA)</t>
  </si>
  <si>
    <r>
      <t>Entreprises potentielles (« wild cards »</t>
    </r>
    <r>
      <rPr>
        <sz val="10"/>
        <color rgb="FF000000"/>
        <rFont val="Calibri"/>
        <family val="2"/>
      </rPr>
      <t> </t>
    </r>
    <r>
      <rPr>
        <b/>
        <sz val="10"/>
        <color rgb="FF000000"/>
        <rFont val="Calibri"/>
        <family val="2"/>
      </rPr>
      <t>: aucune indication claire de leur intérêt à s’implanter dans le PIMSA, mais possible à l’avenir)</t>
    </r>
  </si>
  <si>
    <t>Implications potentielles sur l’aménagement du territoire et le zonage du PIMSA</t>
  </si>
  <si>
    <t>* Les zones commerciales et logistiques, le parc technologique et le patio des camions servent de zone tampon pour le PIMSA</t>
  </si>
  <si>
    <t>* Possibilité de créer un centre de formation et d’éducation centralisé ainsi qu’un centre d’interprétation du PIMSA</t>
  </si>
  <si>
    <t>Fourniture de services logistiques et de transport par des entreprises de transport et des entrepôts aux entreprises du PIMSA</t>
  </si>
  <si>
    <r>
      <rPr>
        <u/>
        <sz val="9"/>
        <color rgb="FF000000"/>
        <rFont val="Calibri"/>
        <family val="2"/>
      </rPr>
      <t xml:space="preserve">Permettre le regroupement </t>
    </r>
    <r>
      <rPr>
        <sz val="9"/>
        <color rgb="FF000000"/>
        <rFont val="Calibri"/>
        <family val="2"/>
      </rPr>
      <t>d’entreprises de logistique et de transport dans la PIMSA et les zones adjacentes au PIMSA</t>
    </r>
  </si>
  <si>
    <t>générateur d’énergie fournissant de l’électricité, de la vapeur et de l’air chaud/froid aux entreprises environnantes du PIMSA</t>
  </si>
  <si>
    <t>Une usine de production d’eau fournit aux entreprises du PIMSA de l’eau d’alimentation industrielle de qualité adaptée à leur usage</t>
  </si>
  <si>
    <t>Production centralisée et fourniture d’air sous pression aux entreprises du PIMSA</t>
  </si>
  <si>
    <t>Réutilisation des effluents (séparés ou non) d’une entreprise du PIMSA par une autre entreprise du PIMSA</t>
  </si>
  <si>
    <r>
      <rPr>
        <u/>
        <sz val="9"/>
        <color rgb="FF000000"/>
        <rFont val="Calibri"/>
        <family val="2"/>
      </rPr>
      <t>Couloirs de service</t>
    </r>
    <r>
      <rPr>
        <sz val="9"/>
        <color rgb="FF000000"/>
        <rFont val="Calibri"/>
        <family val="2"/>
      </rPr>
      <t xml:space="preserve"> pour permettre une éventuelle alimentation en air sous pression entre l’installation et les sociétés du PIMSA</t>
    </r>
  </si>
  <si>
    <t>Production centralisée, fourniture et récupération de gaz utilitaires pour les entreprises du PIMSA (azote, hydrogène, oxygène)</t>
  </si>
  <si>
    <r>
      <rPr>
        <u/>
        <sz val="9"/>
        <color rgb="FF000000"/>
        <rFont val="Calibri"/>
        <family val="2"/>
      </rPr>
      <t>Permettre l’implantation</t>
    </r>
    <r>
      <rPr>
        <sz val="9"/>
        <color rgb="FF000000"/>
        <rFont val="Calibri"/>
        <family val="2"/>
      </rPr>
      <t xml:space="preserve"> d’une installation centralisée de gaz d’utilité publique dans la zone du PIMSA (par exemple, une zone des services publics)</t>
    </r>
  </si>
  <si>
    <r>
      <rPr>
        <u/>
        <sz val="9"/>
        <color rgb="FF000000"/>
        <rFont val="Calibri"/>
        <family val="2"/>
      </rPr>
      <t>Couloirs de service</t>
    </r>
    <r>
      <rPr>
        <sz val="9"/>
        <color rgb="FF000000"/>
        <rFont val="Calibri"/>
        <family val="2"/>
      </rPr>
      <t xml:space="preserve"> pour permettre d’éventuels déplacements de gaz entre l’installation et les entreprises du PIMSA</t>
    </r>
  </si>
  <si>
    <t>Co-traitement des sous-produits organiques des entreprises du PIMSA dans des installations de traitement organique à grande échelle (par exemple, éthanol, biocarburants)</t>
  </si>
  <si>
    <t>Co-traitement des sous-produits inorganiques des entreprises du PIMSA et d’autres matériaux alternatifs</t>
  </si>
  <si>
    <t>Utilisation de combustibles alternatifs dans certaines entreprises du PIMSA (par exemple, huiles usées, pneus, bois déchiqueté, poussière de coke provenant de la fabrication de l’acier)</t>
  </si>
  <si>
    <r>
      <rPr>
        <u/>
        <sz val="9"/>
        <color rgb="FF000000"/>
        <rFont val="Calibri"/>
        <family val="2"/>
      </rPr>
      <t>Identifier l’emplacement potentiel</t>
    </r>
    <r>
      <rPr>
        <sz val="9"/>
        <color rgb="FF000000"/>
        <rFont val="Calibri"/>
        <family val="2"/>
      </rPr>
      <t xml:space="preserve"> d’un centre de formation et d’éducation dans la région du PIMSA</t>
    </r>
  </si>
  <si>
    <r>
      <rPr>
        <u/>
        <sz val="9"/>
        <color rgb="FF000000"/>
        <rFont val="Calibri"/>
        <family val="2"/>
      </rPr>
      <t>Permettre la localisation</t>
    </r>
    <r>
      <rPr>
        <sz val="9"/>
        <color rgb="FF000000"/>
        <rFont val="Calibri"/>
        <family val="2"/>
      </rPr>
      <t xml:space="preserve"> des entreprises de logistique et de transport dans le PIMSA</t>
    </r>
  </si>
  <si>
    <r>
      <rPr>
        <u/>
        <sz val="9"/>
        <color rgb="FF000000"/>
        <rFont val="Calibri"/>
        <family val="2"/>
      </rPr>
      <t>Nœuds de transport</t>
    </r>
    <r>
      <rPr>
        <sz val="9"/>
        <color rgb="FF000000"/>
        <rFont val="Calibri"/>
        <family val="2"/>
      </rPr>
      <t xml:space="preserve"> pour permettre les mouvements potentiels de matériaux entre le PIMSA et les régions environnantes</t>
    </r>
  </si>
  <si>
    <t>Le centre d’interprétation du PIMSA qui vise à :</t>
  </si>
  <si>
    <r>
      <rPr>
        <u/>
        <sz val="9"/>
        <color rgb="FF000000"/>
        <rFont val="Calibri"/>
        <family val="2"/>
      </rPr>
      <t>Identifier l’emplacement potentiel</t>
    </r>
    <r>
      <rPr>
        <sz val="9"/>
        <color rgb="FF000000"/>
        <rFont val="Calibri"/>
        <family val="2"/>
      </rPr>
      <t xml:space="preserve"> du centre d’interprétation du PIMSA</t>
    </r>
  </si>
  <si>
    <r>
      <t xml:space="preserve">• </t>
    </r>
    <r>
      <rPr>
        <sz val="9"/>
        <color rgb="FF000000"/>
        <rFont val="Calibri"/>
        <family val="2"/>
      </rPr>
      <t>Faciliter les discussions entre les parties prenantes concernant le PIMSA (par exemple, les entreprises, le gouvernement, la communauté)</t>
    </r>
  </si>
  <si>
    <r>
      <t xml:space="preserve">• </t>
    </r>
    <r>
      <rPr>
        <sz val="9"/>
        <color rgb="FF000000"/>
        <rFont val="Calibri"/>
        <family val="2"/>
      </rPr>
      <t>Faciliter la participation de la communauté au PIMSA</t>
    </r>
  </si>
  <si>
    <t>Station d’épuration commune au PIMSA et à la municipalité</t>
  </si>
  <si>
    <t>Installation d’approvisionnement en eau commune au PIMSA et à la municipalité</t>
  </si>
  <si>
    <r>
      <rPr>
        <u/>
        <sz val="9"/>
        <color rgb="FF000000"/>
        <rFont val="Calibri"/>
        <family val="2"/>
      </rPr>
      <t xml:space="preserve">Permettre l’implantation </t>
    </r>
    <r>
      <rPr>
        <sz val="9"/>
        <color rgb="FF000000"/>
        <rFont val="Calibri"/>
        <family val="2"/>
      </rPr>
      <t>d’une installation de traitement des eaux usées commune au PIMSA et à la municipalité dans la PIMSA (par exemple, dans une zone des services publics)</t>
    </r>
  </si>
  <si>
    <r>
      <rPr>
        <u/>
        <sz val="9"/>
        <color rgb="FF000000"/>
        <rFont val="Calibri"/>
        <family val="2"/>
      </rPr>
      <t xml:space="preserve">Permettre l’implantation </t>
    </r>
    <r>
      <rPr>
        <sz val="9"/>
        <color rgb="FF000000"/>
        <rFont val="Calibri"/>
        <family val="2"/>
      </rPr>
      <t>d’une installation d’approvisionnement en eau commune au PIMSA et à la municipalité dans la PIMSA (par exemple, dans une zone des services publics)</t>
    </r>
  </si>
  <si>
    <r>
      <rPr>
        <u/>
        <sz val="9"/>
        <color rgb="FF000000"/>
        <rFont val="Calibri"/>
        <family val="2"/>
      </rPr>
      <t>Permettre une localisation</t>
    </r>
    <r>
      <rPr>
        <sz val="9"/>
        <color rgb="FF000000"/>
        <rFont val="Calibri"/>
        <family val="2"/>
      </rPr>
      <t xml:space="preserve"> dans la zone de conservation du PIMSA avec des caractéristiques de vent et d’ensoleillement favorables</t>
    </r>
  </si>
  <si>
    <t>Traitement des flux de déchets de la ville sélectionnée dans le PIMSA (par exemple, plastiques, papier, déchets organiques, déchets de construction et de démolition, déchets solides municipaux)</t>
  </si>
  <si>
    <r>
      <t>Exemple du PIMSA</t>
    </r>
    <r>
      <rPr>
        <sz val="12"/>
        <color theme="0"/>
        <rFont val="Calibri"/>
        <family val="2"/>
        <scheme val="minor"/>
      </rPr>
      <t> </t>
    </r>
    <r>
      <rPr>
        <b/>
        <sz val="12"/>
        <color theme="0"/>
        <rFont val="Calibri"/>
        <family val="2"/>
        <scheme val="minor"/>
      </rPr>
      <t>: Regroupements d’entreprises et zones d’activité</t>
    </r>
  </si>
  <si>
    <t>La figure ci-dessus présente un concept de zone pour le PIMSA. Ce plan conceptuel de PEI est basé sur l’interprétation et la consolidation de toutes les étapes précédentes de la méthodologie.</t>
  </si>
  <si>
    <r>
      <t>Exemple du PIMSA</t>
    </r>
    <r>
      <rPr>
        <sz val="12"/>
        <color theme="0"/>
        <rFont val="Calibri"/>
        <family val="2"/>
        <scheme val="minor"/>
      </rPr>
      <t> </t>
    </r>
    <r>
      <rPr>
        <b/>
        <sz val="12"/>
        <color theme="0"/>
        <rFont val="Calibri"/>
        <family val="2"/>
        <scheme val="minor"/>
      </rPr>
      <t>: Locataires piliers</t>
    </r>
  </si>
  <si>
    <r>
      <t>Exemple du PIMSA</t>
    </r>
    <r>
      <rPr>
        <sz val="12"/>
        <color theme="0"/>
        <rFont val="Calibri"/>
        <family val="2"/>
        <scheme val="minor"/>
      </rPr>
      <t> </t>
    </r>
    <r>
      <rPr>
        <b/>
        <sz val="12"/>
        <color theme="0"/>
        <rFont val="Calibri"/>
        <family val="2"/>
        <scheme val="minor"/>
      </rPr>
      <t>: Synergies industrielles</t>
    </r>
  </si>
  <si>
    <r>
      <t>Exemple du PIMSA</t>
    </r>
    <r>
      <rPr>
        <sz val="12"/>
        <color theme="0"/>
        <rFont val="Calibri"/>
        <family val="2"/>
        <scheme val="minor"/>
      </rPr>
      <t> </t>
    </r>
    <r>
      <rPr>
        <b/>
        <sz val="12"/>
        <color theme="0"/>
        <rFont val="Calibri"/>
        <family val="2"/>
        <scheme val="minor"/>
      </rPr>
      <t>: Réseau de transport</t>
    </r>
  </si>
  <si>
    <t>• Entrée/sortie principale sécurisée actuelle du PIMSA et deuxième entrée/sortie prévue</t>
  </si>
  <si>
    <r>
      <t>Exemple du PIMSA</t>
    </r>
    <r>
      <rPr>
        <sz val="12"/>
        <color theme="0"/>
        <rFont val="Calibri"/>
        <family val="2"/>
        <scheme val="minor"/>
      </rPr>
      <t> </t>
    </r>
    <r>
      <rPr>
        <b/>
        <sz val="12"/>
        <color theme="0"/>
        <rFont val="Calibri"/>
        <family val="2"/>
        <scheme val="minor"/>
      </rPr>
      <t>: Atténuation des risques</t>
    </r>
  </si>
  <si>
    <t>La figure présente les principales caractéristiques permettant de gérer les risques environnementaux et sociaux potentiels liés au PIMSA. Cette évaluation des risques ne prétend pas être exhaustive, ce qui nécessiterait une évaluation des risques plus détaillée. Le regroupement des entreprises à haut risque fait l’objet d’une évaluation détaillée des risques qui doit être réalisée au cas par cas pour chaque industrie à haut risque s’installant dans la zone PIMSA. Ces évaluations des risques doivent prendre en compte les risques cumulés de l’ensemble des industries (potentielles) qui s’installent dans la zone PIMSA au fil du temps.</t>
  </si>
  <si>
    <t>• La localisation des entreprises à haut risque à proximité des limites sud-est du PIMSA, loin des développements résidentiels, des infrastructures existantes et des principales voies de transport</t>
  </si>
  <si>
    <t>• Les limites nord et ouest du PIMSA se rapprocheront à l’avenir des zones résidentielles</t>
  </si>
  <si>
    <r>
      <t>OUTIL DE PLANIFICATION du concept du PEI</t>
    </r>
    <r>
      <rPr>
        <sz val="16"/>
        <color theme="0"/>
        <rFont val="Arial"/>
        <family val="2"/>
      </rPr>
      <t> </t>
    </r>
    <r>
      <rPr>
        <b/>
        <sz val="16"/>
        <color theme="0"/>
        <rFont val="Arial"/>
        <family val="2"/>
      </rPr>
      <t>:</t>
    </r>
    <r>
      <rPr>
        <sz val="16"/>
        <color theme="0"/>
        <rFont val="Arial"/>
        <family val="2"/>
      </rPr>
      <t xml:space="preserve"> INSTRUCTIONS</t>
    </r>
  </si>
  <si>
    <t>L’investissement en temps dépend du niveau de détail souhaité</t>
  </si>
  <si>
    <t xml:space="preserve">• La mission a été entreprise en étroite collaboration et sous la direction de l’équipe de gestion du Parque Industrial Malambo (PIMSA). Une méthodologie claire et pratique, étape par étape, a été appliquée dans le cadre d’un atelier avec la direction du parc afin de développer de manière transparente le concept de PEI pour PIMSA.
• La direction du parc a clairement compris que les risques environnementaux et sociaux actuels et futurs constituent des risques commerciaux élevés pour PIMSA.
• Le regroupement d’entreprises est un élément essentiel pour permettre le développement de synergies industrielles au sein de la PIMSA et avec les régions environnantes, ainsi qu’un mécanisme permettant de réduire et de rationaliser les besoins en infrastructures de services publics et les coûts associés (par exemple, routes, eau et énergie, traitement des effluents, gestion des déchets, installations portuaires).
</t>
  </si>
  <si>
    <t>Dans le cadre du programme RECP mondial de l’ONUDI, un plan conceptuel de PEI a été élaboré pour le Parque Industrial Malambo (PIMSA), en Colombie, en étroite collaboration avec l’équipe de gestion du parc. L’exemple pratique de PIMSA est utilisé dans cet outil pour illustrer les résultats de chaque étape de la méthodologie de planification du concept du PEI.
Le plan conceptuel de PEI élaboré pour PIMSA aide la direction du parc à faciliter le développement durable du parc industriel, de ses infrastructures, de ses services publics et des terrains industriels disponibles.  Le concept de PEI développé se concentre sur la maximisation des bénéfices économiques, environnementaux et sociaux et sur la minimisation des risques pour la gestion du parc, les entreprises et la communauté. PIMSA dispose d’environ 60 % de terrains disponibles pour un développement sur site vierge, pouvant accueillir jusqu’à 80 nouvelles entreprises. Par conséquent, une autre priorité essentielle a été d’attirer des entreprises synergiques, de regrouper des industries et de développer des infrastructures, des services et des services publics durables.
Référence complète : Van Beers D. Estrada J.S., Meylan F.D., Caballero Villa A. (2018). Examen de l’opportunité d’un parc éco-industriel et recommandations pour le Parque Industrial Malambo (PIMSA), Colombie. Organisation des Nations unies pour le développement industriel.</t>
  </si>
  <si>
    <t>Infrastructures de transport spécifiques requises à l’avenir 
(par exemple, route, rail, port) :</t>
  </si>
  <si>
    <t>Quels sont les développements futurs potentiels et les capacités/exigences requises des infrastructures et des services publics à l’intérieur du parc à l’avenir (par exemple, l’approvisionnement en énergie, l’approvisionnement et le traitement de l’eau, le gaz, les routes, le port) ?</t>
  </si>
  <si>
    <t xml:space="preserve">Quels sont les développements probables et potentiels des infrastructures et des services publics à l’EXTÉRIEUR du parc à l’avenir ? </t>
  </si>
  <si>
    <t>Quelles sont les opportunités en ce qui concerne les infrastructures et les services publics (potentiels) futurs desservant le parc industriel ?</t>
  </si>
  <si>
    <t>Quelles sont les contraintes liées aux infrastructures et aux services publics (potentiels) qui desserviront le parc industriel ?</t>
  </si>
  <si>
    <t>Quelles sont les demandes estimées de services publics de toutes les entreprises situées dans le parc industriel à l’avenir ?</t>
  </si>
  <si>
    <t>Demande totale future d’électricité (MWh/an) :</t>
  </si>
  <si>
    <t>Demande totale future d’énergie (TJ/an) 
(Précisez le type de vecteur énergétique, tel que le gaz, le pétrole, etc. :)</t>
  </si>
  <si>
    <t>Demandes futures d’approvisionnement en eau (kilolitres par an) :</t>
  </si>
  <si>
    <t>Demandes futures de traitement de l’eau (kilolitres par an) :</t>
  </si>
  <si>
    <t>EXAMEN DE LA SITUATION ACTUELLE ET FUTURE</t>
  </si>
  <si>
    <t>DOCUMENTS DE RÉFÉRENCE RECOMMANDÉS AVANT D’APPLIQUER LA PLANIFICATION CONCEPTUELLE DU PEI</t>
  </si>
  <si>
    <t>Insérer le nom du parc industriel</t>
  </si>
  <si>
    <t>EXAMINER L’INTÉRÊT DE L’INDUSTRIE POUR UNE IMPLANTATION DANS LE PARC INDUSTRIEL</t>
  </si>
  <si>
    <t>Si nécessaire, veuillez ajouter d’autres risques clés</t>
  </si>
  <si>
    <t>Comme le montre la figure ci-dessus, les principales caractéristiques de PEI du plan conceptuel PIMSA sont les suivantes :</t>
  </si>
  <si>
    <t>* Bureau de gestion du parc PIMSA</t>
  </si>
  <si>
    <t>* Identification des locataires piliers existants et potentiels afin d’attirer des entreprises synergiques</t>
  </si>
  <si>
    <t>* Zone dédiée aux services publics pour les services centralisés (eau, énergie, déchets) aux sociétés</t>
  </si>
  <si>
    <t>* Collecte centralisée &amp; Installation de stockage des déchets (par exemple, déchets dangereux, huiles, palettes, métaux)</t>
  </si>
  <si>
    <t>* Réseau routier principal efficace et interconnecté, comprenant des parkings pour les camions et des ronds-points</t>
  </si>
  <si>
    <t>* Accès optimisé aux installations portuaires</t>
  </si>
  <si>
    <t>* Protection de la zone de conservation environnementale aux limites orientales du PIMSA</t>
  </si>
  <si>
    <t>* Zone prévue pour l’installation d’un système photovoltaïque pour la production d’électricité</t>
  </si>
  <si>
    <t>* Regroupement des industries en fonction des besoins en ressources, des transports, des risques et des synergies</t>
  </si>
  <si>
    <t>* La séparation des entreprises à base organique et inorganique par regroupement offre des possibilités de traitement ciblé des effluents en fonction de leurs caractéristiques spécifiques (par exemple, TDS, DCO, DBO, pH)</t>
  </si>
  <si>
    <t>* Des dispositifs de gestion des risques potentiels, notamment la surveillance de la qualité de l’air et de l’eau, des zones tampons, ainsi que la localisation et le regroupement des entreprises en fonction de leur profil de risque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</si>
</sst>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87">
    <font>
      <sz val="11"/>
      <color theme="1"/>
      <name val="Calibri"/>
      <family val="2"/>
      <scheme val="minor"/>
    </font>
    <font>
      <sz val="12"/>
      <color theme="1"/>
      <name val="Calibri"/>
      <family val="2"/>
      <scheme val="minor"/>
    </font>
    <font>
      <sz val="11"/>
      <name val="Calibri"/>
      <family val="2"/>
      <scheme val="minor"/>
    </font>
    <font>
      <u/>
      <sz val="11"/>
      <color theme="11"/>
      <name val="Calibri"/>
      <family val="2"/>
      <scheme val="minor"/>
    </font>
    <font>
      <sz val="8"/>
      <name val="Calibri"/>
      <family val="2"/>
      <scheme val="minor"/>
    </font>
    <font>
      <u/>
      <sz val="11"/>
      <color theme="10"/>
      <name val="Calibri"/>
      <family val="2"/>
      <scheme val="minor"/>
    </font>
    <font>
      <b/>
      <sz val="24"/>
      <color theme="0"/>
      <name val="Arial"/>
      <family val="2"/>
    </font>
    <font>
      <b/>
      <sz val="11"/>
      <color rgb="FFFFFFFF"/>
      <name val="Calibri"/>
      <family val="2"/>
      <scheme val="minor"/>
    </font>
    <font>
      <b/>
      <sz val="11"/>
      <name val="Calibri"/>
      <family val="2"/>
      <scheme val="minor"/>
    </font>
    <font>
      <b/>
      <sz val="14"/>
      <color rgb="FF7D508C"/>
      <name val="Calibri"/>
      <family val="2"/>
      <scheme val="minor"/>
    </font>
    <font>
      <b/>
      <sz val="14"/>
      <color theme="0"/>
      <name val="Calibri"/>
      <family val="2"/>
      <scheme val="minor"/>
    </font>
    <font>
      <sz val="11"/>
      <color rgb="FFFF0000"/>
      <name val="Calibri"/>
      <family val="2"/>
      <scheme val="minor"/>
    </font>
    <font>
      <b/>
      <sz val="20"/>
      <color theme="0"/>
      <name val="Arial"/>
      <family val="2"/>
    </font>
    <font>
      <b/>
      <sz val="14"/>
      <color theme="0"/>
      <name val="Arial"/>
      <family val="2"/>
    </font>
    <font>
      <i/>
      <sz val="11"/>
      <name val="Calibri"/>
      <family val="2"/>
      <scheme val="minor"/>
    </font>
    <font>
      <b/>
      <sz val="11"/>
      <color rgb="FF4C1966"/>
      <name val="Calibri"/>
      <family val="2"/>
      <scheme val="minor"/>
    </font>
    <font>
      <b/>
      <sz val="12"/>
      <color rgb="FF4C1966"/>
      <name val="Calibri"/>
      <family val="2"/>
      <scheme val="minor"/>
    </font>
    <font>
      <sz val="10"/>
      <color theme="1"/>
      <name val="Calibri"/>
      <family val="2"/>
      <scheme val="minor"/>
    </font>
    <font>
      <sz val="12"/>
      <color rgb="FFFF0000"/>
      <name val="Calibri"/>
      <family val="2"/>
      <scheme val="minor"/>
    </font>
    <font>
      <b/>
      <sz val="14"/>
      <color theme="6" tint="-0.249977111117893"/>
      <name val="Calibri"/>
      <family val="2"/>
      <scheme val="minor"/>
    </font>
    <font>
      <b/>
      <sz val="12"/>
      <color theme="6" tint="-0.249977111117893"/>
      <name val="Calibri"/>
      <family val="2"/>
      <scheme val="minor"/>
    </font>
    <font>
      <b/>
      <sz val="11"/>
      <color theme="6" tint="-0.249977111117893"/>
      <name val="Calibri"/>
      <family val="2"/>
      <scheme val="minor"/>
    </font>
    <font>
      <sz val="12"/>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0"/>
      <color rgb="FF000000"/>
      <name val="Calibri"/>
      <family val="2"/>
    </font>
    <font>
      <b/>
      <sz val="12"/>
      <color rgb="FFFFFFFF"/>
      <name val="Calibri"/>
      <family val="2"/>
    </font>
    <font>
      <b/>
      <sz val="11"/>
      <color rgb="FFFFFFFF"/>
      <name val="Calibri"/>
      <family val="2"/>
    </font>
    <font>
      <sz val="11"/>
      <color rgb="FF000000"/>
      <name val="Calibri"/>
      <family val="2"/>
    </font>
    <font>
      <sz val="11"/>
      <name val="Arial"/>
      <family val="2"/>
    </font>
    <font>
      <sz val="9"/>
      <color rgb="FF000000"/>
      <name val="Calibri"/>
      <family val="2"/>
    </font>
    <font>
      <sz val="9"/>
      <name val="Arial"/>
      <family val="2"/>
    </font>
    <font>
      <u/>
      <sz val="9"/>
      <color rgb="FF000000"/>
      <name val="Calibri"/>
      <family val="2"/>
    </font>
    <font>
      <b/>
      <sz val="12"/>
      <color rgb="FF000000"/>
      <name val="Calibri"/>
      <family val="2"/>
    </font>
    <font>
      <sz val="11"/>
      <color rgb="FFFF0000"/>
      <name val="Symbol"/>
      <family val="1"/>
      <charset val="2"/>
    </font>
    <font>
      <b/>
      <i/>
      <sz val="11"/>
      <color theme="6" tint="-0.249977111117893"/>
      <name val="Calibri"/>
      <family val="2"/>
      <scheme val="minor"/>
    </font>
    <font>
      <b/>
      <i/>
      <sz val="14"/>
      <color theme="6" tint="-0.249977111117893"/>
      <name val="Calibri"/>
      <family val="2"/>
      <scheme val="minor"/>
    </font>
    <font>
      <b/>
      <sz val="12"/>
      <name val="Calibri"/>
      <family val="2"/>
      <scheme val="minor"/>
    </font>
    <font>
      <u/>
      <sz val="11"/>
      <color theme="0"/>
      <name val="Calibri"/>
      <family val="2"/>
      <scheme val="minor"/>
    </font>
    <font>
      <sz val="10"/>
      <name val="Calibri"/>
      <family val="2"/>
      <scheme val="minor"/>
    </font>
    <font>
      <b/>
      <sz val="14"/>
      <name val="Calibri"/>
      <family val="2"/>
      <scheme val="minor"/>
    </font>
    <font>
      <sz val="11"/>
      <name val="Symbol"/>
      <family val="1"/>
      <charset val="2"/>
    </font>
    <font>
      <i/>
      <sz val="14"/>
      <name val="Calibri"/>
      <family val="2"/>
      <scheme val="minor"/>
    </font>
    <font>
      <b/>
      <sz val="18"/>
      <color theme="6" tint="-0.249977111117893"/>
      <name val="Calibri"/>
      <family val="2"/>
      <scheme val="minor"/>
    </font>
    <font>
      <b/>
      <sz val="10"/>
      <color rgb="FFFFFFFF"/>
      <name val="Calibri"/>
      <family val="2"/>
    </font>
    <font>
      <sz val="8"/>
      <color rgb="FF000000"/>
      <name val="Calibri"/>
      <family val="2"/>
    </font>
    <font>
      <sz val="8"/>
      <name val="Arial"/>
      <family val="2"/>
    </font>
    <font>
      <b/>
      <sz val="8"/>
      <color rgb="FF000000"/>
      <name val="Calibri"/>
      <family val="2"/>
    </font>
    <font>
      <i/>
      <sz val="12"/>
      <name val="Calibri"/>
      <family val="2"/>
      <scheme val="minor"/>
    </font>
    <font>
      <i/>
      <sz val="12"/>
      <color theme="1"/>
      <name val="Calibri"/>
      <family val="2"/>
      <scheme val="minor"/>
    </font>
    <font>
      <b/>
      <i/>
      <sz val="11"/>
      <name val="Calibri"/>
      <family val="2"/>
      <scheme val="minor"/>
    </font>
    <font>
      <b/>
      <sz val="11"/>
      <color theme="0"/>
      <name val="Calibri"/>
      <family val="2"/>
    </font>
    <font>
      <b/>
      <sz val="11"/>
      <color rgb="FF000000"/>
      <name val="Calibri"/>
      <family val="2"/>
    </font>
    <font>
      <sz val="11"/>
      <color theme="1"/>
      <name val="Calibri"/>
      <family val="2"/>
      <scheme val="minor"/>
    </font>
    <font>
      <sz val="11"/>
      <color theme="0"/>
      <name val="Calibri"/>
      <family val="2"/>
      <scheme val="minor"/>
    </font>
    <font>
      <b/>
      <sz val="14"/>
      <color theme="1" tint="0.34998626667073579"/>
      <name val="Calibri"/>
      <family val="2"/>
      <scheme val="minor"/>
    </font>
    <font>
      <sz val="10"/>
      <color theme="1" tint="0.34998626667073579"/>
      <name val="Calibri"/>
      <family val="2"/>
      <scheme val="minor"/>
    </font>
    <font>
      <b/>
      <sz val="18"/>
      <color theme="0"/>
      <name val="Arial"/>
      <family val="2"/>
    </font>
    <font>
      <sz val="10"/>
      <color theme="1"/>
      <name val="Calibri"/>
      <family val="2"/>
      <charset val="136"/>
      <scheme val="minor"/>
    </font>
    <font>
      <sz val="12"/>
      <color theme="0"/>
      <name val="Calibri"/>
      <family val="2"/>
      <scheme val="minor"/>
    </font>
    <font>
      <vertAlign val="subscript"/>
      <sz val="11"/>
      <color theme="1"/>
      <name val="Calibri"/>
      <family val="2"/>
      <scheme val="minor"/>
    </font>
    <font>
      <sz val="18"/>
      <color theme="0"/>
      <name val="Arial"/>
      <family val="2"/>
    </font>
    <font>
      <b/>
      <sz val="10"/>
      <color theme="1" tint="0.34998626667073579"/>
      <name val="Calibri"/>
      <family val="2"/>
      <scheme val="minor"/>
    </font>
    <font>
      <b/>
      <sz val="20"/>
      <color theme="0"/>
      <name val="Calibri"/>
      <family val="2"/>
      <scheme val="minor"/>
    </font>
    <font>
      <b/>
      <sz val="14"/>
      <color rgb="FF81BD38"/>
      <name val="Calibri"/>
      <family val="2"/>
      <scheme val="minor"/>
    </font>
    <font>
      <sz val="14"/>
      <name val="Calibri"/>
      <family val="2"/>
      <scheme val="minor"/>
    </font>
    <font>
      <b/>
      <sz val="15"/>
      <color theme="0"/>
      <name val="Arial"/>
      <family val="2"/>
    </font>
    <font>
      <sz val="5"/>
      <name val="Calibri"/>
      <family val="2"/>
      <scheme val="minor"/>
    </font>
    <font>
      <b/>
      <sz val="13"/>
      <color theme="6" tint="-0.249977111117893"/>
      <name val="Calibri"/>
      <family val="2"/>
      <scheme val="minor"/>
    </font>
    <font>
      <b/>
      <sz val="11.5"/>
      <color theme="6" tint="-0.249977111117893"/>
      <name val="Calibri"/>
      <family val="2"/>
      <scheme val="minor"/>
    </font>
    <font>
      <sz val="13"/>
      <color theme="6" tint="-0.249977111117893"/>
      <name val="Calibri"/>
      <family val="2"/>
      <scheme val="minor"/>
    </font>
    <font>
      <sz val="11"/>
      <color theme="6" tint="-0.249977111117893"/>
      <name val="Calibri"/>
      <family val="2"/>
      <scheme val="minor"/>
    </font>
    <font>
      <sz val="14"/>
      <color theme="6" tint="-0.249977111117893"/>
      <name val="Calibri"/>
      <family val="2"/>
      <scheme val="minor"/>
    </font>
    <font>
      <sz val="14"/>
      <color theme="0"/>
      <name val="Calibri"/>
      <family val="2"/>
      <scheme val="minor"/>
    </font>
    <font>
      <sz val="12"/>
      <color theme="6" tint="-0.249977111117893"/>
      <name val="Calibri"/>
      <family val="2"/>
      <scheme val="minor"/>
    </font>
    <font>
      <sz val="10"/>
      <color rgb="FF000000"/>
      <name val="Calibri"/>
      <family val="2"/>
    </font>
    <font>
      <sz val="11"/>
      <color rgb="FFFFFFFF"/>
      <name val="Calibri"/>
      <family val="2"/>
    </font>
    <font>
      <sz val="18"/>
      <color theme="6" tint="-0.249977111117893"/>
      <name val="Calibri"/>
      <family val="2"/>
      <scheme val="minor"/>
    </font>
    <font>
      <sz val="11.5"/>
      <color theme="6" tint="-0.249977111117893"/>
      <name val="Calibri"/>
      <family val="2"/>
      <scheme val="minor"/>
    </font>
    <font>
      <b/>
      <sz val="16"/>
      <color theme="0"/>
      <name val="Arial"/>
      <family val="2"/>
    </font>
    <font>
      <sz val="16"/>
      <color theme="0"/>
      <name val="Arial"/>
      <family val="2"/>
    </font>
    <font>
      <i/>
      <sz val="10"/>
      <name val="Calibri"/>
      <family val="2"/>
      <scheme val="minor"/>
    </font>
    <font>
      <sz val="9"/>
      <color theme="1"/>
      <name val="Calibri"/>
      <family val="2"/>
      <scheme val="minor"/>
    </font>
    <font>
      <sz val="9"/>
      <name val="Calibri"/>
      <family val="2"/>
      <scheme val="minor"/>
    </font>
    <font>
      <b/>
      <sz val="12"/>
      <color theme="1" tint="0.34998626667073579"/>
      <name val="Calibri"/>
      <family val="2"/>
      <scheme val="minor"/>
    </font>
    <font>
      <sz val="9"/>
      <color rgb="FFFF0000"/>
      <name val="Calibri"/>
      <family val="2"/>
      <scheme val="minor"/>
    </font>
  </fonts>
  <fills count="34">
    <fill>
      <patternFill patternType="none"/>
    </fill>
    <fill>
      <patternFill patternType="gray125"/>
    </fill>
    <fill>
      <patternFill patternType="solid">
        <fgColor rgb="FFF9C51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6" tint="-0.249977111117893"/>
        <bgColor rgb="FF000000"/>
      </patternFill>
    </fill>
    <fill>
      <patternFill patternType="solid">
        <fgColor theme="6"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6DE"/>
        <bgColor indexed="64"/>
      </patternFill>
    </fill>
    <fill>
      <patternFill patternType="solid">
        <fgColor theme="6"/>
        <bgColor indexed="64"/>
      </patternFill>
    </fill>
    <fill>
      <patternFill patternType="solid">
        <fgColor rgb="FF92D050"/>
        <bgColor indexed="64"/>
      </patternFill>
    </fill>
    <fill>
      <patternFill patternType="solid">
        <fgColor theme="4"/>
        <bgColor indexed="64"/>
      </patternFill>
    </fill>
    <fill>
      <patternFill patternType="solid">
        <fgColor theme="7"/>
        <bgColor indexed="64"/>
      </patternFill>
    </fill>
    <fill>
      <patternFill patternType="solid">
        <fgColor rgb="FFFFC000"/>
        <bgColor indexed="64"/>
      </patternFill>
    </fill>
    <fill>
      <patternFill patternType="solid">
        <fgColor theme="0" tint="-0.499984740745262"/>
        <bgColor indexed="64"/>
      </patternFill>
    </fill>
    <fill>
      <patternFill patternType="solid">
        <fgColor rgb="FFD9D9D9"/>
        <bgColor indexed="64"/>
      </patternFill>
    </fill>
    <fill>
      <patternFill patternType="solid">
        <fgColor theme="1" tint="0.499984740745262"/>
        <bgColor indexed="64"/>
      </patternFill>
    </fill>
    <fill>
      <patternFill patternType="solid">
        <fgColor theme="1"/>
        <bgColor indexed="64"/>
      </patternFill>
    </fill>
    <fill>
      <patternFill patternType="solid">
        <fgColor rgb="FFECAD27"/>
        <bgColor rgb="FFECAD27"/>
      </patternFill>
    </fill>
    <fill>
      <patternFill patternType="solid">
        <fgColor rgb="FFFFFF79"/>
        <bgColor indexed="64"/>
      </patternFill>
    </fill>
    <fill>
      <patternFill patternType="solid">
        <fgColor rgb="FFECAD27"/>
        <bgColor rgb="FFFFC000"/>
      </patternFill>
    </fill>
    <fill>
      <patternFill patternType="solid">
        <fgColor rgb="FF8DC475"/>
        <bgColor indexed="64"/>
      </patternFill>
    </fill>
    <fill>
      <patternFill patternType="solid">
        <fgColor rgb="FFD63D2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96D6"/>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067179"/>
        <bgColor indexed="64"/>
      </patternFill>
    </fill>
  </fills>
  <borders count="117">
    <border>
      <left/>
      <right/>
      <top/>
      <bottom/>
      <diagonal/>
    </border>
    <border>
      <left style="thin">
        <color auto="1"/>
      </left>
      <right style="thin">
        <color auto="1"/>
      </right>
      <top style="thin">
        <color auto="1"/>
      </top>
      <bottom style="thin">
        <color auto="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diagonal/>
    </border>
    <border>
      <left/>
      <right style="medium">
        <color theme="6" tint="-0.24994659260841701"/>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6" tint="-0.24994659260841701"/>
      </left>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style="medium">
        <color theme="6" tint="-0.24994659260841701"/>
      </top>
      <bottom style="medium">
        <color theme="6" tint="-0.24994659260841701"/>
      </bottom>
      <diagonal/>
    </border>
    <border>
      <left style="medium">
        <color theme="6" tint="-0.24994659260841701"/>
      </left>
      <right/>
      <top/>
      <bottom style="thin">
        <color auto="1"/>
      </bottom>
      <diagonal/>
    </border>
    <border>
      <left/>
      <right/>
      <top/>
      <bottom style="thin">
        <color auto="1"/>
      </bottom>
      <diagonal/>
    </border>
    <border>
      <left style="medium">
        <color theme="6" tint="-0.24994659260841701"/>
      </left>
      <right/>
      <top style="thin">
        <color auto="1"/>
      </top>
      <bottom style="thin">
        <color auto="1"/>
      </bottom>
      <diagonal/>
    </border>
    <border>
      <left/>
      <right style="medium">
        <color theme="6" tint="-0.24994659260841701"/>
      </right>
      <top style="thin">
        <color auto="1"/>
      </top>
      <bottom style="thin">
        <color auto="1"/>
      </bottom>
      <diagonal/>
    </border>
    <border>
      <left style="medium">
        <color theme="6" tint="-0.24994659260841701"/>
      </left>
      <right/>
      <top style="thin">
        <color auto="1"/>
      </top>
      <bottom style="medium">
        <color theme="6" tint="-0.24994659260841701"/>
      </bottom>
      <diagonal/>
    </border>
    <border>
      <left/>
      <right/>
      <top style="thin">
        <color auto="1"/>
      </top>
      <bottom style="medium">
        <color theme="6" tint="-0.24994659260841701"/>
      </bottom>
      <diagonal/>
    </border>
    <border>
      <left/>
      <right style="medium">
        <color theme="6" tint="-0.24994659260841701"/>
      </right>
      <top style="thin">
        <color auto="1"/>
      </top>
      <bottom style="medium">
        <color theme="6" tint="-0.24994659260841701"/>
      </bottom>
      <diagonal/>
    </border>
    <border>
      <left style="medium">
        <color theme="6" tint="-0.24994659260841701"/>
      </left>
      <right/>
      <top style="medium">
        <color theme="6" tint="-0.24994659260841701"/>
      </top>
      <bottom style="thin">
        <color indexed="64"/>
      </bottom>
      <diagonal/>
    </border>
    <border>
      <left/>
      <right/>
      <top style="medium">
        <color theme="6" tint="-0.24994659260841701"/>
      </top>
      <bottom style="thin">
        <color indexed="64"/>
      </bottom>
      <diagonal/>
    </border>
    <border>
      <left/>
      <right style="medium">
        <color theme="6" tint="-0.24994659260841701"/>
      </right>
      <top style="medium">
        <color theme="6" tint="-0.24994659260841701"/>
      </top>
      <bottom style="thin">
        <color indexed="64"/>
      </bottom>
      <diagonal/>
    </border>
    <border>
      <left style="thin">
        <color indexed="64"/>
      </left>
      <right/>
      <top style="medium">
        <color theme="6" tint="-0.24994659260841701"/>
      </top>
      <bottom style="thin">
        <color indexed="64"/>
      </bottom>
      <diagonal/>
    </border>
    <border>
      <left style="thin">
        <color indexed="64"/>
      </left>
      <right/>
      <top/>
      <bottom style="thin">
        <color auto="1"/>
      </bottom>
      <diagonal/>
    </border>
    <border>
      <left style="thin">
        <color indexed="64"/>
      </left>
      <right/>
      <top style="thin">
        <color auto="1"/>
      </top>
      <bottom style="medium">
        <color theme="6" tint="-0.24994659260841701"/>
      </bottom>
      <diagonal/>
    </border>
    <border>
      <left style="medium">
        <color theme="6" tint="-0.24994659260841701"/>
      </left>
      <right style="medium">
        <color theme="6" tint="-0.2499465926084170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medium">
        <color theme="6" tint="-0.24994659260841701"/>
      </bottom>
      <diagonal/>
    </border>
    <border>
      <left/>
      <right style="thin">
        <color indexed="64"/>
      </right>
      <top style="medium">
        <color theme="6" tint="-0.24994659260841701"/>
      </top>
      <bottom style="thin">
        <color indexed="64"/>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right style="medium">
        <color theme="1" tint="0.499984740745262"/>
      </right>
      <top/>
      <bottom style="medium">
        <color theme="0" tint="-0.499984740745262"/>
      </bottom>
      <diagonal/>
    </border>
    <border>
      <left style="medium">
        <color theme="1" tint="0.499984740745262"/>
      </left>
      <right/>
      <top/>
      <bottom style="medium">
        <color theme="0" tint="-0.499984740745262"/>
      </bottom>
      <diagonal/>
    </border>
    <border>
      <left style="thin">
        <color indexed="64"/>
      </left>
      <right style="medium">
        <color theme="6" tint="-0.24994659260841701"/>
      </right>
      <top style="medium">
        <color theme="6" tint="-0.24994659260841701"/>
      </top>
      <bottom style="thin">
        <color indexed="64"/>
      </bottom>
      <diagonal/>
    </border>
    <border>
      <left style="thin">
        <color indexed="64"/>
      </left>
      <right style="medium">
        <color theme="6" tint="-0.24994659260841701"/>
      </right>
      <top/>
      <bottom style="thin">
        <color auto="1"/>
      </bottom>
      <diagonal/>
    </border>
    <border>
      <left style="thin">
        <color indexed="64"/>
      </left>
      <right style="medium">
        <color theme="6" tint="-0.24994659260841701"/>
      </right>
      <top style="thin">
        <color auto="1"/>
      </top>
      <bottom style="thin">
        <color auto="1"/>
      </bottom>
      <diagonal/>
    </border>
    <border>
      <left style="thin">
        <color indexed="64"/>
      </left>
      <right style="medium">
        <color theme="6" tint="-0.24994659260841701"/>
      </right>
      <top style="thin">
        <color auto="1"/>
      </top>
      <bottom style="medium">
        <color theme="6" tint="-0.24994659260841701"/>
      </bottom>
      <diagonal/>
    </border>
    <border>
      <left style="medium">
        <color theme="6" tint="-0.24994659260841701"/>
      </left>
      <right/>
      <top style="thin">
        <color auto="1"/>
      </top>
      <bottom/>
      <diagonal/>
    </border>
    <border>
      <left style="thin">
        <color indexed="64"/>
      </left>
      <right style="medium">
        <color theme="6" tint="-0.24994659260841701"/>
      </right>
      <top style="thin">
        <color auto="1"/>
      </top>
      <bottom/>
      <diagonal/>
    </border>
    <border>
      <left style="medium">
        <color theme="6" tint="-0.24994659260841701"/>
      </left>
      <right style="thin">
        <color auto="1"/>
      </right>
      <top style="thin">
        <color auto="1"/>
      </top>
      <bottom style="thin">
        <color auto="1"/>
      </bottom>
      <diagonal/>
    </border>
    <border>
      <left style="medium">
        <color theme="6" tint="-0.24994659260841701"/>
      </left>
      <right style="thin">
        <color auto="1"/>
      </right>
      <top style="thin">
        <color auto="1"/>
      </top>
      <bottom style="medium">
        <color theme="6" tint="-0.24994659260841701"/>
      </bottom>
      <diagonal/>
    </border>
    <border>
      <left style="thin">
        <color auto="1"/>
      </left>
      <right style="thin">
        <color auto="1"/>
      </right>
      <top style="thin">
        <color auto="1"/>
      </top>
      <bottom style="medium">
        <color theme="6" tint="-0.24994659260841701"/>
      </bottom>
      <diagonal/>
    </border>
    <border>
      <left/>
      <right style="medium">
        <color theme="6" tint="-0.2499465926084170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6" tint="-0.24994659260841701"/>
      </right>
      <top/>
      <bottom style="thin">
        <color indexed="64"/>
      </bottom>
      <diagonal/>
    </border>
    <border>
      <left style="medium">
        <color theme="0" tint="-0.499984740745262"/>
      </left>
      <right/>
      <top/>
      <bottom style="thin">
        <color indexed="64"/>
      </bottom>
      <diagonal/>
    </border>
    <border>
      <left/>
      <right style="medium">
        <color theme="0" tint="-0.499984740745262"/>
      </right>
      <top/>
      <bottom style="thin">
        <color indexed="64"/>
      </bottom>
      <diagonal/>
    </border>
    <border>
      <left style="thin">
        <color auto="1"/>
      </left>
      <right/>
      <top/>
      <bottom/>
      <diagonal/>
    </border>
    <border>
      <left style="thick">
        <color auto="1"/>
      </left>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auto="1"/>
      </bottom>
      <diagonal/>
    </border>
    <border>
      <left/>
      <right style="medium">
        <color auto="1"/>
      </right>
      <top style="thick">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ck">
        <color auto="1"/>
      </left>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thick">
        <color auto="1"/>
      </left>
      <right style="thin">
        <color auto="1"/>
      </right>
      <top style="thin">
        <color auto="1"/>
      </top>
      <bottom/>
      <diagonal/>
    </border>
    <border>
      <left style="hair">
        <color auto="1"/>
      </left>
      <right style="thin">
        <color indexed="64"/>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hair">
        <color auto="1"/>
      </left>
      <right style="thin">
        <color indexed="64"/>
      </right>
      <top style="thin">
        <color auto="1"/>
      </top>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medium">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hair">
        <color auto="1"/>
      </left>
      <right style="thin">
        <color indexed="64"/>
      </right>
      <top style="thin">
        <color auto="1"/>
      </top>
      <bottom style="thick">
        <color auto="1"/>
      </bottom>
      <diagonal/>
    </border>
    <border>
      <left/>
      <right style="medium">
        <color auto="1"/>
      </right>
      <top style="thin">
        <color auto="1"/>
      </top>
      <bottom style="thick">
        <color auto="1"/>
      </bottom>
      <diagonal/>
    </border>
    <border>
      <left style="thin">
        <color indexed="64"/>
      </left>
      <right style="medium">
        <color auto="1"/>
      </right>
      <top style="thin">
        <color auto="1"/>
      </top>
      <bottom style="thick">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diagonal/>
    </border>
    <border>
      <left style="thin">
        <color indexed="64"/>
      </left>
      <right style="medium">
        <color theme="6" tint="-0.24994659260841701"/>
      </right>
      <top/>
      <bottom style="medium">
        <color theme="6" tint="-0.24994659260841701"/>
      </bottom>
      <diagonal/>
    </border>
    <border>
      <left style="thin">
        <color indexed="64"/>
      </left>
      <right style="medium">
        <color theme="6" tint="-0.24994659260841701"/>
      </right>
      <top/>
      <bottom/>
      <diagonal/>
    </border>
  </borders>
  <cellStyleXfs count="42">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8" fillId="2" borderId="1" applyAlignment="0">
      <alignment horizontal="right" vertical="center"/>
    </xf>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9" fontId="54" fillId="0" borderId="0" applyFont="0" applyFill="0" applyBorder="0" applyAlignment="0" applyProtection="0"/>
  </cellStyleXfs>
  <cellXfs count="743">
    <xf numFmtId="0" fontId="0" fillId="0" borderId="0" xfId="0"/>
    <xf numFmtId="0" fontId="0" fillId="0" borderId="0" xfId="0" applyAlignment="1">
      <alignment vertical="center"/>
    </xf>
    <xf numFmtId="0" fontId="0" fillId="0" borderId="0" xfId="0" applyAlignment="1">
      <alignment vertical="top"/>
    </xf>
    <xf numFmtId="0" fontId="11" fillId="0" borderId="0" xfId="0" applyFont="1" applyAlignment="1">
      <alignment horizontal="left" vertical="center"/>
    </xf>
    <xf numFmtId="0" fontId="11" fillId="0" borderId="0" xfId="0" applyFont="1" applyAlignment="1">
      <alignment vertical="center" wrapText="1"/>
    </xf>
    <xf numFmtId="0" fontId="15" fillId="0" borderId="0" xfId="0" applyFont="1" applyAlignment="1">
      <alignment vertical="center"/>
    </xf>
    <xf numFmtId="0" fontId="2" fillId="0" borderId="0" xfId="0" applyFont="1" applyAlignment="1">
      <alignment vertical="top" wrapText="1"/>
    </xf>
    <xf numFmtId="0" fontId="17" fillId="0" borderId="0" xfId="0" applyFont="1" applyAlignment="1">
      <alignment vertical="top" wrapText="1"/>
    </xf>
    <xf numFmtId="0" fontId="0" fillId="6" borderId="0" xfId="0" applyFill="1" applyAlignment="1">
      <alignment wrapText="1"/>
    </xf>
    <xf numFmtId="0" fontId="12" fillId="6" borderId="0" xfId="0" applyFont="1" applyFill="1" applyAlignment="1">
      <alignment vertical="center"/>
    </xf>
    <xf numFmtId="0" fontId="15" fillId="0" borderId="21" xfId="0" applyFont="1" applyBorder="1" applyAlignment="1">
      <alignment vertical="center"/>
    </xf>
    <xf numFmtId="0" fontId="20" fillId="0" borderId="0" xfId="0" applyFont="1" applyAlignment="1">
      <alignment vertical="center"/>
    </xf>
    <xf numFmtId="0" fontId="16" fillId="0" borderId="21" xfId="0" applyFont="1" applyBorder="1" applyAlignment="1">
      <alignment vertical="center"/>
    </xf>
    <xf numFmtId="0" fontId="2" fillId="0" borderId="21" xfId="0" applyFont="1" applyBorder="1" applyAlignment="1">
      <alignment vertical="top" wrapText="1"/>
    </xf>
    <xf numFmtId="0" fontId="2" fillId="0" borderId="24" xfId="0" applyFont="1" applyBorder="1" applyAlignment="1">
      <alignment vertical="top" wrapText="1"/>
    </xf>
    <xf numFmtId="0" fontId="11" fillId="0" borderId="20" xfId="0" applyFont="1" applyBorder="1" applyAlignment="1">
      <alignment vertical="center" wrapText="1"/>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3" xfId="0" applyFont="1" applyBorder="1" applyAlignment="1">
      <alignment vertical="top"/>
    </xf>
    <xf numFmtId="0" fontId="19" fillId="0" borderId="0" xfId="0" applyFont="1" applyAlignment="1">
      <alignment vertical="top"/>
    </xf>
    <xf numFmtId="0" fontId="11" fillId="0" borderId="0" xfId="0" applyFont="1" applyAlignment="1">
      <alignment vertical="top"/>
    </xf>
    <xf numFmtId="0" fontId="0" fillId="6" borderId="0" xfId="0" applyFill="1" applyAlignment="1">
      <alignment vertical="top" wrapText="1"/>
    </xf>
    <xf numFmtId="0" fontId="6" fillId="6" borderId="0" xfId="0" applyFont="1" applyFill="1" applyAlignment="1">
      <alignment vertical="top" wrapText="1"/>
    </xf>
    <xf numFmtId="0" fontId="1" fillId="0" borderId="0" xfId="0" applyFont="1" applyAlignment="1">
      <alignment vertical="top"/>
    </xf>
    <xf numFmtId="0" fontId="18" fillId="0" borderId="0" xfId="0" applyFont="1" applyAlignment="1">
      <alignment vertical="top"/>
    </xf>
    <xf numFmtId="0" fontId="36" fillId="0" borderId="0" xfId="0" applyFont="1" applyAlignment="1">
      <alignment vertical="top"/>
    </xf>
    <xf numFmtId="0" fontId="22" fillId="0" borderId="0" xfId="0" applyFont="1" applyAlignment="1">
      <alignment vertical="top"/>
    </xf>
    <xf numFmtId="0" fontId="35" fillId="0" borderId="0" xfId="0" applyFont="1" applyAlignment="1">
      <alignment horizontal="left" vertical="top"/>
    </xf>
    <xf numFmtId="0" fontId="28" fillId="6" borderId="1" xfId="0" applyFont="1" applyFill="1" applyBorder="1" applyAlignment="1">
      <alignment horizontal="center" vertical="top" wrapText="1" readingOrder="1"/>
    </xf>
    <xf numFmtId="0" fontId="31" fillId="9" borderId="1" xfId="0" applyFont="1" applyFill="1" applyBorder="1" applyAlignment="1">
      <alignment horizontal="left" vertical="top" wrapText="1" readingOrder="1"/>
    </xf>
    <xf numFmtId="0" fontId="31" fillId="9" borderId="1" xfId="0" applyFont="1" applyFill="1" applyBorder="1" applyAlignment="1">
      <alignment horizontal="center" vertical="top" wrapText="1" readingOrder="1"/>
    </xf>
    <xf numFmtId="0" fontId="11" fillId="0" borderId="0" xfId="0" applyFont="1" applyAlignment="1">
      <alignment horizontal="left" vertical="top" readingOrder="1"/>
    </xf>
    <xf numFmtId="0" fontId="7" fillId="7" borderId="0" xfId="0" applyFont="1" applyFill="1" applyAlignment="1">
      <alignment vertical="top"/>
    </xf>
    <xf numFmtId="0" fontId="24" fillId="0" borderId="0" xfId="0" applyFont="1" applyAlignment="1">
      <alignment vertical="top"/>
    </xf>
    <xf numFmtId="0" fontId="0" fillId="10" borderId="0" xfId="0" applyFill="1" applyAlignment="1">
      <alignment vertical="top"/>
    </xf>
    <xf numFmtId="0" fontId="1" fillId="0" borderId="20" xfId="0" applyFont="1" applyBorder="1" applyAlignment="1">
      <alignment vertical="top"/>
    </xf>
    <xf numFmtId="0" fontId="0" fillId="0" borderId="21" xfId="0" applyBorder="1" applyAlignment="1">
      <alignment vertical="top"/>
    </xf>
    <xf numFmtId="0" fontId="1" fillId="0" borderId="22" xfId="0" applyFont="1" applyBorder="1" applyAlignment="1">
      <alignment vertical="top"/>
    </xf>
    <xf numFmtId="0" fontId="0" fillId="0" borderId="23" xfId="0" applyBorder="1" applyAlignment="1">
      <alignment vertical="top"/>
    </xf>
    <xf numFmtId="0" fontId="0" fillId="0" borderId="24" xfId="0" applyBorder="1" applyAlignment="1">
      <alignment vertical="top"/>
    </xf>
    <xf numFmtId="0" fontId="0" fillId="0" borderId="20" xfId="0" applyBorder="1" applyAlignment="1">
      <alignment vertical="top"/>
    </xf>
    <xf numFmtId="0" fontId="0" fillId="0" borderId="22" xfId="0" applyBorder="1" applyAlignment="1">
      <alignment vertical="top"/>
    </xf>
    <xf numFmtId="0" fontId="7" fillId="7" borderId="0" xfId="0" applyFont="1" applyFill="1" applyAlignment="1">
      <alignment horizontal="left" vertical="top"/>
    </xf>
    <xf numFmtId="0" fontId="12" fillId="6" borderId="0" xfId="0" applyFont="1" applyFill="1" applyAlignment="1">
      <alignment horizontal="left" vertical="center" wrapText="1"/>
    </xf>
    <xf numFmtId="0" fontId="2" fillId="0" borderId="0" xfId="0" applyFont="1" applyAlignment="1">
      <alignment vertical="top"/>
    </xf>
    <xf numFmtId="0" fontId="37" fillId="0" borderId="0" xfId="0" applyFont="1" applyAlignment="1">
      <alignment vertical="top"/>
    </xf>
    <xf numFmtId="0" fontId="0" fillId="0" borderId="1" xfId="0" applyBorder="1" applyAlignment="1">
      <alignment vertical="center" wrapText="1"/>
    </xf>
    <xf numFmtId="0" fontId="23" fillId="6" borderId="1" xfId="0" applyFont="1" applyFill="1" applyBorder="1" applyAlignment="1">
      <alignment horizontal="center" vertical="center" wrapText="1"/>
    </xf>
    <xf numFmtId="0" fontId="0" fillId="11" borderId="1" xfId="0" applyFill="1" applyBorder="1" applyAlignment="1">
      <alignment horizontal="center" vertical="center" wrapText="1"/>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wrapText="1"/>
    </xf>
    <xf numFmtId="0" fontId="0" fillId="11" borderId="1" xfId="0" applyFill="1" applyBorder="1" applyAlignment="1">
      <alignment vertical="center" wrapText="1"/>
    </xf>
    <xf numFmtId="0" fontId="0" fillId="0" borderId="27" xfId="0" applyBorder="1" applyAlignment="1">
      <alignment horizontal="left" vertical="center" wrapText="1"/>
    </xf>
    <xf numFmtId="0" fontId="0" fillId="11" borderId="32" xfId="0" applyFill="1" applyBorder="1" applyAlignment="1">
      <alignment vertical="center" wrapText="1"/>
    </xf>
    <xf numFmtId="0" fontId="8" fillId="10" borderId="26" xfId="0" applyFont="1" applyFill="1" applyBorder="1" applyAlignment="1">
      <alignment horizontal="left" vertical="center"/>
    </xf>
    <xf numFmtId="0" fontId="8" fillId="10" borderId="26"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26" fillId="10" borderId="1" xfId="0" applyFont="1" applyFill="1" applyBorder="1" applyAlignment="1">
      <alignment vertical="top" readingOrder="1"/>
    </xf>
    <xf numFmtId="0" fontId="12" fillId="6" borderId="0" xfId="0" applyFont="1" applyFill="1" applyAlignment="1">
      <alignment vertical="center" wrapText="1"/>
    </xf>
    <xf numFmtId="0" fontId="25" fillId="6" borderId="1" xfId="0" applyFont="1" applyFill="1" applyBorder="1" applyAlignment="1">
      <alignment horizontal="center" vertical="center" wrapText="1"/>
    </xf>
    <xf numFmtId="0" fontId="24" fillId="10" borderId="30" xfId="0" applyFont="1" applyFill="1" applyBorder="1" applyAlignment="1">
      <alignment vertical="center"/>
    </xf>
    <xf numFmtId="0" fontId="24" fillId="10" borderId="31" xfId="0" applyFont="1" applyFill="1" applyBorder="1" applyAlignment="1">
      <alignment vertical="center" wrapText="1"/>
    </xf>
    <xf numFmtId="0" fontId="24" fillId="10" borderId="32" xfId="0" applyFont="1" applyFill="1" applyBorder="1" applyAlignment="1">
      <alignment vertical="center" wrapText="1"/>
    </xf>
    <xf numFmtId="0" fontId="0" fillId="0" borderId="1" xfId="0" applyBorder="1" applyAlignment="1">
      <alignment horizontal="center" vertical="center" wrapText="1"/>
    </xf>
    <xf numFmtId="0" fontId="24" fillId="10" borderId="31" xfId="0" applyFont="1" applyFill="1" applyBorder="1" applyAlignment="1">
      <alignment vertical="center"/>
    </xf>
    <xf numFmtId="0" fontId="24" fillId="10" borderId="32" xfId="0" applyFont="1" applyFill="1" applyBorder="1" applyAlignment="1">
      <alignment vertical="center"/>
    </xf>
    <xf numFmtId="0" fontId="2" fillId="0" borderId="1" xfId="0" applyFont="1" applyBorder="1" applyAlignment="1">
      <alignmen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20" xfId="0" applyFont="1" applyBorder="1" applyAlignment="1">
      <alignment vertical="top"/>
    </xf>
    <xf numFmtId="0" fontId="2" fillId="11" borderId="1" xfId="0" applyFont="1" applyFill="1" applyBorder="1" applyAlignment="1">
      <alignment vertical="center" wrapText="1"/>
    </xf>
    <xf numFmtId="0" fontId="34" fillId="8" borderId="1" xfId="0" applyFont="1" applyFill="1" applyBorder="1" applyAlignment="1">
      <alignment horizontal="center" vertical="center" wrapText="1" readingOrder="1"/>
    </xf>
    <xf numFmtId="0" fontId="29" fillId="11" borderId="1" xfId="0" applyFont="1" applyFill="1" applyBorder="1" applyAlignment="1">
      <alignment horizontal="left" vertical="center" wrapText="1" readingOrder="1"/>
    </xf>
    <xf numFmtId="0" fontId="29" fillId="0" borderId="1" xfId="0" applyFont="1" applyBorder="1" applyAlignment="1">
      <alignment horizontal="center" vertical="center" wrapText="1" readingOrder="1"/>
    </xf>
    <xf numFmtId="0" fontId="2" fillId="0" borderId="1" xfId="0" applyFont="1" applyBorder="1" applyAlignment="1">
      <alignment horizontal="center" vertical="center" wrapText="1"/>
    </xf>
    <xf numFmtId="0" fontId="2" fillId="11" borderId="30" xfId="0" applyFont="1" applyFill="1" applyBorder="1" applyAlignment="1">
      <alignment horizontal="center" vertical="center" wrapText="1"/>
    </xf>
    <xf numFmtId="0" fontId="2" fillId="11" borderId="32" xfId="0" applyFont="1" applyFill="1" applyBorder="1" applyAlignment="1">
      <alignment horizontal="left" vertical="center" wrapText="1"/>
    </xf>
    <xf numFmtId="0" fontId="2" fillId="0" borderId="55" xfId="0" applyFont="1" applyBorder="1" applyAlignment="1">
      <alignment horizontal="center" vertical="center" wrapText="1"/>
    </xf>
    <xf numFmtId="0" fontId="2" fillId="0" borderId="0" xfId="0" applyFont="1" applyAlignment="1">
      <alignment horizontal="left" vertical="top" readingOrder="1"/>
    </xf>
    <xf numFmtId="0" fontId="2" fillId="8" borderId="0" xfId="0" applyFont="1" applyFill="1" applyAlignment="1">
      <alignment vertical="top"/>
    </xf>
    <xf numFmtId="0" fontId="0" fillId="8" borderId="0" xfId="0" applyFill="1" applyAlignment="1">
      <alignment vertical="top"/>
    </xf>
    <xf numFmtId="0" fontId="2" fillId="3" borderId="8" xfId="0" applyFont="1" applyFill="1" applyBorder="1" applyAlignment="1">
      <alignment vertical="top"/>
    </xf>
    <xf numFmtId="0" fontId="2" fillId="3" borderId="0" xfId="0" applyFont="1" applyFill="1" applyAlignment="1">
      <alignment vertical="top"/>
    </xf>
    <xf numFmtId="0" fontId="2" fillId="3" borderId="9" xfId="0" applyFont="1" applyFill="1" applyBorder="1" applyAlignment="1">
      <alignment vertical="top"/>
    </xf>
    <xf numFmtId="0" fontId="22" fillId="3" borderId="8" xfId="0" applyFont="1" applyFill="1" applyBorder="1" applyAlignment="1">
      <alignment vertical="top"/>
    </xf>
    <xf numFmtId="0" fontId="2" fillId="3" borderId="15" xfId="0" applyFont="1" applyFill="1" applyBorder="1" applyAlignment="1">
      <alignment vertical="top"/>
    </xf>
    <xf numFmtId="0" fontId="2" fillId="3" borderId="16" xfId="0" applyFont="1" applyFill="1" applyBorder="1" applyAlignment="1">
      <alignment vertical="top"/>
    </xf>
    <xf numFmtId="0" fontId="0" fillId="3" borderId="8" xfId="0" applyFill="1"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2" fillId="3" borderId="8" xfId="0" applyFont="1" applyFill="1" applyBorder="1" applyAlignment="1">
      <alignment horizontal="left" vertical="top"/>
    </xf>
    <xf numFmtId="0" fontId="2" fillId="3" borderId="14" xfId="0" applyFont="1" applyFill="1" applyBorder="1" applyAlignment="1">
      <alignment horizontal="left" vertical="top"/>
    </xf>
    <xf numFmtId="0" fontId="2" fillId="0" borderId="0" xfId="0" applyFont="1" applyAlignment="1">
      <alignment horizontal="left" vertical="top"/>
    </xf>
    <xf numFmtId="0" fontId="18" fillId="3" borderId="0" xfId="0" applyFont="1" applyFill="1" applyAlignment="1">
      <alignment vertical="top"/>
    </xf>
    <xf numFmtId="0" fontId="22" fillId="3" borderId="0" xfId="0" applyFont="1" applyFill="1" applyAlignment="1">
      <alignment vertical="top"/>
    </xf>
    <xf numFmtId="0" fontId="29" fillId="9" borderId="1" xfId="0" applyFont="1" applyFill="1" applyBorder="1" applyAlignment="1">
      <alignment horizontal="left" vertical="top" wrapText="1" readingOrder="1"/>
    </xf>
    <xf numFmtId="0" fontId="29" fillId="9" borderId="1" xfId="0" applyFont="1" applyFill="1" applyBorder="1" applyAlignment="1">
      <alignment horizontal="center" vertical="top" wrapText="1" readingOrder="1"/>
    </xf>
    <xf numFmtId="0" fontId="27" fillId="6" borderId="1" xfId="0" applyFont="1" applyFill="1" applyBorder="1" applyAlignment="1">
      <alignment horizontal="center" vertical="top" wrapText="1" readingOrder="1"/>
    </xf>
    <xf numFmtId="0" fontId="43" fillId="0" borderId="0" xfId="0" applyFont="1" applyAlignment="1">
      <alignment vertical="center"/>
    </xf>
    <xf numFmtId="0" fontId="20" fillId="0" borderId="0" xfId="0" applyFont="1" applyAlignment="1">
      <alignment vertical="top" wrapText="1"/>
    </xf>
    <xf numFmtId="0" fontId="2" fillId="3" borderId="20" xfId="0" applyFont="1" applyFill="1" applyBorder="1" applyAlignment="1">
      <alignment vertical="top"/>
    </xf>
    <xf numFmtId="0" fontId="2" fillId="3" borderId="21" xfId="0" applyFont="1" applyFill="1" applyBorder="1" applyAlignment="1">
      <alignment vertical="top"/>
    </xf>
    <xf numFmtId="0" fontId="2" fillId="3" borderId="22" xfId="0" applyFont="1" applyFill="1" applyBorder="1" applyAlignment="1">
      <alignment vertical="top"/>
    </xf>
    <xf numFmtId="0" fontId="2" fillId="3" borderId="23" xfId="0" applyFont="1" applyFill="1" applyBorder="1" applyAlignment="1">
      <alignment vertical="top"/>
    </xf>
    <xf numFmtId="0" fontId="2" fillId="3" borderId="24" xfId="0" applyFont="1" applyFill="1" applyBorder="1" applyAlignment="1">
      <alignment vertical="top"/>
    </xf>
    <xf numFmtId="0" fontId="43" fillId="3" borderId="20" xfId="0" applyFont="1" applyFill="1" applyBorder="1" applyAlignment="1">
      <alignment vertical="center"/>
    </xf>
    <xf numFmtId="0" fontId="43" fillId="3" borderId="0" xfId="0" applyFont="1" applyFill="1" applyAlignment="1">
      <alignment vertical="center"/>
    </xf>
    <xf numFmtId="0" fontId="43" fillId="3" borderId="21" xfId="0" applyFont="1" applyFill="1" applyBorder="1" applyAlignment="1">
      <alignment vertical="center"/>
    </xf>
    <xf numFmtId="0" fontId="43" fillId="3" borderId="22" xfId="0" applyFont="1" applyFill="1" applyBorder="1" applyAlignment="1">
      <alignment vertical="center"/>
    </xf>
    <xf numFmtId="0" fontId="43" fillId="3" borderId="23" xfId="0" applyFont="1" applyFill="1" applyBorder="1" applyAlignment="1">
      <alignment vertical="center"/>
    </xf>
    <xf numFmtId="0" fontId="43" fillId="3" borderId="24" xfId="0" applyFont="1" applyFill="1" applyBorder="1" applyAlignment="1">
      <alignment vertical="center"/>
    </xf>
    <xf numFmtId="0" fontId="27" fillId="6" borderId="25" xfId="0" applyFont="1" applyFill="1" applyBorder="1" applyAlignment="1">
      <alignment horizontal="center" vertical="top" wrapText="1" readingOrder="1"/>
    </xf>
    <xf numFmtId="0" fontId="26" fillId="8" borderId="1" xfId="0" applyFont="1" applyFill="1" applyBorder="1" applyAlignment="1">
      <alignment horizontal="center" vertical="top" wrapText="1" readingOrder="1"/>
    </xf>
    <xf numFmtId="0" fontId="2" fillId="3" borderId="14" xfId="0" applyFont="1" applyFill="1" applyBorder="1" applyAlignment="1">
      <alignment vertical="top"/>
    </xf>
    <xf numFmtId="0" fontId="21" fillId="0" borderId="0" xfId="0" applyFont="1" applyAlignment="1">
      <alignment vertical="top"/>
    </xf>
    <xf numFmtId="0" fontId="2" fillId="0" borderId="0" xfId="0" applyFont="1" applyAlignment="1">
      <alignment vertical="center" wrapText="1"/>
    </xf>
    <xf numFmtId="0" fontId="22" fillId="0" borderId="36"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40" xfId="0" applyFont="1" applyBorder="1" applyAlignment="1">
      <alignment horizontal="center"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3" borderId="1" xfId="0" applyFill="1" applyBorder="1" applyAlignment="1">
      <alignment vertical="center" wrapText="1"/>
    </xf>
    <xf numFmtId="0" fontId="0" fillId="16" borderId="1" xfId="0" applyFill="1" applyBorder="1" applyAlignment="1">
      <alignment vertical="center" wrapText="1"/>
    </xf>
    <xf numFmtId="0" fontId="29" fillId="9" borderId="1" xfId="0" applyFont="1" applyFill="1" applyBorder="1" applyAlignment="1">
      <alignment horizontal="left" vertical="center" wrapText="1" readingOrder="1"/>
    </xf>
    <xf numFmtId="0" fontId="30" fillId="0" borderId="1" xfId="0" applyFont="1" applyBorder="1" applyAlignment="1">
      <alignment horizontal="center" vertical="center" wrapText="1"/>
    </xf>
    <xf numFmtId="0" fontId="29" fillId="9" borderId="1" xfId="0" applyFont="1" applyFill="1" applyBorder="1" applyAlignment="1">
      <alignment horizontal="center" vertical="center" wrapText="1" readingOrder="1"/>
    </xf>
    <xf numFmtId="0" fontId="30" fillId="9" borderId="1" xfId="0" applyFont="1" applyFill="1" applyBorder="1" applyAlignment="1">
      <alignment horizontal="center" vertical="center" wrapText="1"/>
    </xf>
    <xf numFmtId="0" fontId="30" fillId="9" borderId="1" xfId="0" applyFont="1" applyFill="1" applyBorder="1" applyAlignment="1">
      <alignment vertical="center" wrapText="1"/>
    </xf>
    <xf numFmtId="0" fontId="2" fillId="0" borderId="37" xfId="0" applyFont="1" applyBorder="1" applyAlignment="1">
      <alignment vertical="center" wrapText="1"/>
    </xf>
    <xf numFmtId="0" fontId="2" fillId="0" borderId="31" xfId="0" applyFont="1" applyBorder="1" applyAlignment="1">
      <alignment vertical="center" wrapText="1"/>
    </xf>
    <xf numFmtId="0" fontId="8" fillId="10" borderId="70" xfId="0" applyFont="1" applyFill="1" applyBorder="1" applyAlignment="1">
      <alignment horizontal="center" vertical="center" wrapText="1"/>
    </xf>
    <xf numFmtId="0" fontId="2" fillId="11" borderId="71" xfId="0" applyFont="1" applyFill="1" applyBorder="1" applyAlignment="1">
      <alignment vertical="center" wrapText="1"/>
    </xf>
    <xf numFmtId="0" fontId="2" fillId="11" borderId="72" xfId="0" applyFont="1" applyFill="1" applyBorder="1" applyAlignment="1">
      <alignment vertical="center" wrapText="1"/>
    </xf>
    <xf numFmtId="0" fontId="2" fillId="11" borderId="73" xfId="0" applyFont="1" applyFill="1" applyBorder="1" applyAlignment="1">
      <alignment vertical="center" wrapText="1"/>
    </xf>
    <xf numFmtId="0" fontId="22" fillId="0" borderId="74" xfId="0" applyFont="1" applyBorder="1" applyAlignment="1">
      <alignment horizontal="center" vertical="center" wrapText="1"/>
    </xf>
    <xf numFmtId="0" fontId="2" fillId="11" borderId="75" xfId="0" applyFont="1" applyFill="1" applyBorder="1" applyAlignment="1">
      <alignment vertical="center" wrapText="1"/>
    </xf>
    <xf numFmtId="0" fontId="2" fillId="0" borderId="41" xfId="0" applyFont="1" applyBorder="1" applyAlignment="1">
      <alignment vertical="center" wrapText="1"/>
    </xf>
    <xf numFmtId="0" fontId="46" fillId="9" borderId="1" xfId="0" applyFont="1" applyFill="1" applyBorder="1" applyAlignment="1">
      <alignment horizontal="left" vertical="top" wrapText="1" readingOrder="1"/>
    </xf>
    <xf numFmtId="0" fontId="47" fillId="9" borderId="1" xfId="0" applyFont="1" applyFill="1" applyBorder="1" applyAlignment="1">
      <alignment horizontal="left" vertical="top" wrapText="1" readingOrder="1"/>
    </xf>
    <xf numFmtId="0" fontId="47" fillId="9" borderId="1" xfId="0" applyFont="1" applyFill="1" applyBorder="1" applyAlignment="1">
      <alignment vertical="top" wrapText="1" readingOrder="1"/>
    </xf>
    <xf numFmtId="0" fontId="2" fillId="11" borderId="30" xfId="0" applyFont="1" applyFill="1" applyBorder="1" applyAlignment="1">
      <alignment horizontal="left" vertical="center" wrapText="1"/>
    </xf>
    <xf numFmtId="0" fontId="2" fillId="11" borderId="31" xfId="0" applyFont="1" applyFill="1" applyBorder="1" applyAlignment="1">
      <alignment horizontal="left" vertical="center" wrapText="1"/>
    </xf>
    <xf numFmtId="0" fontId="2" fillId="11" borderId="39" xfId="0" applyFont="1" applyFill="1" applyBorder="1" applyAlignment="1">
      <alignment horizontal="left" vertical="center" wrapText="1"/>
    </xf>
    <xf numFmtId="0" fontId="2" fillId="11" borderId="50" xfId="0" applyFont="1" applyFill="1" applyBorder="1" applyAlignment="1">
      <alignment horizontal="left" vertical="center" wrapText="1"/>
    </xf>
    <xf numFmtId="0" fontId="2" fillId="11" borderId="52" xfId="0" applyFont="1" applyFill="1" applyBorder="1" applyAlignment="1">
      <alignment horizontal="left" vertical="center" wrapText="1"/>
    </xf>
    <xf numFmtId="0" fontId="2" fillId="11" borderId="79" xfId="0" applyFont="1" applyFill="1" applyBorder="1" applyAlignment="1">
      <alignment horizontal="left" vertical="center" wrapText="1"/>
    </xf>
    <xf numFmtId="0" fontId="2" fillId="8" borderId="0" xfId="0" applyFont="1" applyFill="1" applyAlignment="1">
      <alignment vertical="top" wrapText="1"/>
    </xf>
    <xf numFmtId="0" fontId="11" fillId="3" borderId="0" xfId="0" applyFont="1" applyFill="1" applyAlignment="1">
      <alignment vertical="top"/>
    </xf>
    <xf numFmtId="0" fontId="2" fillId="10" borderId="0" xfId="0" applyFont="1" applyFill="1" applyAlignment="1">
      <alignment vertical="top"/>
    </xf>
    <xf numFmtId="0" fontId="25" fillId="10" borderId="0" xfId="0" applyFont="1" applyFill="1" applyAlignment="1">
      <alignment horizontal="center" vertical="center"/>
    </xf>
    <xf numFmtId="0" fontId="23" fillId="10" borderId="0" xfId="0" applyFont="1" applyFill="1" applyAlignment="1">
      <alignment horizontal="center" vertical="center"/>
    </xf>
    <xf numFmtId="0" fontId="14" fillId="8" borderId="0" xfId="0" applyFont="1" applyFill="1" applyAlignment="1">
      <alignment vertical="top"/>
    </xf>
    <xf numFmtId="0" fontId="12" fillId="6" borderId="0" xfId="0" applyFont="1" applyFill="1" applyAlignment="1">
      <alignment horizontal="left" vertical="center"/>
    </xf>
    <xf numFmtId="0" fontId="11" fillId="8" borderId="0" xfId="0" applyFont="1" applyFill="1" applyAlignment="1">
      <alignment vertical="top" wrapText="1"/>
    </xf>
    <xf numFmtId="0" fontId="0" fillId="8" borderId="0" xfId="0" applyFill="1" applyAlignment="1">
      <alignment vertical="top" wrapText="1"/>
    </xf>
    <xf numFmtId="0" fontId="49" fillId="8" borderId="0" xfId="0" applyFont="1" applyFill="1" applyAlignment="1">
      <alignment vertical="top"/>
    </xf>
    <xf numFmtId="0" fontId="50" fillId="8" borderId="0" xfId="0" applyFont="1" applyFill="1" applyAlignment="1">
      <alignment vertical="top"/>
    </xf>
    <xf numFmtId="0" fontId="0" fillId="8" borderId="0" xfId="0" applyFill="1" applyAlignment="1">
      <alignment horizontal="left" vertical="top" wrapText="1"/>
    </xf>
    <xf numFmtId="0" fontId="11" fillId="3" borderId="0" xfId="0" applyFont="1" applyFill="1" applyAlignment="1">
      <alignment vertical="center"/>
    </xf>
    <xf numFmtId="0" fontId="11" fillId="3" borderId="9" xfId="0" applyFont="1" applyFill="1" applyBorder="1" applyAlignment="1">
      <alignment vertical="center"/>
    </xf>
    <xf numFmtId="0" fontId="51" fillId="3" borderId="8" xfId="0" applyFont="1" applyFill="1" applyBorder="1" applyAlignment="1">
      <alignment vertical="center"/>
    </xf>
    <xf numFmtId="0" fontId="14" fillId="11" borderId="0" xfId="0" applyFont="1" applyFill="1" applyAlignment="1">
      <alignment vertical="center"/>
    </xf>
    <xf numFmtId="0" fontId="14" fillId="11" borderId="21" xfId="0" applyFont="1" applyFill="1" applyBorder="1" applyAlignment="1">
      <alignment vertical="center"/>
    </xf>
    <xf numFmtId="0" fontId="51" fillId="11" borderId="20" xfId="0" applyFont="1" applyFill="1" applyBorder="1" applyAlignment="1">
      <alignment vertical="center"/>
    </xf>
    <xf numFmtId="0" fontId="11" fillId="3" borderId="0" xfId="0" applyFont="1" applyFill="1" applyAlignment="1">
      <alignment horizontal="left" vertical="top"/>
    </xf>
    <xf numFmtId="0" fontId="0" fillId="13" borderId="1" xfId="0" applyFill="1" applyBorder="1" applyAlignment="1">
      <alignment horizontal="center" vertical="top"/>
    </xf>
    <xf numFmtId="0" fontId="0" fillId="15" borderId="1" xfId="0" applyFill="1" applyBorder="1" applyAlignment="1">
      <alignment horizontal="center" vertical="top"/>
    </xf>
    <xf numFmtId="0" fontId="0" fillId="0" borderId="1" xfId="0" applyBorder="1" applyAlignment="1">
      <alignment horizontal="center" vertical="top"/>
    </xf>
    <xf numFmtId="0" fontId="0" fillId="0" borderId="1" xfId="0" applyBorder="1" applyAlignment="1">
      <alignment horizontal="left" vertical="top" wrapText="1"/>
    </xf>
    <xf numFmtId="0" fontId="53" fillId="8" borderId="55" xfId="0" applyFont="1" applyFill="1" applyBorder="1" applyAlignment="1">
      <alignment horizontal="center" vertical="center" wrapText="1" readingOrder="1"/>
    </xf>
    <xf numFmtId="0" fontId="53" fillId="8" borderId="1" xfId="0" applyFont="1" applyFill="1" applyBorder="1" applyAlignment="1">
      <alignment horizontal="center" vertical="center" wrapText="1" readingOrder="1"/>
    </xf>
    <xf numFmtId="0" fontId="53" fillId="8" borderId="56" xfId="0" applyFont="1" applyFill="1" applyBorder="1" applyAlignment="1">
      <alignment horizontal="center" vertical="center" wrapText="1" readingOrder="1"/>
    </xf>
    <xf numFmtId="0" fontId="59" fillId="0" borderId="0" xfId="0" applyFont="1" applyAlignment="1">
      <alignment vertical="top" wrapText="1"/>
    </xf>
    <xf numFmtId="0" fontId="8" fillId="4" borderId="96"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97" xfId="0" applyFont="1" applyFill="1" applyBorder="1" applyAlignment="1">
      <alignment horizontal="center" vertical="center" wrapText="1"/>
    </xf>
    <xf numFmtId="0" fontId="25" fillId="21" borderId="99" xfId="0" applyFont="1" applyFill="1" applyBorder="1" applyAlignment="1">
      <alignment horizontal="left" vertical="center"/>
    </xf>
    <xf numFmtId="0" fontId="25" fillId="21" borderId="52" xfId="0" applyFont="1" applyFill="1" applyBorder="1" applyAlignment="1">
      <alignment horizontal="left" vertical="center"/>
    </xf>
    <xf numFmtId="0" fontId="60" fillId="21" borderId="51" xfId="0" applyFont="1" applyFill="1" applyBorder="1" applyAlignment="1">
      <alignment horizontal="left" vertical="center"/>
    </xf>
    <xf numFmtId="0" fontId="60" fillId="21" borderId="100" xfId="0" applyFont="1" applyFill="1" applyBorder="1" applyAlignment="1">
      <alignment horizontal="left" vertical="center"/>
    </xf>
    <xf numFmtId="0" fontId="1" fillId="0" borderId="0" xfId="0" applyFont="1" applyAlignment="1">
      <alignment horizontal="left" vertical="center"/>
    </xf>
    <xf numFmtId="0" fontId="0" fillId="0" borderId="30" xfId="0" applyBorder="1" applyAlignment="1">
      <alignment horizontal="left" vertical="center" wrapText="1" indent="1"/>
    </xf>
    <xf numFmtId="0" fontId="8" fillId="11" borderId="96"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2" fillId="11" borderId="102" xfId="0" applyFont="1" applyFill="1" applyBorder="1" applyAlignment="1">
      <alignment horizontal="left" vertical="center" wrapText="1" indent="1"/>
    </xf>
    <xf numFmtId="0" fontId="2" fillId="11" borderId="97" xfId="0" applyFont="1" applyFill="1" applyBorder="1" applyAlignment="1">
      <alignment horizontal="left" vertical="center" wrapText="1" indent="1"/>
    </xf>
    <xf numFmtId="0" fontId="0" fillId="22" borderId="55" xfId="0" applyFill="1" applyBorder="1" applyAlignment="1">
      <alignment horizontal="left" vertical="center" wrapText="1" indent="1"/>
    </xf>
    <xf numFmtId="0" fontId="10" fillId="23" borderId="98" xfId="0" applyFont="1" applyFill="1" applyBorder="1" applyAlignment="1">
      <alignment vertical="center"/>
    </xf>
    <xf numFmtId="0" fontId="25" fillId="23" borderId="31" xfId="0" applyFont="1" applyFill="1" applyBorder="1" applyAlignment="1">
      <alignment horizontal="left" vertical="center" wrapText="1"/>
    </xf>
    <xf numFmtId="0" fontId="25" fillId="23" borderId="99" xfId="0" applyFont="1" applyFill="1" applyBorder="1" applyAlignment="1">
      <alignment horizontal="left" vertical="center" wrapText="1"/>
    </xf>
    <xf numFmtId="0" fontId="25" fillId="23" borderId="52" xfId="0" applyFont="1" applyFill="1" applyBorder="1" applyAlignment="1">
      <alignment horizontal="left" vertical="center" wrapText="1"/>
    </xf>
    <xf numFmtId="0" fontId="25" fillId="23" borderId="51" xfId="0" applyFont="1" applyFill="1" applyBorder="1" applyAlignment="1">
      <alignment horizontal="left" vertical="center" wrapText="1" indent="1"/>
    </xf>
    <xf numFmtId="0" fontId="25" fillId="23" borderId="100" xfId="0" applyFont="1" applyFill="1" applyBorder="1" applyAlignment="1">
      <alignment horizontal="left" vertical="center" wrapText="1" indent="1"/>
    </xf>
    <xf numFmtId="0" fontId="1" fillId="0" borderId="0" xfId="0" applyFont="1" applyAlignment="1">
      <alignment vertical="center"/>
    </xf>
    <xf numFmtId="0" fontId="0" fillId="22" borderId="101" xfId="0" applyFill="1" applyBorder="1" applyAlignment="1">
      <alignment horizontal="left" vertical="center" wrapText="1" indent="1"/>
    </xf>
    <xf numFmtId="0" fontId="0" fillId="0" borderId="50" xfId="0" applyBorder="1" applyAlignment="1">
      <alignment horizontal="left" vertical="center" wrapText="1" indent="1"/>
    </xf>
    <xf numFmtId="0" fontId="10" fillId="24" borderId="98" xfId="0" applyFont="1" applyFill="1" applyBorder="1" applyAlignment="1">
      <alignment vertical="center"/>
    </xf>
    <xf numFmtId="0" fontId="25" fillId="24" borderId="31" xfId="0" applyFont="1" applyFill="1" applyBorder="1" applyAlignment="1">
      <alignment horizontal="left" vertical="center" wrapText="1"/>
    </xf>
    <xf numFmtId="0" fontId="25" fillId="24" borderId="99" xfId="0" applyFont="1" applyFill="1" applyBorder="1" applyAlignment="1">
      <alignment horizontal="left" vertical="center" wrapText="1"/>
    </xf>
    <xf numFmtId="0" fontId="25" fillId="24" borderId="52" xfId="0" applyFont="1" applyFill="1" applyBorder="1" applyAlignment="1">
      <alignment horizontal="left" vertical="center" wrapText="1"/>
    </xf>
    <xf numFmtId="0" fontId="25" fillId="24" borderId="51" xfId="0" applyFont="1" applyFill="1" applyBorder="1" applyAlignment="1">
      <alignment horizontal="left" vertical="center" wrapText="1" indent="1"/>
    </xf>
    <xf numFmtId="0" fontId="25" fillId="24" borderId="100" xfId="0" applyFont="1" applyFill="1" applyBorder="1" applyAlignment="1">
      <alignment horizontal="left" vertical="center" wrapText="1" indent="1"/>
    </xf>
    <xf numFmtId="0" fontId="0" fillId="0" borderId="47" xfId="0" applyBorder="1" applyAlignment="1">
      <alignment horizontal="left" vertical="center" wrapText="1" indent="1"/>
    </xf>
    <xf numFmtId="0" fontId="0" fillId="11" borderId="102" xfId="0" applyFill="1" applyBorder="1" applyAlignment="1">
      <alignment horizontal="left" vertical="center" wrapText="1" indent="1"/>
    </xf>
    <xf numFmtId="0" fontId="0" fillId="11" borderId="97" xfId="0" applyFill="1" applyBorder="1" applyAlignment="1">
      <alignment horizontal="left" vertical="center" wrapText="1" indent="1"/>
    </xf>
    <xf numFmtId="0" fontId="2" fillId="11" borderId="1" xfId="0" applyFont="1" applyFill="1" applyBorder="1" applyAlignment="1">
      <alignment horizontal="left" vertical="center" wrapText="1" indent="1"/>
    </xf>
    <xf numFmtId="0" fontId="10" fillId="25" borderId="98" xfId="0" applyFont="1" applyFill="1" applyBorder="1" applyAlignment="1">
      <alignment vertical="center"/>
    </xf>
    <xf numFmtId="0" fontId="25" fillId="25" borderId="31" xfId="0" applyFont="1" applyFill="1" applyBorder="1" applyAlignment="1">
      <alignment horizontal="left" vertical="center" wrapText="1"/>
    </xf>
    <xf numFmtId="0" fontId="25" fillId="25" borderId="99" xfId="0" applyFont="1" applyFill="1" applyBorder="1" applyAlignment="1">
      <alignment horizontal="left" vertical="center" wrapText="1"/>
    </xf>
    <xf numFmtId="0" fontId="25" fillId="25" borderId="52" xfId="0" applyFont="1" applyFill="1" applyBorder="1" applyAlignment="1">
      <alignment horizontal="left" vertical="center" wrapText="1"/>
    </xf>
    <xf numFmtId="0" fontId="25" fillId="25" borderId="51" xfId="0" applyFont="1" applyFill="1" applyBorder="1" applyAlignment="1">
      <alignment horizontal="left" vertical="center" wrapText="1" indent="1"/>
    </xf>
    <xf numFmtId="0" fontId="25" fillId="25" borderId="100" xfId="0" applyFont="1" applyFill="1" applyBorder="1" applyAlignment="1">
      <alignment horizontal="left" vertical="center" wrapText="1" indent="1"/>
    </xf>
    <xf numFmtId="0" fontId="0" fillId="11" borderId="105" xfId="0" applyFill="1" applyBorder="1" applyAlignment="1">
      <alignment horizontal="left" vertical="center" wrapText="1" indent="1"/>
    </xf>
    <xf numFmtId="0" fontId="0" fillId="11" borderId="100" xfId="0" applyFill="1" applyBorder="1" applyAlignment="1">
      <alignment horizontal="left" vertical="center" wrapText="1" indent="1"/>
    </xf>
    <xf numFmtId="0" fontId="2" fillId="26" borderId="103" xfId="0" applyFont="1" applyFill="1" applyBorder="1" applyAlignment="1">
      <alignment horizontal="left" vertical="center" wrapText="1" indent="1"/>
    </xf>
    <xf numFmtId="0" fontId="0" fillId="0" borderId="107" xfId="0" applyBorder="1" applyAlignment="1">
      <alignment horizontal="left" vertical="center" wrapText="1" indent="1"/>
    </xf>
    <xf numFmtId="0" fontId="8" fillId="11" borderId="108" xfId="0" applyFont="1" applyFill="1" applyBorder="1" applyAlignment="1">
      <alignment horizontal="center" vertical="center" wrapText="1"/>
    </xf>
    <xf numFmtId="0" fontId="8" fillId="11" borderId="109" xfId="0" applyFont="1" applyFill="1" applyBorder="1" applyAlignment="1">
      <alignment horizontal="center" vertical="center" wrapText="1"/>
    </xf>
    <xf numFmtId="0" fontId="0" fillId="11" borderId="110" xfId="0" applyFill="1" applyBorder="1" applyAlignment="1">
      <alignment horizontal="left" vertical="center" wrapText="1" indent="1"/>
    </xf>
    <xf numFmtId="0" fontId="0" fillId="11" borderId="111" xfId="0" applyFill="1" applyBorder="1" applyAlignment="1">
      <alignment horizontal="left" vertical="center" wrapText="1" indent="1"/>
    </xf>
    <xf numFmtId="0" fontId="23" fillId="6" borderId="0" xfId="0" applyFont="1" applyFill="1" applyAlignment="1">
      <alignment horizontal="right" vertical="center"/>
    </xf>
    <xf numFmtId="0" fontId="57" fillId="6" borderId="0" xfId="0" applyFont="1" applyFill="1" applyAlignment="1">
      <alignment horizontal="left" vertical="center" wrapText="1"/>
    </xf>
    <xf numFmtId="0" fontId="6" fillId="6" borderId="0" xfId="0" applyFont="1" applyFill="1" applyAlignment="1">
      <alignment vertical="center" wrapText="1"/>
    </xf>
    <xf numFmtId="0" fontId="58" fillId="6" borderId="0" xfId="0" applyFont="1" applyFill="1" applyAlignment="1">
      <alignment horizontal="center" vertical="center" wrapText="1"/>
    </xf>
    <xf numFmtId="0" fontId="7" fillId="7" borderId="0" xfId="0" applyFont="1" applyFill="1"/>
    <xf numFmtId="0" fontId="2" fillId="27" borderId="103" xfId="0" applyFont="1" applyFill="1" applyBorder="1" applyAlignment="1">
      <alignment horizontal="left" vertical="center" wrapText="1" indent="1"/>
    </xf>
    <xf numFmtId="0" fontId="2" fillId="27" borderId="55" xfId="0" applyFont="1" applyFill="1" applyBorder="1" applyAlignment="1">
      <alignment horizontal="left" vertical="center" wrapText="1" indent="1"/>
    </xf>
    <xf numFmtId="0" fontId="2" fillId="26" borderId="101" xfId="0" applyFont="1" applyFill="1" applyBorder="1" applyAlignment="1">
      <alignment horizontal="left" vertical="center" wrapText="1" indent="1"/>
    </xf>
    <xf numFmtId="0" fontId="10" fillId="28" borderId="98" xfId="0" applyFont="1" applyFill="1" applyBorder="1" applyAlignment="1">
      <alignment vertical="center"/>
    </xf>
    <xf numFmtId="0" fontId="25" fillId="28" borderId="31" xfId="0" applyFont="1" applyFill="1" applyBorder="1" applyAlignment="1">
      <alignment horizontal="left" vertical="center" wrapText="1"/>
    </xf>
    <xf numFmtId="0" fontId="25" fillId="28" borderId="99" xfId="0" applyFont="1" applyFill="1" applyBorder="1" applyAlignment="1">
      <alignment horizontal="left" vertical="center" wrapText="1"/>
    </xf>
    <xf numFmtId="0" fontId="25" fillId="28" borderId="52" xfId="0" applyFont="1" applyFill="1" applyBorder="1" applyAlignment="1">
      <alignment horizontal="left" vertical="center" wrapText="1"/>
    </xf>
    <xf numFmtId="0" fontId="25" fillId="28" borderId="51" xfId="0" applyFont="1" applyFill="1" applyBorder="1" applyAlignment="1">
      <alignment horizontal="left" vertical="center" wrapText="1" indent="1"/>
    </xf>
    <xf numFmtId="0" fontId="25" fillId="28" borderId="100" xfId="0" applyFont="1" applyFill="1" applyBorder="1" applyAlignment="1">
      <alignment horizontal="left" vertical="center" wrapText="1" indent="1"/>
    </xf>
    <xf numFmtId="0" fontId="2" fillId="29" borderId="103" xfId="0" applyFont="1" applyFill="1" applyBorder="1" applyAlignment="1">
      <alignment horizontal="left" vertical="center" wrapText="1" indent="1"/>
    </xf>
    <xf numFmtId="0" fontId="2" fillId="29" borderId="55" xfId="0" applyFont="1" applyFill="1" applyBorder="1" applyAlignment="1">
      <alignment horizontal="left" vertical="center" wrapText="1" indent="1"/>
    </xf>
    <xf numFmtId="0" fontId="0" fillId="29" borderId="106" xfId="0" applyFill="1" applyBorder="1" applyAlignment="1">
      <alignment horizontal="left" vertical="center" wrapText="1" indent="1"/>
    </xf>
    <xf numFmtId="0" fontId="0" fillId="27" borderId="103" xfId="0" applyFill="1" applyBorder="1" applyAlignment="1">
      <alignment horizontal="left" vertical="center" wrapText="1" indent="1"/>
    </xf>
    <xf numFmtId="0" fontId="7" fillId="7" borderId="0" xfId="0" applyFont="1" applyFill="1" applyAlignment="1">
      <alignment horizontal="left"/>
    </xf>
    <xf numFmtId="0" fontId="59" fillId="0" borderId="0" xfId="0" applyFont="1" applyAlignment="1">
      <alignment vertical="center" wrapText="1"/>
    </xf>
    <xf numFmtId="0" fontId="24" fillId="10" borderId="1" xfId="0" applyFont="1" applyFill="1" applyBorder="1" applyAlignment="1">
      <alignment horizontal="center" vertical="center"/>
    </xf>
    <xf numFmtId="0" fontId="0" fillId="0" borderId="1" xfId="0" applyBorder="1" applyAlignment="1">
      <alignment vertical="center"/>
    </xf>
    <xf numFmtId="0" fontId="24" fillId="4" borderId="1" xfId="0" applyFont="1" applyFill="1" applyBorder="1" applyAlignment="1">
      <alignment vertical="center"/>
    </xf>
    <xf numFmtId="0" fontId="24" fillId="4" borderId="1" xfId="0" applyFont="1" applyFill="1" applyBorder="1" applyAlignment="1">
      <alignment horizontal="center" vertical="center"/>
    </xf>
    <xf numFmtId="0" fontId="8" fillId="10" borderId="51" xfId="0" applyFont="1" applyFill="1" applyBorder="1" applyAlignment="1">
      <alignment horizontal="center" vertical="center" wrapText="1"/>
    </xf>
    <xf numFmtId="0" fontId="23" fillId="17" borderId="1" xfId="0" applyFont="1" applyFill="1" applyBorder="1" applyAlignment="1">
      <alignment horizontal="center" vertical="center" wrapText="1"/>
    </xf>
    <xf numFmtId="1" fontId="2" fillId="0" borderId="1" xfId="41" applyNumberFormat="1" applyFont="1" applyBorder="1" applyAlignment="1">
      <alignment horizontal="center" vertical="center"/>
    </xf>
    <xf numFmtId="9" fontId="2" fillId="0" borderId="1" xfId="41" applyFont="1" applyBorder="1" applyAlignment="1">
      <alignment horizontal="center" vertical="center"/>
    </xf>
    <xf numFmtId="0" fontId="0" fillId="6" borderId="0" xfId="0" applyFill="1" applyAlignment="1">
      <alignment vertical="center" wrapText="1"/>
    </xf>
    <xf numFmtId="0" fontId="23" fillId="6" borderId="0" xfId="0" applyFont="1" applyFill="1" applyAlignment="1">
      <alignment vertical="center"/>
    </xf>
    <xf numFmtId="0" fontId="62" fillId="6" borderId="0" xfId="0" applyFont="1" applyFill="1" applyAlignment="1">
      <alignment vertical="center" wrapText="1"/>
    </xf>
    <xf numFmtId="0" fontId="2" fillId="0" borderId="1" xfId="0" applyFont="1" applyBorder="1" applyAlignment="1">
      <alignment horizontal="center"/>
    </xf>
    <xf numFmtId="0" fontId="2" fillId="10" borderId="0" xfId="0" applyFont="1" applyFill="1" applyAlignment="1">
      <alignment vertical="center" wrapText="1"/>
    </xf>
    <xf numFmtId="0" fontId="10" fillId="21" borderId="114" xfId="0" applyFont="1" applyFill="1" applyBorder="1" applyAlignment="1">
      <alignment horizontal="left" vertical="center"/>
    </xf>
    <xf numFmtId="0" fontId="25" fillId="23" borderId="114" xfId="0" applyFont="1" applyFill="1" applyBorder="1" applyAlignment="1">
      <alignment horizontal="left" vertical="center" wrapText="1"/>
    </xf>
    <xf numFmtId="0" fontId="25" fillId="24" borderId="114" xfId="0" applyFont="1" applyFill="1" applyBorder="1" applyAlignment="1">
      <alignment horizontal="left" vertical="center" wrapText="1"/>
    </xf>
    <xf numFmtId="0" fontId="25" fillId="25" borderId="114" xfId="0" applyFont="1" applyFill="1" applyBorder="1" applyAlignment="1">
      <alignment horizontal="left" vertical="center" wrapText="1"/>
    </xf>
    <xf numFmtId="0" fontId="25" fillId="28" borderId="114" xfId="0" applyFont="1" applyFill="1" applyBorder="1" applyAlignment="1">
      <alignment horizontal="left" vertical="center" wrapText="1"/>
    </xf>
    <xf numFmtId="0" fontId="24" fillId="10" borderId="113"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10" borderId="98" xfId="0" applyFont="1" applyFill="1" applyBorder="1" applyAlignment="1">
      <alignment horizontal="center" vertical="center" wrapText="1"/>
    </xf>
    <xf numFmtId="0" fontId="2" fillId="0" borderId="23" xfId="0" applyFont="1" applyBorder="1" applyAlignment="1">
      <alignment vertical="top"/>
    </xf>
    <xf numFmtId="0" fontId="2" fillId="0" borderId="24" xfId="0" applyFont="1" applyBorder="1" applyAlignment="1">
      <alignment vertical="top"/>
    </xf>
    <xf numFmtId="0" fontId="2" fillId="0" borderId="0" xfId="0" applyFont="1" applyAlignment="1">
      <alignment horizontal="center"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21" xfId="0" applyFont="1" applyBorder="1" applyAlignment="1">
      <alignment horizontal="left" vertical="top" wrapText="1"/>
    </xf>
    <xf numFmtId="0" fontId="19" fillId="0" borderId="0" xfId="0" applyFont="1" applyAlignment="1">
      <alignment horizontal="center" vertical="center"/>
    </xf>
    <xf numFmtId="0" fontId="17" fillId="0" borderId="0" xfId="0" applyFont="1" applyAlignment="1">
      <alignment horizontal="left"/>
    </xf>
    <xf numFmtId="0" fontId="64" fillId="6" borderId="0" xfId="0" applyFont="1" applyFill="1" applyAlignment="1">
      <alignment vertical="center"/>
    </xf>
    <xf numFmtId="0" fontId="23" fillId="3" borderId="0" xfId="0" applyFont="1" applyFill="1" applyAlignment="1">
      <alignment horizontal="left" vertical="center" wrapText="1"/>
    </xf>
    <xf numFmtId="0" fontId="0" fillId="3" borderId="0" xfId="0" applyFill="1" applyAlignment="1">
      <alignment wrapText="1"/>
    </xf>
    <xf numFmtId="0" fontId="0" fillId="0" borderId="0" xfId="0" applyAlignment="1">
      <alignment wrapText="1"/>
    </xf>
    <xf numFmtId="0" fontId="0" fillId="0" borderId="20" xfId="0" applyBorder="1" applyAlignment="1">
      <alignment horizontal="left" vertical="top" wrapText="1"/>
    </xf>
    <xf numFmtId="0" fontId="5" fillId="0" borderId="0" xfId="40" applyBorder="1" applyAlignment="1">
      <alignment vertical="center" wrapText="1"/>
    </xf>
    <xf numFmtId="0" fontId="0" fillId="0" borderId="21" xfId="0" applyBorder="1" applyAlignment="1">
      <alignment wrapText="1"/>
    </xf>
    <xf numFmtId="0" fontId="0" fillId="0" borderId="0" xfId="0" applyAlignment="1">
      <alignment horizontal="left" vertical="top" wrapText="1"/>
    </xf>
    <xf numFmtId="0" fontId="5" fillId="0" borderId="0" xfId="40" applyAlignment="1">
      <alignment vertical="center" wrapText="1"/>
    </xf>
    <xf numFmtId="0" fontId="65" fillId="0" borderId="0" xfId="0" applyFont="1" applyAlignment="1">
      <alignment vertical="center" wrapText="1"/>
    </xf>
    <xf numFmtId="0" fontId="65" fillId="0" borderId="20" xfId="0" applyFont="1" applyBorder="1" applyAlignment="1">
      <alignment vertical="center" wrapText="1"/>
    </xf>
    <xf numFmtId="0" fontId="65" fillId="0" borderId="21" xfId="0" applyFont="1" applyBorder="1" applyAlignment="1">
      <alignment vertical="center" wrapText="1"/>
    </xf>
    <xf numFmtId="0" fontId="0" fillId="0" borderId="0" xfId="0" applyAlignment="1">
      <alignment horizontal="left"/>
    </xf>
    <xf numFmtId="0" fontId="0" fillId="0" borderId="0" xfId="0" applyAlignment="1">
      <alignment horizontal="left" vertical="center"/>
    </xf>
    <xf numFmtId="0" fontId="2" fillId="0" borderId="0" xfId="0" applyFont="1" applyAlignment="1">
      <alignment vertical="center"/>
    </xf>
    <xf numFmtId="0" fontId="2" fillId="0" borderId="21" xfId="0" applyFont="1" applyBorder="1" applyAlignment="1">
      <alignment vertical="center"/>
    </xf>
    <xf numFmtId="0" fontId="40" fillId="0" borderId="0" xfId="0" applyFont="1" applyAlignment="1">
      <alignment vertical="center"/>
    </xf>
    <xf numFmtId="0" fontId="40" fillId="0" borderId="21" xfId="0" applyFont="1" applyBorder="1" applyAlignment="1">
      <alignment vertical="center"/>
    </xf>
    <xf numFmtId="0" fontId="0" fillId="0" borderId="21" xfId="0" applyBorder="1" applyAlignment="1">
      <alignment horizontal="left"/>
    </xf>
    <xf numFmtId="0" fontId="0" fillId="0" borderId="0" xfId="0" applyAlignment="1">
      <alignment horizontal="left" vertical="center" wrapText="1"/>
    </xf>
    <xf numFmtId="0" fontId="0" fillId="0" borderId="0" xfId="0" applyAlignment="1">
      <alignment vertical="top" wrapText="1"/>
    </xf>
    <xf numFmtId="0" fontId="0" fillId="0" borderId="20" xfId="0" applyBorder="1" applyAlignment="1">
      <alignment horizontal="left"/>
    </xf>
    <xf numFmtId="0" fontId="0" fillId="0" borderId="23" xfId="0" applyBorder="1" applyAlignment="1">
      <alignment horizontal="left"/>
    </xf>
    <xf numFmtId="0" fontId="0" fillId="0" borderId="24" xfId="0" applyBorder="1" applyAlignment="1">
      <alignment horizontal="left"/>
    </xf>
    <xf numFmtId="0" fontId="0" fillId="0" borderId="20" xfId="0" applyBorder="1"/>
    <xf numFmtId="0" fontId="0" fillId="0" borderId="23" xfId="0" applyBorder="1" applyAlignment="1">
      <alignment horizontal="left" vertical="center"/>
    </xf>
    <xf numFmtId="0" fontId="0" fillId="0" borderId="21" xfId="0" applyBorder="1"/>
    <xf numFmtId="0" fontId="0" fillId="0" borderId="22" xfId="0" applyBorder="1" applyAlignment="1">
      <alignment horizontal="left"/>
    </xf>
    <xf numFmtId="0" fontId="40" fillId="0" borderId="0" xfId="0" applyFont="1" applyAlignment="1">
      <alignment horizontal="left"/>
    </xf>
    <xf numFmtId="0" fontId="2" fillId="0" borderId="20" xfId="0" applyFont="1" applyBorder="1" applyAlignment="1">
      <alignment horizontal="left" vertical="center"/>
    </xf>
    <xf numFmtId="0" fontId="66" fillId="0" borderId="0" xfId="0" applyFont="1" applyAlignment="1">
      <alignment horizontal="left" vertical="center"/>
    </xf>
    <xf numFmtId="0" fontId="2" fillId="0" borderId="22" xfId="0" applyFont="1" applyBorder="1" applyAlignment="1">
      <alignment horizontal="left" vertical="top"/>
    </xf>
    <xf numFmtId="0" fontId="2" fillId="0" borderId="23" xfId="0" applyFont="1" applyBorder="1" applyAlignment="1">
      <alignment horizontal="left" vertical="top"/>
    </xf>
    <xf numFmtId="0" fontId="29" fillId="9" borderId="25" xfId="0" applyFont="1" applyFill="1" applyBorder="1" applyAlignment="1">
      <alignment horizontal="left" vertical="center" wrapText="1" readingOrder="1"/>
    </xf>
    <xf numFmtId="0" fontId="2" fillId="0" borderId="113" xfId="0" applyFont="1" applyBorder="1" applyAlignment="1">
      <alignment horizontal="left" vertical="center" wrapText="1" indent="1"/>
    </xf>
    <xf numFmtId="0" fontId="5" fillId="0" borderId="0" xfId="40" applyAlignment="1">
      <alignment vertical="top"/>
    </xf>
    <xf numFmtId="0" fontId="14" fillId="0" borderId="113" xfId="0" applyFont="1" applyBorder="1" applyAlignment="1">
      <alignment horizontal="left" vertical="center" wrapText="1" indent="1"/>
    </xf>
    <xf numFmtId="0" fontId="2" fillId="0" borderId="112" xfId="0" applyFont="1" applyBorder="1" applyAlignment="1">
      <alignment horizontal="left" vertical="center" wrapText="1" indent="1"/>
    </xf>
    <xf numFmtId="0" fontId="0" fillId="0" borderId="0" xfId="0" applyAlignment="1">
      <alignment vertical="center" wrapText="1"/>
    </xf>
    <xf numFmtId="0" fontId="2" fillId="11" borderId="115" xfId="0" applyFont="1" applyFill="1" applyBorder="1" applyAlignment="1">
      <alignment vertical="center" wrapText="1"/>
    </xf>
    <xf numFmtId="0" fontId="2" fillId="11" borderId="116" xfId="0" applyFont="1" applyFill="1" applyBorder="1" applyAlignment="1">
      <alignment vertical="center" wrapText="1"/>
    </xf>
    <xf numFmtId="0" fontId="24" fillId="0" borderId="28" xfId="0" applyFont="1" applyBorder="1" applyAlignment="1">
      <alignment horizontal="right" vertical="top"/>
    </xf>
    <xf numFmtId="0" fontId="31" fillId="9" borderId="25" xfId="0" applyFont="1" applyFill="1" applyBorder="1" applyAlignment="1">
      <alignment horizontal="left" vertical="top" wrapText="1" readingOrder="1"/>
    </xf>
    <xf numFmtId="0" fontId="32" fillId="9" borderId="26" xfId="0" applyFont="1" applyFill="1" applyBorder="1" applyAlignment="1">
      <alignment horizontal="left" vertical="top" wrapText="1" readingOrder="1"/>
    </xf>
    <xf numFmtId="0" fontId="32" fillId="9" borderId="27" xfId="0" applyFont="1" applyFill="1" applyBorder="1" applyAlignment="1">
      <alignment horizontal="left" vertical="top" wrapText="1" readingOrder="1"/>
    </xf>
    <xf numFmtId="0" fontId="29" fillId="9" borderId="31" xfId="0" applyFont="1" applyFill="1" applyBorder="1" applyAlignment="1">
      <alignment horizontal="left" vertical="top" wrapText="1" readingOrder="1"/>
    </xf>
    <xf numFmtId="0" fontId="23" fillId="6" borderId="27" xfId="0" applyFont="1" applyFill="1" applyBorder="1" applyAlignment="1">
      <alignment horizontal="center" vertical="center" wrapText="1"/>
    </xf>
    <xf numFmtId="0" fontId="2" fillId="0" borderId="37" xfId="0" applyFont="1" applyBorder="1" applyAlignment="1">
      <alignment horizontal="right" vertical="center" wrapText="1"/>
    </xf>
    <xf numFmtId="0" fontId="2" fillId="0" borderId="23" xfId="0" applyFont="1" applyBorder="1" applyAlignment="1">
      <alignment horizontal="right" vertical="center" wrapText="1"/>
    </xf>
    <xf numFmtId="0" fontId="0" fillId="0" borderId="32" xfId="0" applyBorder="1" applyAlignment="1">
      <alignment vertical="center" wrapText="1"/>
    </xf>
    <xf numFmtId="0" fontId="27" fillId="6" borderId="51" xfId="0" applyFont="1" applyFill="1" applyBorder="1" applyAlignment="1">
      <alignment horizontal="center" vertical="top" wrapText="1" readingOrder="1"/>
    </xf>
    <xf numFmtId="0" fontId="23" fillId="6" borderId="30" xfId="0" applyFont="1" applyFill="1" applyBorder="1" applyAlignment="1">
      <alignment horizontal="center" vertical="center" wrapText="1"/>
    </xf>
    <xf numFmtId="0" fontId="23" fillId="6" borderId="25" xfId="0" applyFont="1" applyFill="1" applyBorder="1" applyAlignment="1">
      <alignment vertical="center"/>
    </xf>
    <xf numFmtId="0" fontId="25" fillId="6" borderId="0" xfId="0" applyFont="1" applyFill="1" applyAlignment="1">
      <alignment vertical="center"/>
    </xf>
    <xf numFmtId="0" fontId="80" fillId="6" borderId="0" xfId="0" applyFont="1" applyFill="1" applyAlignment="1">
      <alignment vertical="center"/>
    </xf>
    <xf numFmtId="0" fontId="84" fillId="0" borderId="23" xfId="0" applyFont="1" applyBorder="1" applyAlignment="1">
      <alignment horizontal="right" vertical="center" wrapText="1"/>
    </xf>
    <xf numFmtId="0" fontId="84" fillId="0" borderId="37" xfId="0" applyFont="1" applyBorder="1" applyAlignment="1">
      <alignment vertical="center" wrapText="1"/>
    </xf>
    <xf numFmtId="0" fontId="84" fillId="0" borderId="31" xfId="0" applyFont="1" applyBorder="1" applyAlignment="1">
      <alignment vertical="center" wrapText="1"/>
    </xf>
    <xf numFmtId="0" fontId="84" fillId="0" borderId="0" xfId="0" applyFont="1" applyAlignment="1">
      <alignment vertical="center" wrapText="1"/>
    </xf>
    <xf numFmtId="0" fontId="84" fillId="0" borderId="37" xfId="0" applyFont="1" applyBorder="1" applyAlignment="1">
      <alignment horizontal="right" vertical="center" wrapText="1"/>
    </xf>
    <xf numFmtId="0" fontId="58" fillId="6" borderId="0" xfId="0" applyFont="1" applyFill="1" applyAlignment="1">
      <alignment horizontal="left" vertical="center"/>
    </xf>
    <xf numFmtId="0" fontId="17" fillId="10" borderId="0" xfId="0" applyFont="1" applyFill="1" applyAlignment="1">
      <alignment vertical="top"/>
    </xf>
    <xf numFmtId="0" fontId="17" fillId="0" borderId="0" xfId="0" applyFont="1" applyAlignment="1">
      <alignment vertical="top"/>
    </xf>
    <xf numFmtId="0" fontId="20" fillId="0" borderId="0" xfId="0" applyFont="1" applyAlignment="1">
      <alignment horizontal="center" vertical="center"/>
    </xf>
    <xf numFmtId="0" fontId="0" fillId="0" borderId="0" xfId="0" applyAlignment="1">
      <alignment horizontal="left" vertical="center" wrapText="1"/>
    </xf>
    <xf numFmtId="0" fontId="8" fillId="31" borderId="1" xfId="0" applyFont="1" applyFill="1" applyBorder="1" applyAlignment="1">
      <alignment horizontal="center" vertical="center"/>
    </xf>
    <xf numFmtId="0" fontId="2" fillId="30" borderId="1" xfId="0" applyFont="1" applyFill="1" applyBorder="1" applyAlignment="1">
      <alignment horizontal="center" vertical="center" wrapText="1"/>
    </xf>
    <xf numFmtId="0" fontId="2" fillId="31" borderId="1"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62" xfId="0" applyFont="1" applyFill="1" applyBorder="1" applyAlignment="1">
      <alignment horizontal="center" vertical="center" wrapText="1"/>
    </xf>
    <xf numFmtId="0" fontId="14" fillId="5" borderId="64"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6" xfId="0" applyFont="1" applyBorder="1" applyAlignment="1">
      <alignment horizontal="center" vertical="center" wrapText="1"/>
    </xf>
    <xf numFmtId="0" fontId="13" fillId="6" borderId="17" xfId="0" applyFont="1" applyFill="1" applyBorder="1" applyAlignment="1">
      <alignment horizontal="left" vertical="center" wrapText="1"/>
    </xf>
    <xf numFmtId="0" fontId="13" fillId="6" borderId="18"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8" fillId="5" borderId="4" xfId="0" applyFont="1" applyFill="1" applyBorder="1" applyAlignment="1">
      <alignment horizontal="center" vertical="center" wrapText="1"/>
    </xf>
    <xf numFmtId="0" fontId="8" fillId="5" borderId="65" xfId="0" applyFont="1" applyFill="1" applyBorder="1" applyAlignment="1">
      <alignment horizontal="center"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0" fillId="0" borderId="0" xfId="0" applyFont="1" applyAlignment="1">
      <alignment horizontal="left"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9"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2" fillId="0" borderId="20" xfId="0" applyFont="1" applyBorder="1" applyAlignment="1">
      <alignment horizontal="center" vertical="center" wrapText="1"/>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 fillId="0" borderId="24"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21" xfId="0" applyFont="1" applyBorder="1" applyAlignment="1">
      <alignment horizontal="left" vertical="top" wrapText="1"/>
    </xf>
    <xf numFmtId="0" fontId="19" fillId="0" borderId="0" xfId="0" applyFont="1" applyAlignment="1">
      <alignment horizontal="center" vertical="center"/>
    </xf>
    <xf numFmtId="0" fontId="19" fillId="0" borderId="0" xfId="0" applyFont="1" applyAlignment="1">
      <alignment horizontal="center" vertical="center" wrapText="1"/>
    </xf>
    <xf numFmtId="0" fontId="69" fillId="10" borderId="1" xfId="0" applyFont="1" applyFill="1" applyBorder="1" applyAlignment="1">
      <alignment horizontal="center" vertical="center" wrapText="1"/>
    </xf>
    <xf numFmtId="0" fontId="2" fillId="0" borderId="0" xfId="0" applyFont="1" applyAlignment="1">
      <alignment horizontal="left" vertical="center" wrapText="1"/>
    </xf>
    <xf numFmtId="0" fontId="8" fillId="30" borderId="1" xfId="0" applyFont="1" applyFill="1" applyBorder="1" applyAlignment="1">
      <alignment horizontal="center" vertical="center"/>
    </xf>
    <xf numFmtId="0" fontId="8" fillId="27" borderId="1" xfId="0" applyFont="1" applyFill="1" applyBorder="1" applyAlignment="1">
      <alignment horizontal="center" vertical="center"/>
    </xf>
    <xf numFmtId="0" fontId="40" fillId="0" borderId="0" xfId="0" applyFont="1" applyAlignment="1">
      <alignment horizontal="left" vertical="center" wrapText="1"/>
    </xf>
    <xf numFmtId="0" fontId="40" fillId="0" borderId="23" xfId="0" applyFont="1" applyBorder="1" applyAlignment="1">
      <alignment horizontal="left" vertical="center" wrapText="1"/>
    </xf>
    <xf numFmtId="0" fontId="21" fillId="0" borderId="0" xfId="0" applyFont="1" applyAlignment="1">
      <alignment horizontal="center" vertical="center"/>
    </xf>
    <xf numFmtId="0" fontId="83" fillId="0" borderId="0" xfId="0" applyFont="1" applyAlignment="1">
      <alignment horizontal="center"/>
    </xf>
    <xf numFmtId="0" fontId="0" fillId="0" borderId="0" xfId="0" applyAlignment="1">
      <alignment horizontal="center"/>
    </xf>
    <xf numFmtId="0" fontId="0" fillId="0" borderId="0" xfId="0" applyAlignment="1">
      <alignment horizontal="center" vertical="top" wrapText="1"/>
    </xf>
    <xf numFmtId="0" fontId="0" fillId="0" borderId="0" xfId="0" applyAlignment="1">
      <alignment horizontal="center" wrapText="1"/>
    </xf>
    <xf numFmtId="0" fontId="21" fillId="0" borderId="0" xfId="0" applyFont="1" applyAlignment="1">
      <alignment horizontal="center"/>
    </xf>
    <xf numFmtId="0" fontId="2" fillId="0" borderId="0" xfId="0" applyFont="1" applyAlignment="1">
      <alignment horizontal="center" vertical="top" wrapText="1"/>
    </xf>
    <xf numFmtId="0" fontId="2" fillId="0" borderId="23" xfId="0" applyFont="1" applyBorder="1" applyAlignment="1">
      <alignment horizontal="center" vertical="top" wrapText="1"/>
    </xf>
    <xf numFmtId="0" fontId="22" fillId="4" borderId="2"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2" fillId="4" borderId="4"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9" xfId="0" applyFont="1" applyFill="1" applyBorder="1" applyAlignment="1">
      <alignment horizontal="left" vertical="center" wrapText="1"/>
    </xf>
    <xf numFmtId="0" fontId="22" fillId="4" borderId="14"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2" fillId="4" borderId="16" xfId="0" applyFont="1" applyFill="1" applyBorder="1" applyAlignment="1">
      <alignment horizontal="left" vertical="center" wrapText="1"/>
    </xf>
    <xf numFmtId="0" fontId="8" fillId="10" borderId="59" xfId="0" applyFont="1" applyFill="1" applyBorder="1" applyAlignment="1">
      <alignment horizontal="center" vertical="center" wrapText="1"/>
    </xf>
    <xf numFmtId="0" fontId="8" fillId="10" borderId="60" xfId="0" applyFont="1" applyFill="1" applyBorder="1" applyAlignment="1">
      <alignment horizontal="center" vertical="center" wrapText="1"/>
    </xf>
    <xf numFmtId="0" fontId="8" fillId="10" borderId="61" xfId="0" applyFont="1" applyFill="1" applyBorder="1" applyAlignment="1">
      <alignment horizontal="center" vertical="center" wrapText="1"/>
    </xf>
    <xf numFmtId="0" fontId="2" fillId="0" borderId="9" xfId="0" applyFont="1" applyBorder="1" applyAlignment="1">
      <alignment horizontal="center" vertical="center" wrapText="1"/>
    </xf>
    <xf numFmtId="0" fontId="82" fillId="5" borderId="2" xfId="0" applyFont="1" applyFill="1" applyBorder="1" applyAlignment="1">
      <alignment horizontal="center" vertical="center" wrapText="1"/>
    </xf>
    <xf numFmtId="0" fontId="82" fillId="5" borderId="3" xfId="0" applyFont="1" applyFill="1" applyBorder="1" applyAlignment="1">
      <alignment horizontal="center" vertical="center" wrapText="1"/>
    </xf>
    <xf numFmtId="0" fontId="82" fillId="5" borderId="62" xfId="0" applyFont="1" applyFill="1" applyBorder="1" applyAlignment="1">
      <alignment horizontal="center" vertical="center" wrapText="1"/>
    </xf>
    <xf numFmtId="0" fontId="82" fillId="5" borderId="64" xfId="0" applyFont="1" applyFill="1" applyBorder="1" applyAlignment="1">
      <alignment horizontal="center" vertical="center" wrapText="1"/>
    </xf>
    <xf numFmtId="0" fontId="82" fillId="5" borderId="11" xfId="0" applyFont="1" applyFill="1" applyBorder="1" applyAlignment="1">
      <alignment horizontal="center" vertical="center" wrapText="1"/>
    </xf>
    <xf numFmtId="0" fontId="82" fillId="5" borderId="12" xfId="0" applyFont="1" applyFill="1" applyBorder="1" applyAlignment="1">
      <alignment horizontal="center" vertical="center" wrapText="1"/>
    </xf>
    <xf numFmtId="0" fontId="0" fillId="0" borderId="1" xfId="0" applyBorder="1" applyAlignment="1">
      <alignment horizontal="left" vertical="top" wrapText="1"/>
    </xf>
    <xf numFmtId="0" fontId="10" fillId="33" borderId="0" xfId="0" applyFont="1" applyFill="1" applyAlignment="1">
      <alignment horizontal="center" vertical="center" wrapText="1"/>
    </xf>
    <xf numFmtId="0" fontId="10" fillId="33" borderId="18" xfId="0" applyFont="1"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25" fillId="33" borderId="1" xfId="0" applyFont="1" applyFill="1" applyBorder="1" applyAlignment="1">
      <alignment horizontal="center" vertical="center" wrapText="1"/>
    </xf>
    <xf numFmtId="0" fontId="25" fillId="33" borderId="1" xfId="0" applyFont="1" applyFill="1" applyBorder="1" applyAlignment="1">
      <alignment horizontal="center" vertical="top" wrapText="1"/>
    </xf>
    <xf numFmtId="0" fontId="10" fillId="33" borderId="33" xfId="0" applyFont="1" applyFill="1" applyBorder="1" applyAlignment="1">
      <alignment horizontal="center" vertical="center" wrapText="1"/>
    </xf>
    <xf numFmtId="0" fontId="10" fillId="33" borderId="34" xfId="0" applyFont="1" applyFill="1" applyBorder="1" applyAlignment="1">
      <alignment horizontal="center" vertical="center" wrapText="1"/>
    </xf>
    <xf numFmtId="0" fontId="10" fillId="33" borderId="35" xfId="0" applyFont="1" applyFill="1" applyBorder="1" applyAlignment="1">
      <alignment horizontal="center" vertical="center" wrapText="1"/>
    </xf>
    <xf numFmtId="0" fontId="0" fillId="0" borderId="1" xfId="0" applyBorder="1" applyAlignment="1">
      <alignment horizontal="left" vertical="top"/>
    </xf>
    <xf numFmtId="0" fontId="39" fillId="33" borderId="17" xfId="40" applyFont="1" applyFill="1" applyBorder="1" applyAlignment="1">
      <alignment horizontal="center" vertical="top" wrapText="1"/>
    </xf>
    <xf numFmtId="0" fontId="39" fillId="33" borderId="18" xfId="40" applyFont="1" applyFill="1" applyBorder="1" applyAlignment="1">
      <alignment horizontal="center" vertical="top" wrapText="1"/>
    </xf>
    <xf numFmtId="0" fontId="39" fillId="33" borderId="19" xfId="40" applyFont="1" applyFill="1" applyBorder="1" applyAlignment="1">
      <alignment horizontal="center" vertical="top" wrapText="1"/>
    </xf>
    <xf numFmtId="0" fontId="22" fillId="0" borderId="74" xfId="0" applyFont="1" applyBorder="1" applyAlignment="1">
      <alignment horizontal="center" vertical="center" wrapText="1"/>
    </xf>
    <xf numFmtId="0" fontId="23" fillId="6" borderId="17" xfId="0" applyFont="1" applyFill="1" applyBorder="1" applyAlignment="1">
      <alignment horizontal="center" vertical="top" wrapText="1"/>
    </xf>
    <xf numFmtId="0" fontId="23" fillId="6" borderId="18" xfId="0" applyFont="1" applyFill="1" applyBorder="1" applyAlignment="1">
      <alignment horizontal="center" vertical="top" wrapText="1"/>
    </xf>
    <xf numFmtId="0" fontId="23" fillId="6" borderId="19" xfId="0" applyFont="1" applyFill="1" applyBorder="1" applyAlignment="1">
      <alignment horizontal="center" vertical="top" wrapText="1"/>
    </xf>
    <xf numFmtId="0" fontId="10" fillId="6" borderId="33"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44" fillId="0" borderId="0" xfId="0" applyFont="1" applyAlignment="1">
      <alignment horizontal="center" vertical="top" wrapText="1"/>
    </xf>
    <xf numFmtId="0" fontId="8" fillId="10" borderId="43"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44" fillId="0" borderId="49" xfId="0" applyFont="1" applyBorder="1" applyAlignment="1">
      <alignment horizontal="center" vertical="top" wrapText="1"/>
    </xf>
    <xf numFmtId="0" fontId="7" fillId="7" borderId="0" xfId="0" applyFont="1" applyFill="1" applyAlignment="1">
      <alignment horizontal="left"/>
    </xf>
    <xf numFmtId="0" fontId="10" fillId="6" borderId="33" xfId="0" applyFont="1" applyFill="1" applyBorder="1" applyAlignment="1">
      <alignment horizontal="center" vertical="center"/>
    </xf>
    <xf numFmtId="0" fontId="10" fillId="6" borderId="34" xfId="0" applyFont="1" applyFill="1" applyBorder="1" applyAlignment="1">
      <alignment horizontal="center" vertical="center"/>
    </xf>
    <xf numFmtId="0" fontId="10" fillId="6" borderId="35" xfId="0" applyFont="1" applyFill="1" applyBorder="1" applyAlignment="1">
      <alignment horizontal="center" vertical="center"/>
    </xf>
    <xf numFmtId="0" fontId="43" fillId="11" borderId="20" xfId="0" applyFont="1" applyFill="1" applyBorder="1" applyAlignment="1">
      <alignment horizontal="center" vertical="center"/>
    </xf>
    <xf numFmtId="0" fontId="43" fillId="11" borderId="0" xfId="0" applyFont="1" applyFill="1" applyAlignment="1">
      <alignment horizontal="center" vertical="center"/>
    </xf>
    <xf numFmtId="0" fontId="43" fillId="11" borderId="21" xfId="0" applyFont="1" applyFill="1" applyBorder="1" applyAlignment="1">
      <alignment horizontal="center" vertical="center"/>
    </xf>
    <xf numFmtId="0" fontId="43" fillId="11" borderId="22" xfId="0" applyFont="1" applyFill="1" applyBorder="1" applyAlignment="1">
      <alignment horizontal="center" vertical="center"/>
    </xf>
    <xf numFmtId="0" fontId="43" fillId="11" borderId="23" xfId="0" applyFont="1" applyFill="1" applyBorder="1" applyAlignment="1">
      <alignment horizontal="center" vertical="center"/>
    </xf>
    <xf numFmtId="0" fontId="43" fillId="11" borderId="24" xfId="0" applyFont="1" applyFill="1" applyBorder="1" applyAlignment="1">
      <alignment horizontal="center" vertical="center"/>
    </xf>
    <xf numFmtId="0" fontId="70" fillId="0" borderId="0" xfId="0" applyFont="1" applyAlignment="1">
      <alignment horizontal="left" vertical="top" wrapText="1"/>
    </xf>
    <xf numFmtId="0" fontId="8" fillId="10" borderId="58" xfId="0" applyFont="1" applyFill="1" applyBorder="1" applyAlignment="1">
      <alignment horizontal="center" vertical="center" wrapText="1"/>
    </xf>
    <xf numFmtId="0" fontId="44" fillId="0" borderId="20" xfId="0" applyFont="1" applyBorder="1" applyAlignment="1">
      <alignment horizontal="center" vertical="top" wrapText="1"/>
    </xf>
    <xf numFmtId="0" fontId="25" fillId="20" borderId="94" xfId="13" applyFont="1" applyFill="1" applyBorder="1" applyAlignment="1">
      <alignment horizontal="center" vertical="center" wrapText="1"/>
    </xf>
    <xf numFmtId="0" fontId="25" fillId="20" borderId="93" xfId="13" applyFont="1" applyFill="1" applyBorder="1" applyAlignment="1">
      <alignment horizontal="center" vertical="center" wrapText="1"/>
    </xf>
    <xf numFmtId="0" fontId="25" fillId="20" borderId="95" xfId="13" applyFont="1" applyFill="1" applyBorder="1" applyAlignment="1">
      <alignment horizontal="center" vertical="center" wrapText="1"/>
    </xf>
    <xf numFmtId="0" fontId="0" fillId="26" borderId="101" xfId="0" applyFill="1" applyBorder="1" applyAlignment="1">
      <alignment horizontal="left" vertical="center" wrapText="1" indent="1"/>
    </xf>
    <xf numFmtId="0" fontId="0" fillId="26" borderId="104" xfId="0" applyFill="1" applyBorder="1" applyAlignment="1">
      <alignment horizontal="left" vertical="center" wrapText="1" indent="1"/>
    </xf>
    <xf numFmtId="0" fontId="0" fillId="26" borderId="103" xfId="0" applyFill="1" applyBorder="1" applyAlignment="1">
      <alignment horizontal="left" vertical="center" wrapText="1" indent="1"/>
    </xf>
    <xf numFmtId="0" fontId="67" fillId="6" borderId="0" xfId="0" applyFont="1" applyFill="1" applyAlignment="1">
      <alignment horizontal="left" vertical="center" wrapText="1"/>
    </xf>
    <xf numFmtId="164" fontId="63" fillId="32" borderId="91" xfId="0" applyNumberFormat="1" applyFont="1" applyFill="1" applyBorder="1" applyAlignment="1">
      <alignment horizontal="left" vertical="center" wrapText="1"/>
    </xf>
    <xf numFmtId="164" fontId="63" fillId="32" borderId="28" xfId="0" applyNumberFormat="1" applyFont="1" applyFill="1" applyBorder="1" applyAlignment="1">
      <alignment horizontal="left" vertical="center" wrapText="1"/>
    </xf>
    <xf numFmtId="0" fontId="63" fillId="32" borderId="47" xfId="0" applyFont="1" applyFill="1" applyBorder="1" applyAlignment="1">
      <alignment horizontal="left" vertical="center" wrapText="1"/>
    </xf>
    <xf numFmtId="0" fontId="63" fillId="32" borderId="29" xfId="0" applyFont="1" applyFill="1" applyBorder="1" applyAlignment="1">
      <alignment horizontal="left" vertical="center" wrapText="1"/>
    </xf>
    <xf numFmtId="0" fontId="5" fillId="0" borderId="0" xfId="40" applyAlignment="1">
      <alignment horizontal="center" vertical="top"/>
    </xf>
    <xf numFmtId="0" fontId="2" fillId="29" borderId="101" xfId="0" applyFont="1" applyFill="1" applyBorder="1" applyAlignment="1">
      <alignment horizontal="left" vertical="center" wrapText="1" indent="1"/>
    </xf>
    <xf numFmtId="0" fontId="2" fillId="29" borderId="104" xfId="0" applyFont="1" applyFill="1" applyBorder="1" applyAlignment="1">
      <alignment horizontal="left" vertical="center" wrapText="1" indent="1"/>
    </xf>
    <xf numFmtId="0" fontId="0" fillId="29" borderId="104" xfId="0" applyFill="1" applyBorder="1" applyAlignment="1">
      <alignment horizontal="left" vertical="center" wrapText="1" indent="1"/>
    </xf>
    <xf numFmtId="0" fontId="0" fillId="29" borderId="101" xfId="0" applyFill="1" applyBorder="1" applyAlignment="1">
      <alignment horizontal="left" vertical="center" wrapText="1" indent="1"/>
    </xf>
    <xf numFmtId="0" fontId="0" fillId="29" borderId="103" xfId="0" applyFill="1" applyBorder="1" applyAlignment="1">
      <alignment horizontal="left" vertical="center" wrapText="1" indent="1"/>
    </xf>
    <xf numFmtId="0" fontId="25" fillId="19" borderId="92" xfId="0" applyFont="1" applyFill="1" applyBorder="1" applyAlignment="1">
      <alignment horizontal="center" vertical="center" wrapText="1"/>
    </xf>
    <xf numFmtId="0" fontId="25" fillId="19" borderId="93" xfId="0" applyFont="1" applyFill="1" applyBorder="1" applyAlignment="1">
      <alignment horizontal="center" vertical="center" wrapText="1"/>
    </xf>
    <xf numFmtId="0" fontId="25" fillId="19" borderId="95" xfId="0" applyFont="1" applyFill="1" applyBorder="1" applyAlignment="1">
      <alignment horizontal="center" vertical="center" wrapText="1"/>
    </xf>
    <xf numFmtId="0" fontId="2" fillId="27" borderId="101" xfId="0" applyFont="1" applyFill="1" applyBorder="1" applyAlignment="1">
      <alignment horizontal="left" vertical="center" wrapText="1" indent="1"/>
    </xf>
    <xf numFmtId="0" fontId="2" fillId="27" borderId="104" xfId="0" applyFont="1" applyFill="1" applyBorder="1" applyAlignment="1">
      <alignment horizontal="left" vertical="center" wrapText="1" indent="1"/>
    </xf>
    <xf numFmtId="0" fontId="0" fillId="27" borderId="101" xfId="0" applyFill="1" applyBorder="1" applyAlignment="1">
      <alignment horizontal="left" vertical="center" wrapText="1" indent="1"/>
    </xf>
    <xf numFmtId="0" fontId="0" fillId="27" borderId="104" xfId="0" applyFill="1" applyBorder="1" applyAlignment="1">
      <alignment horizontal="left" vertical="center" wrapText="1" indent="1"/>
    </xf>
    <xf numFmtId="0" fontId="0" fillId="27" borderId="103" xfId="0" applyFill="1" applyBorder="1" applyAlignment="1">
      <alignment horizontal="left" vertical="center" wrapText="1" indent="1"/>
    </xf>
    <xf numFmtId="0" fontId="10" fillId="21" borderId="98" xfId="0" applyFont="1" applyFill="1" applyBorder="1" applyAlignment="1">
      <alignment horizontal="left" vertical="center"/>
    </xf>
    <xf numFmtId="0" fontId="10" fillId="21" borderId="31" xfId="0" applyFont="1" applyFill="1" applyBorder="1" applyAlignment="1">
      <alignment horizontal="left" vertical="center"/>
    </xf>
    <xf numFmtId="0" fontId="2" fillId="22" borderId="101" xfId="0" applyFont="1" applyFill="1" applyBorder="1" applyAlignment="1">
      <alignment horizontal="left" vertical="center" wrapText="1" indent="1"/>
    </xf>
    <xf numFmtId="0" fontId="2" fillId="22" borderId="103" xfId="0" applyFont="1" applyFill="1" applyBorder="1" applyAlignment="1">
      <alignment horizontal="left" vertical="center" wrapText="1" indent="1"/>
    </xf>
    <xf numFmtId="0" fontId="0" fillId="22" borderId="101" xfId="0" applyFill="1" applyBorder="1" applyAlignment="1">
      <alignment horizontal="left" vertical="center" wrapText="1" indent="1"/>
    </xf>
    <xf numFmtId="0" fontId="0" fillId="22" borderId="104" xfId="0" applyFill="1" applyBorder="1" applyAlignment="1">
      <alignment horizontal="left" vertical="center" wrapText="1" indent="1"/>
    </xf>
    <xf numFmtId="0" fontId="0" fillId="22" borderId="103" xfId="0" applyFill="1" applyBorder="1" applyAlignment="1">
      <alignment horizontal="left" vertical="center" wrapText="1" indent="1"/>
    </xf>
    <xf numFmtId="0" fontId="2" fillId="27" borderId="103" xfId="0" applyFont="1" applyFill="1" applyBorder="1" applyAlignment="1">
      <alignment horizontal="left" vertical="center" wrapText="1" indent="1"/>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32" xfId="0" applyFont="1" applyFill="1" applyBorder="1" applyAlignment="1">
      <alignment horizontal="center" vertical="center" wrapText="1"/>
    </xf>
    <xf numFmtId="0" fontId="23" fillId="17" borderId="25" xfId="0" applyFont="1" applyFill="1" applyBorder="1" applyAlignment="1">
      <alignment horizontal="center" vertical="center" wrapText="1"/>
    </xf>
    <xf numFmtId="0" fontId="23" fillId="17" borderId="27" xfId="0" applyFont="1" applyFill="1" applyBorder="1" applyAlignment="1">
      <alignment horizontal="center" vertical="center" wrapText="1"/>
    </xf>
    <xf numFmtId="0" fontId="58" fillId="6" borderId="0" xfId="0" applyFont="1" applyFill="1" applyAlignment="1">
      <alignment horizontal="left" vertical="center" wrapText="1"/>
    </xf>
    <xf numFmtId="0" fontId="56" fillId="3" borderId="50" xfId="0" applyFont="1" applyFill="1" applyBorder="1" applyAlignment="1">
      <alignment horizontal="left" vertical="center" wrapText="1"/>
    </xf>
    <xf numFmtId="0" fontId="56" fillId="3" borderId="51" xfId="0" applyFont="1" applyFill="1" applyBorder="1" applyAlignment="1">
      <alignment horizontal="left" vertical="center" wrapText="1"/>
    </xf>
    <xf numFmtId="164" fontId="57" fillId="3" borderId="91" xfId="0" applyNumberFormat="1" applyFont="1" applyFill="1" applyBorder="1" applyAlignment="1">
      <alignment horizontal="left" vertical="center" wrapText="1"/>
    </xf>
    <xf numFmtId="164" fontId="57" fillId="3" borderId="28" xfId="0" applyNumberFormat="1" applyFont="1" applyFill="1" applyBorder="1" applyAlignment="1">
      <alignment horizontal="left" vertical="center" wrapText="1"/>
    </xf>
    <xf numFmtId="0" fontId="57" fillId="3" borderId="47" xfId="0" applyFont="1" applyFill="1" applyBorder="1" applyAlignment="1">
      <alignment horizontal="left" vertical="center" wrapText="1"/>
    </xf>
    <xf numFmtId="0" fontId="57" fillId="3" borderId="29" xfId="0" applyFont="1" applyFill="1" applyBorder="1" applyAlignment="1">
      <alignment horizontal="left" vertical="center" wrapText="1"/>
    </xf>
    <xf numFmtId="0" fontId="23" fillId="17" borderId="25" xfId="0" applyFont="1" applyFill="1" applyBorder="1" applyAlignment="1">
      <alignment horizontal="center" vertical="center"/>
    </xf>
    <xf numFmtId="0" fontId="23" fillId="17" borderId="27" xfId="0" applyFont="1" applyFill="1" applyBorder="1" applyAlignment="1">
      <alignment horizontal="center" vertical="center"/>
    </xf>
    <xf numFmtId="0" fontId="23" fillId="17" borderId="1" xfId="0" applyFont="1" applyFill="1" applyBorder="1" applyAlignment="1">
      <alignment horizontal="center" vertical="center"/>
    </xf>
    <xf numFmtId="0" fontId="23" fillId="17" borderId="28" xfId="0" applyFont="1" applyFill="1" applyBorder="1" applyAlignment="1">
      <alignment horizontal="center" vertical="center" wrapText="1"/>
    </xf>
    <xf numFmtId="0" fontId="23" fillId="17" borderId="29" xfId="0" applyFont="1" applyFill="1" applyBorder="1" applyAlignment="1">
      <alignment horizontal="center" vertical="center" wrapText="1"/>
    </xf>
    <xf numFmtId="0" fontId="23" fillId="17" borderId="1" xfId="0" applyFont="1" applyFill="1" applyBorder="1" applyAlignment="1">
      <alignment horizontal="center" vertical="center" wrapText="1"/>
    </xf>
    <xf numFmtId="0" fontId="23" fillId="17" borderId="30"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9" fillId="9" borderId="1" xfId="0" applyFont="1" applyFill="1" applyBorder="1" applyAlignment="1">
      <alignment horizontal="left" vertical="top" wrapText="1" readingOrder="1"/>
    </xf>
    <xf numFmtId="0" fontId="29" fillId="9" borderId="1" xfId="0" applyFont="1" applyFill="1" applyBorder="1" applyAlignment="1">
      <alignment horizontal="center" vertical="top" wrapText="1" readingOrder="1"/>
    </xf>
    <xf numFmtId="0" fontId="29" fillId="9" borderId="30" xfId="0" applyFont="1" applyFill="1" applyBorder="1" applyAlignment="1">
      <alignment horizontal="left" vertical="top" wrapText="1" readingOrder="1"/>
    </xf>
    <xf numFmtId="0" fontId="29" fillId="9" borderId="31" xfId="0" applyFont="1" applyFill="1" applyBorder="1" applyAlignment="1">
      <alignment horizontal="left" vertical="top" wrapText="1" readingOrder="1"/>
    </xf>
    <xf numFmtId="0" fontId="27" fillId="6" borderId="30" xfId="0" applyFont="1" applyFill="1" applyBorder="1" applyAlignment="1">
      <alignment horizontal="center" vertical="top" wrapText="1" readingOrder="1"/>
    </xf>
    <xf numFmtId="0" fontId="27" fillId="6" borderId="32" xfId="0" applyFont="1" applyFill="1" applyBorder="1" applyAlignment="1">
      <alignment horizontal="center" vertical="top" wrapText="1" readingOrder="1"/>
    </xf>
    <xf numFmtId="0" fontId="0" fillId="0" borderId="1" xfId="0" applyBorder="1" applyAlignment="1">
      <alignmen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12" fillId="6" borderId="0" xfId="0" applyFont="1" applyFill="1" applyAlignment="1">
      <alignment horizontal="left" vertical="center" wrapText="1"/>
    </xf>
    <xf numFmtId="0" fontId="23" fillId="6" borderId="25" xfId="0" applyFont="1" applyFill="1" applyBorder="1" applyAlignment="1">
      <alignment horizontal="center" vertical="center" wrapText="1"/>
    </xf>
    <xf numFmtId="0" fontId="23" fillId="6" borderId="26" xfId="0" applyFont="1" applyFill="1" applyBorder="1" applyAlignment="1">
      <alignment horizontal="center" vertical="center" wrapText="1"/>
    </xf>
    <xf numFmtId="0" fontId="23" fillId="6" borderId="27"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6" borderId="32" xfId="0" applyFont="1" applyFill="1" applyBorder="1" applyAlignment="1">
      <alignment horizontal="center" vertical="center" wrapText="1"/>
    </xf>
    <xf numFmtId="0" fontId="25" fillId="6" borderId="0" xfId="0" applyFont="1" applyFill="1" applyAlignment="1">
      <alignment horizontal="center" vertical="center" wrapText="1"/>
    </xf>
    <xf numFmtId="0" fontId="23" fillId="12" borderId="1" xfId="0" applyFont="1" applyFill="1" applyBorder="1" applyAlignment="1">
      <alignment horizontal="center" vertical="center" wrapText="1"/>
    </xf>
    <xf numFmtId="0" fontId="23" fillId="6" borderId="1" xfId="0" applyFont="1" applyFill="1" applyBorder="1" applyAlignment="1">
      <alignment horizontal="center" vertical="top" wrapText="1"/>
    </xf>
    <xf numFmtId="0" fontId="23" fillId="12" borderId="25" xfId="0" applyFont="1" applyFill="1" applyBorder="1" applyAlignment="1">
      <alignment horizontal="center" vertical="center" wrapText="1"/>
    </xf>
    <xf numFmtId="0" fontId="23" fillId="12" borderId="26" xfId="0" applyFont="1" applyFill="1" applyBorder="1" applyAlignment="1">
      <alignment horizontal="center" vertical="center" wrapText="1"/>
    </xf>
    <xf numFmtId="0" fontId="23" fillId="12" borderId="27" xfId="0" applyFont="1" applyFill="1" applyBorder="1" applyAlignment="1">
      <alignment horizontal="center" vertical="center" wrapText="1"/>
    </xf>
    <xf numFmtId="0" fontId="39" fillId="6" borderId="0" xfId="40" applyFont="1" applyFill="1" applyBorder="1" applyAlignment="1">
      <alignment horizontal="center" vertical="center"/>
    </xf>
    <xf numFmtId="0" fontId="39" fillId="6" borderId="28" xfId="40" applyFont="1" applyFill="1" applyBorder="1" applyAlignment="1">
      <alignment horizontal="center" vertical="center"/>
    </xf>
    <xf numFmtId="0" fontId="39" fillId="6" borderId="37" xfId="40" applyFont="1" applyFill="1" applyBorder="1" applyAlignment="1">
      <alignment horizontal="center" vertical="center"/>
    </xf>
    <xf numFmtId="0" fontId="39" fillId="6" borderId="29" xfId="40" applyFont="1" applyFill="1" applyBorder="1" applyAlignment="1">
      <alignment horizontal="center" vertical="center"/>
    </xf>
    <xf numFmtId="0" fontId="47" fillId="9" borderId="1" xfId="0" applyFont="1" applyFill="1" applyBorder="1" applyAlignment="1">
      <alignment horizontal="left" vertical="top" wrapText="1" readingOrder="1"/>
    </xf>
    <xf numFmtId="0" fontId="26" fillId="18" borderId="1" xfId="0" applyFont="1" applyFill="1" applyBorder="1" applyAlignment="1">
      <alignment horizontal="left" vertical="top" wrapText="1" readingOrder="1"/>
    </xf>
    <xf numFmtId="0" fontId="46" fillId="9" borderId="1" xfId="0" applyFont="1" applyFill="1" applyBorder="1" applyAlignment="1">
      <alignment horizontal="left" vertical="top" wrapText="1" readingOrder="1"/>
    </xf>
    <xf numFmtId="0" fontId="48" fillId="18" borderId="1" xfId="0" applyFont="1" applyFill="1" applyBorder="1" applyAlignment="1">
      <alignment horizontal="left" vertical="top" wrapText="1" readingOrder="1"/>
    </xf>
    <xf numFmtId="0" fontId="45" fillId="6" borderId="1" xfId="0" applyFont="1" applyFill="1" applyBorder="1" applyAlignment="1">
      <alignment horizontal="center" vertical="top" wrapText="1" readingOrder="1"/>
    </xf>
    <xf numFmtId="0" fontId="23" fillId="6" borderId="28" xfId="0" applyFont="1" applyFill="1" applyBorder="1" applyAlignment="1">
      <alignment horizontal="center" vertical="center" wrapText="1"/>
    </xf>
    <xf numFmtId="0" fontId="23" fillId="6" borderId="29" xfId="0" applyFont="1" applyFill="1" applyBorder="1" applyAlignment="1">
      <alignment horizontal="center" vertical="center" wrapText="1"/>
    </xf>
    <xf numFmtId="0" fontId="23" fillId="6" borderId="91" xfId="0" applyFont="1" applyFill="1" applyBorder="1" applyAlignment="1">
      <alignment horizontal="center" vertical="center" wrapText="1"/>
    </xf>
    <xf numFmtId="0" fontId="23" fillId="6" borderId="47" xfId="0" applyFont="1" applyFill="1" applyBorder="1" applyAlignment="1">
      <alignment horizontal="center" vertical="center" wrapText="1"/>
    </xf>
    <xf numFmtId="0" fontId="23" fillId="12" borderId="30"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31" fillId="9" borderId="1" xfId="0" applyFont="1" applyFill="1" applyBorder="1" applyAlignment="1">
      <alignment horizontal="center" vertical="top" wrapText="1" readingOrder="1"/>
    </xf>
    <xf numFmtId="0" fontId="31" fillId="9" borderId="1" xfId="0" applyFont="1" applyFill="1" applyBorder="1" applyAlignment="1">
      <alignment horizontal="left" vertical="top" wrapText="1" readingOrder="1"/>
    </xf>
    <xf numFmtId="0" fontId="32" fillId="9" borderId="1" xfId="0" applyFont="1" applyFill="1" applyBorder="1" applyAlignment="1">
      <alignment horizontal="left" vertical="top" wrapText="1" readingOrder="1"/>
    </xf>
    <xf numFmtId="0" fontId="52" fillId="6" borderId="25" xfId="0" applyFont="1" applyFill="1" applyBorder="1" applyAlignment="1">
      <alignment horizontal="center" vertical="center" wrapText="1" readingOrder="1"/>
    </xf>
    <xf numFmtId="0" fontId="52" fillId="6" borderId="28" xfId="0" applyFont="1" applyFill="1" applyBorder="1" applyAlignment="1">
      <alignment horizontal="center" vertical="center" wrapText="1" readingOrder="1"/>
    </xf>
    <xf numFmtId="0" fontId="52" fillId="6" borderId="29" xfId="0" applyFont="1" applyFill="1" applyBorder="1" applyAlignment="1">
      <alignment horizontal="center" vertical="center" wrapText="1" readingOrder="1"/>
    </xf>
    <xf numFmtId="0" fontId="27" fillId="6" borderId="30" xfId="0" applyFont="1" applyFill="1" applyBorder="1" applyAlignment="1">
      <alignment horizontal="center" vertical="center" wrapText="1" readingOrder="1"/>
    </xf>
    <xf numFmtId="0" fontId="27" fillId="6" borderId="31" xfId="0" applyFont="1" applyFill="1" applyBorder="1" applyAlignment="1">
      <alignment horizontal="center" vertical="center" wrapText="1" readingOrder="1"/>
    </xf>
    <xf numFmtId="0" fontId="27" fillId="6" borderId="32" xfId="0" applyFont="1" applyFill="1" applyBorder="1" applyAlignment="1">
      <alignment horizontal="center" vertical="center" wrapText="1" readingOrder="1"/>
    </xf>
    <xf numFmtId="0" fontId="53" fillId="8" borderId="53" xfId="0" applyFont="1" applyFill="1" applyBorder="1" applyAlignment="1">
      <alignment horizontal="center" vertical="center" wrapText="1" readingOrder="1"/>
    </xf>
    <xf numFmtId="0" fontId="53" fillId="8" borderId="52" xfId="0" applyFont="1" applyFill="1" applyBorder="1" applyAlignment="1">
      <alignment horizontal="center" vertical="center" wrapText="1" readingOrder="1"/>
    </xf>
    <xf numFmtId="0" fontId="53" fillId="8" borderId="54" xfId="0" applyFont="1" applyFill="1" applyBorder="1" applyAlignment="1">
      <alignment horizontal="center" vertical="center" wrapText="1" readingOrder="1"/>
    </xf>
    <xf numFmtId="0" fontId="14" fillId="0" borderId="0" xfId="0" applyFont="1" applyAlignment="1">
      <alignment horizontal="left" vertical="top" wrapText="1"/>
    </xf>
    <xf numFmtId="0" fontId="28" fillId="6" borderId="1" xfId="0" applyFont="1" applyFill="1" applyBorder="1" applyAlignment="1">
      <alignment horizontal="center" vertical="center" wrapText="1" readingOrder="1"/>
    </xf>
    <xf numFmtId="0" fontId="27" fillId="6" borderId="1" xfId="0" applyFont="1" applyFill="1" applyBorder="1" applyAlignment="1">
      <alignment horizontal="center" vertical="center" wrapText="1" readingOrder="1"/>
    </xf>
    <xf numFmtId="0" fontId="53" fillId="8" borderId="50" xfId="0" applyFont="1" applyFill="1" applyBorder="1" applyAlignment="1">
      <alignment horizontal="center" vertical="center" wrapText="1" readingOrder="1"/>
    </xf>
    <xf numFmtId="0" fontId="53" fillId="8" borderId="47" xfId="0" applyFont="1" applyFill="1" applyBorder="1" applyAlignment="1">
      <alignment horizontal="center" vertical="center" wrapText="1" readingOrder="1"/>
    </xf>
    <xf numFmtId="0" fontId="53" fillId="8" borderId="25" xfId="0" applyFont="1" applyFill="1" applyBorder="1" applyAlignment="1">
      <alignment horizontal="center" vertical="center" wrapText="1" readingOrder="1"/>
    </xf>
    <xf numFmtId="0" fontId="53" fillId="8" borderId="27" xfId="0" applyFont="1" applyFill="1" applyBorder="1" applyAlignment="1">
      <alignment horizontal="center" vertical="center" wrapText="1" readingOrder="1"/>
    </xf>
    <xf numFmtId="0" fontId="28" fillId="6" borderId="30" xfId="0" applyFont="1" applyFill="1" applyBorder="1" applyAlignment="1">
      <alignment horizontal="center" vertical="center" wrapText="1" readingOrder="1"/>
    </xf>
    <xf numFmtId="0" fontId="28" fillId="6" borderId="31" xfId="0" applyFont="1" applyFill="1" applyBorder="1" applyAlignment="1">
      <alignment horizontal="center" vertical="center" wrapText="1" readingOrder="1"/>
    </xf>
    <xf numFmtId="0" fontId="28" fillId="6" borderId="32" xfId="0" applyFont="1" applyFill="1" applyBorder="1" applyAlignment="1">
      <alignment horizontal="center" vertical="center" wrapText="1" readingOrder="1"/>
    </xf>
    <xf numFmtId="0" fontId="2" fillId="30" borderId="80" xfId="0" applyFont="1" applyFill="1" applyBorder="1" applyAlignment="1">
      <alignment horizontal="center" vertical="center" wrapText="1"/>
    </xf>
    <xf numFmtId="0" fontId="2" fillId="30" borderId="81" xfId="0" applyFont="1" applyFill="1" applyBorder="1" applyAlignment="1">
      <alignment horizontal="center" vertical="center" wrapText="1"/>
    </xf>
    <xf numFmtId="0" fontId="2" fillId="30" borderId="82" xfId="0" applyFont="1" applyFill="1" applyBorder="1" applyAlignment="1">
      <alignment horizontal="center" vertical="center" wrapText="1"/>
    </xf>
    <xf numFmtId="0" fontId="2" fillId="30" borderId="83" xfId="0" applyFont="1" applyFill="1" applyBorder="1" applyAlignment="1">
      <alignment horizontal="center" vertical="center" wrapText="1"/>
    </xf>
    <xf numFmtId="0" fontId="2" fillId="30" borderId="0" xfId="0" applyFont="1" applyFill="1" applyAlignment="1">
      <alignment horizontal="center" vertical="center" wrapText="1"/>
    </xf>
    <xf numFmtId="0" fontId="2" fillId="30" borderId="84" xfId="0" applyFont="1" applyFill="1" applyBorder="1" applyAlignment="1">
      <alignment horizontal="center" vertical="center" wrapText="1"/>
    </xf>
    <xf numFmtId="0" fontId="2" fillId="30" borderId="85" xfId="0" applyFont="1" applyFill="1" applyBorder="1" applyAlignment="1">
      <alignment horizontal="center" vertical="center" wrapText="1"/>
    </xf>
    <xf numFmtId="0" fontId="2" fillId="30" borderId="86" xfId="0" applyFont="1" applyFill="1" applyBorder="1" applyAlignment="1">
      <alignment horizontal="center" vertical="center" wrapText="1"/>
    </xf>
    <xf numFmtId="0" fontId="2" fillId="30" borderId="87" xfId="0" applyFont="1" applyFill="1" applyBorder="1" applyAlignment="1">
      <alignment horizontal="center" vertical="center" wrapText="1"/>
    </xf>
    <xf numFmtId="0" fontId="22" fillId="30" borderId="80" xfId="0" applyFont="1" applyFill="1" applyBorder="1" applyAlignment="1">
      <alignment horizontal="center" vertical="center" wrapText="1"/>
    </xf>
    <xf numFmtId="0" fontId="22" fillId="30" borderId="81" xfId="0" applyFont="1" applyFill="1" applyBorder="1" applyAlignment="1">
      <alignment horizontal="center" vertical="center" wrapText="1"/>
    </xf>
    <xf numFmtId="0" fontId="22" fillId="30" borderId="82" xfId="0" applyFont="1" applyFill="1" applyBorder="1" applyAlignment="1">
      <alignment horizontal="center" vertical="center" wrapText="1"/>
    </xf>
    <xf numFmtId="0" fontId="22" fillId="30" borderId="83" xfId="0" applyFont="1" applyFill="1" applyBorder="1" applyAlignment="1">
      <alignment horizontal="center" vertical="center" wrapText="1"/>
    </xf>
    <xf numFmtId="0" fontId="22" fillId="30" borderId="0" xfId="0" applyFont="1" applyFill="1" applyAlignment="1">
      <alignment horizontal="center" vertical="center" wrapText="1"/>
    </xf>
    <xf numFmtId="0" fontId="22" fillId="30" borderId="84" xfId="0" applyFont="1" applyFill="1" applyBorder="1" applyAlignment="1">
      <alignment horizontal="center" vertical="center" wrapText="1"/>
    </xf>
    <xf numFmtId="0" fontId="22" fillId="30" borderId="85" xfId="0" applyFont="1" applyFill="1" applyBorder="1" applyAlignment="1">
      <alignment horizontal="center" vertical="center" wrapText="1"/>
    </xf>
    <xf numFmtId="0" fontId="22" fillId="30" borderId="86" xfId="0" applyFont="1" applyFill="1" applyBorder="1" applyAlignment="1">
      <alignment horizontal="center" vertical="center" wrapText="1"/>
    </xf>
    <xf numFmtId="0" fontId="22" fillId="30" borderId="87" xfId="0" applyFont="1" applyFill="1" applyBorder="1" applyAlignment="1">
      <alignment horizontal="center" vertical="center" wrapText="1"/>
    </xf>
    <xf numFmtId="0" fontId="2" fillId="4" borderId="80" xfId="0" applyFont="1" applyFill="1" applyBorder="1" applyAlignment="1">
      <alignment horizontal="center" vertical="center" wrapText="1"/>
    </xf>
    <xf numFmtId="0" fontId="2" fillId="4" borderId="81" xfId="0" applyFont="1" applyFill="1" applyBorder="1" applyAlignment="1">
      <alignment horizontal="center" vertical="center" wrapText="1"/>
    </xf>
    <xf numFmtId="0" fontId="2" fillId="4" borderId="82" xfId="0" applyFont="1" applyFill="1" applyBorder="1" applyAlignment="1">
      <alignment horizontal="center" vertical="center" wrapText="1"/>
    </xf>
    <xf numFmtId="0" fontId="2" fillId="4" borderId="8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84" xfId="0" applyFont="1" applyFill="1" applyBorder="1" applyAlignment="1">
      <alignment horizontal="center" vertical="center" wrapText="1"/>
    </xf>
    <xf numFmtId="0" fontId="2" fillId="4" borderId="85" xfId="0" applyFont="1" applyFill="1" applyBorder="1" applyAlignment="1">
      <alignment horizontal="center" vertical="center" wrapText="1"/>
    </xf>
    <xf numFmtId="0" fontId="2" fillId="4" borderId="86" xfId="0" applyFont="1" applyFill="1" applyBorder="1" applyAlignment="1">
      <alignment horizontal="center" vertical="center" wrapText="1"/>
    </xf>
    <xf numFmtId="0" fontId="2" fillId="4" borderId="87" xfId="0" applyFont="1" applyFill="1" applyBorder="1" applyAlignment="1">
      <alignment horizontal="center" vertical="center" wrapText="1"/>
    </xf>
    <xf numFmtId="0" fontId="2" fillId="3" borderId="8" xfId="0" applyFont="1" applyFill="1" applyBorder="1" applyAlignment="1">
      <alignment horizontal="left" vertical="top" wrapText="1"/>
    </xf>
    <xf numFmtId="0" fontId="42" fillId="3" borderId="0" xfId="0" applyFont="1" applyFill="1" applyAlignment="1">
      <alignment horizontal="left" vertical="top" wrapText="1"/>
    </xf>
    <xf numFmtId="0" fontId="42" fillId="3" borderId="9" xfId="0" applyFont="1" applyFill="1" applyBorder="1" applyAlignment="1">
      <alignment horizontal="left" vertical="top" wrapText="1"/>
    </xf>
    <xf numFmtId="0" fontId="42" fillId="3" borderId="8" xfId="0" applyFont="1" applyFill="1" applyBorder="1" applyAlignment="1">
      <alignment horizontal="left" vertical="top" wrapText="1"/>
    </xf>
    <xf numFmtId="0" fontId="25" fillId="17" borderId="2" xfId="0" applyFont="1" applyFill="1" applyBorder="1" applyAlignment="1">
      <alignment horizontal="center" vertical="top"/>
    </xf>
    <xf numFmtId="0" fontId="25" fillId="17" borderId="3" xfId="0" applyFont="1" applyFill="1" applyBorder="1" applyAlignment="1">
      <alignment horizontal="center" vertical="top"/>
    </xf>
    <xf numFmtId="0" fontId="25" fillId="17" borderId="4" xfId="0" applyFont="1" applyFill="1" applyBorder="1" applyAlignment="1">
      <alignment horizontal="center" vertical="top"/>
    </xf>
    <xf numFmtId="0" fontId="2" fillId="3" borderId="8" xfId="0" applyFont="1" applyFill="1" applyBorder="1" applyAlignment="1">
      <alignment horizontal="center" vertical="top"/>
    </xf>
    <xf numFmtId="0" fontId="2" fillId="3" borderId="0" xfId="0" applyFont="1" applyFill="1" applyAlignment="1">
      <alignment horizontal="center" vertical="top"/>
    </xf>
    <xf numFmtId="0" fontId="2" fillId="3" borderId="9" xfId="0" applyFont="1" applyFill="1" applyBorder="1" applyAlignment="1">
      <alignment horizontal="center" vertical="top"/>
    </xf>
    <xf numFmtId="0" fontId="0" fillId="3" borderId="8" xfId="0" applyFill="1" applyBorder="1" applyAlignment="1">
      <alignment horizontal="left" vertical="top" wrapText="1"/>
    </xf>
    <xf numFmtId="0" fontId="0" fillId="3" borderId="0" xfId="0" applyFill="1" applyAlignment="1">
      <alignment horizontal="left" vertical="top" wrapText="1"/>
    </xf>
    <xf numFmtId="0" fontId="0" fillId="3" borderId="9" xfId="0" applyFill="1" applyBorder="1" applyAlignment="1">
      <alignment horizontal="left" vertical="top" wrapText="1"/>
    </xf>
    <xf numFmtId="0" fontId="25" fillId="6" borderId="17" xfId="0" applyFont="1" applyFill="1" applyBorder="1" applyAlignment="1">
      <alignment horizontal="center" vertical="top"/>
    </xf>
    <xf numFmtId="0" fontId="25" fillId="6" borderId="18" xfId="0" applyFont="1" applyFill="1" applyBorder="1" applyAlignment="1">
      <alignment horizontal="center" vertical="top"/>
    </xf>
    <xf numFmtId="0" fontId="25" fillId="6" borderId="19" xfId="0" applyFont="1" applyFill="1" applyBorder="1" applyAlignment="1">
      <alignment horizontal="center" vertical="top"/>
    </xf>
    <xf numFmtId="0" fontId="14" fillId="11" borderId="20" xfId="0" applyFont="1" applyFill="1" applyBorder="1" applyAlignment="1">
      <alignment horizontal="center" vertical="center"/>
    </xf>
    <xf numFmtId="0" fontId="14" fillId="11" borderId="0" xfId="0" applyFont="1" applyFill="1" applyAlignment="1">
      <alignment horizontal="center" vertical="center"/>
    </xf>
    <xf numFmtId="0" fontId="14" fillId="11" borderId="21" xfId="0" applyFont="1" applyFill="1" applyBorder="1" applyAlignment="1">
      <alignment horizontal="center" vertical="center"/>
    </xf>
    <xf numFmtId="0" fontId="14" fillId="11" borderId="22" xfId="0" applyFont="1" applyFill="1" applyBorder="1" applyAlignment="1">
      <alignment horizontal="center" vertical="center"/>
    </xf>
    <xf numFmtId="0" fontId="14" fillId="11" borderId="23" xfId="0" applyFont="1" applyFill="1" applyBorder="1" applyAlignment="1">
      <alignment horizontal="center" vertical="center"/>
    </xf>
    <xf numFmtId="0" fontId="14" fillId="11" borderId="24"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0" xfId="0" applyFont="1" applyFill="1" applyAlignment="1">
      <alignment horizontal="center" vertical="center"/>
    </xf>
    <xf numFmtId="0" fontId="11" fillId="3" borderId="9" xfId="0" applyFont="1" applyFill="1" applyBorder="1" applyAlignment="1">
      <alignment horizontal="center" vertical="center"/>
    </xf>
    <xf numFmtId="0" fontId="11" fillId="3" borderId="89" xfId="0" applyFont="1" applyFill="1" applyBorder="1" applyAlignment="1">
      <alignment horizontal="center" vertical="center"/>
    </xf>
    <xf numFmtId="0" fontId="11" fillId="3" borderId="37" xfId="0" applyFont="1" applyFill="1" applyBorder="1" applyAlignment="1">
      <alignment horizontal="center" vertical="center"/>
    </xf>
    <xf numFmtId="0" fontId="11" fillId="3" borderId="90" xfId="0" applyFont="1" applyFill="1" applyBorder="1" applyAlignment="1">
      <alignment horizontal="center" vertical="center"/>
    </xf>
    <xf numFmtId="0" fontId="2" fillId="8" borderId="0" xfId="0" applyFont="1" applyFill="1" applyAlignment="1">
      <alignment horizontal="left" vertical="top" wrapText="1"/>
    </xf>
    <xf numFmtId="0" fontId="2" fillId="8" borderId="0" xfId="0" applyFont="1" applyFill="1" applyAlignment="1">
      <alignment vertical="top" wrapText="1"/>
    </xf>
    <xf numFmtId="0" fontId="22" fillId="4" borderId="80" xfId="0" applyFont="1" applyFill="1" applyBorder="1" applyAlignment="1">
      <alignment horizontal="center" vertical="center" wrapText="1"/>
    </xf>
    <xf numFmtId="0" fontId="22" fillId="4" borderId="81" xfId="0" applyFont="1" applyFill="1" applyBorder="1" applyAlignment="1">
      <alignment horizontal="center" vertical="center" wrapText="1"/>
    </xf>
    <xf numFmtId="0" fontId="22" fillId="4" borderId="82" xfId="0" applyFont="1" applyFill="1" applyBorder="1" applyAlignment="1">
      <alignment horizontal="center" vertical="center" wrapText="1"/>
    </xf>
    <xf numFmtId="0" fontId="22" fillId="4" borderId="83" xfId="0" applyFont="1" applyFill="1" applyBorder="1" applyAlignment="1">
      <alignment horizontal="center" vertical="center" wrapText="1"/>
    </xf>
    <xf numFmtId="0" fontId="22" fillId="4" borderId="0" xfId="0" applyFont="1" applyFill="1" applyAlignment="1">
      <alignment horizontal="center" vertical="center" wrapText="1"/>
    </xf>
    <xf numFmtId="0" fontId="22" fillId="4" borderId="84" xfId="0" applyFont="1" applyFill="1" applyBorder="1" applyAlignment="1">
      <alignment horizontal="center" vertical="center" wrapText="1"/>
    </xf>
    <xf numFmtId="0" fontId="22" fillId="4" borderId="85" xfId="0" applyFont="1" applyFill="1" applyBorder="1" applyAlignment="1">
      <alignment horizontal="center" vertical="center" wrapText="1"/>
    </xf>
    <xf numFmtId="0" fontId="22" fillId="4" borderId="86" xfId="0" applyFont="1" applyFill="1" applyBorder="1" applyAlignment="1">
      <alignment horizontal="center" vertical="center" wrapText="1"/>
    </xf>
    <xf numFmtId="0" fontId="22" fillId="4" borderId="87" xfId="0" applyFont="1" applyFill="1" applyBorder="1" applyAlignment="1">
      <alignment horizontal="center" vertical="center" wrapText="1"/>
    </xf>
    <xf numFmtId="0" fontId="22" fillId="3" borderId="8" xfId="0" applyFont="1" applyFill="1" applyBorder="1" applyAlignment="1">
      <alignment horizontal="left" vertical="top" wrapText="1"/>
    </xf>
    <xf numFmtId="0" fontId="22" fillId="3" borderId="0" xfId="0" applyFont="1" applyFill="1" applyAlignment="1">
      <alignment horizontal="left" vertical="top" wrapText="1"/>
    </xf>
    <xf numFmtId="0" fontId="22" fillId="3" borderId="9" xfId="0" applyFont="1" applyFill="1" applyBorder="1" applyAlignment="1">
      <alignment horizontal="left" vertical="top" wrapText="1"/>
    </xf>
    <xf numFmtId="0" fontId="22" fillId="3" borderId="14" xfId="0" applyFont="1" applyFill="1" applyBorder="1" applyAlignment="1">
      <alignment horizontal="left" vertical="top" wrapText="1"/>
    </xf>
    <xf numFmtId="0" fontId="22" fillId="3" borderId="15" xfId="0" applyFont="1" applyFill="1" applyBorder="1" applyAlignment="1">
      <alignment horizontal="left" vertical="top" wrapText="1"/>
    </xf>
    <xf numFmtId="0" fontId="22" fillId="3" borderId="16" xfId="0" applyFont="1" applyFill="1" applyBorder="1" applyAlignment="1">
      <alignment horizontal="left" vertical="top" wrapText="1"/>
    </xf>
    <xf numFmtId="0" fontId="0" fillId="8" borderId="0" xfId="0" applyFill="1" applyAlignment="1">
      <alignment vertical="top" wrapText="1"/>
    </xf>
    <xf numFmtId="0" fontId="10" fillId="6" borderId="0" xfId="0" applyFont="1" applyFill="1" applyAlignment="1">
      <alignment horizontal="center" vertical="top"/>
    </xf>
    <xf numFmtId="0" fontId="22" fillId="3" borderId="8" xfId="0" applyFont="1" applyFill="1" applyBorder="1" applyAlignment="1">
      <alignment horizontal="left" vertical="center" wrapText="1"/>
    </xf>
    <xf numFmtId="0" fontId="22" fillId="3" borderId="0" xfId="0" applyFont="1" applyFill="1" applyAlignment="1">
      <alignment horizontal="left" vertical="center" wrapText="1"/>
    </xf>
    <xf numFmtId="0" fontId="22" fillId="3" borderId="9" xfId="0" applyFont="1" applyFill="1" applyBorder="1" applyAlignment="1">
      <alignment horizontal="left" vertical="center" wrapText="1"/>
    </xf>
    <xf numFmtId="0" fontId="22" fillId="3" borderId="14" xfId="0" applyFont="1" applyFill="1" applyBorder="1" applyAlignment="1">
      <alignment horizontal="left" vertical="center" wrapText="1"/>
    </xf>
    <xf numFmtId="0" fontId="22" fillId="3" borderId="15" xfId="0" applyFont="1" applyFill="1" applyBorder="1" applyAlignment="1">
      <alignment horizontal="left" vertical="center" wrapText="1"/>
    </xf>
    <xf numFmtId="0" fontId="22" fillId="3" borderId="16" xfId="0" applyFont="1" applyFill="1" applyBorder="1" applyAlignment="1">
      <alignment horizontal="left" vertical="center" wrapText="1"/>
    </xf>
    <xf numFmtId="0" fontId="10" fillId="17" borderId="0" xfId="0" applyFont="1" applyFill="1" applyAlignment="1">
      <alignment horizontal="center" vertical="top"/>
    </xf>
    <xf numFmtId="0" fontId="23" fillId="0" borderId="8" xfId="0" applyFont="1" applyBorder="1" applyAlignment="1">
      <alignment horizontal="center" vertical="top"/>
    </xf>
    <xf numFmtId="0" fontId="23" fillId="0" borderId="0" xfId="0" applyFont="1" applyAlignment="1">
      <alignment horizontal="center" vertical="top"/>
    </xf>
    <xf numFmtId="0" fontId="23" fillId="0" borderId="9" xfId="0" applyFont="1" applyBorder="1" applyAlignment="1">
      <alignment horizontal="center" vertical="top"/>
    </xf>
    <xf numFmtId="0" fontId="41" fillId="8" borderId="0" xfId="0" applyFont="1" applyFill="1" applyAlignment="1">
      <alignment horizontal="center" vertical="top"/>
    </xf>
    <xf numFmtId="0" fontId="41" fillId="10" borderId="0" xfId="0" applyFont="1" applyFill="1" applyAlignment="1">
      <alignment horizontal="center" vertical="top"/>
    </xf>
    <xf numFmtId="0" fontId="14" fillId="11" borderId="20"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21" xfId="0" applyFont="1" applyFill="1" applyBorder="1" applyAlignment="1">
      <alignment horizontal="center" vertical="center" wrapText="1"/>
    </xf>
    <xf numFmtId="0" fontId="14" fillId="11" borderId="36"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88" xfId="0" applyFont="1" applyFill="1" applyBorder="1" applyAlignment="1">
      <alignment horizontal="center" vertical="center" wrapText="1"/>
    </xf>
    <xf numFmtId="0" fontId="0" fillId="8" borderId="0" xfId="0" applyFill="1" applyAlignment="1">
      <alignment horizontal="left" vertical="top" wrapText="1"/>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4" fillId="11" borderId="22"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2" fillId="11" borderId="76"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11" borderId="30"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10" fillId="17" borderId="59" xfId="0" applyFont="1" applyFill="1" applyBorder="1" applyAlignment="1">
      <alignment horizontal="center" vertical="top"/>
    </xf>
    <xf numFmtId="0" fontId="10" fillId="17" borderId="60" xfId="0" applyFont="1" applyFill="1" applyBorder="1" applyAlignment="1">
      <alignment horizontal="center" vertical="top"/>
    </xf>
    <xf numFmtId="0" fontId="10" fillId="17" borderId="61" xfId="0" applyFont="1" applyFill="1" applyBorder="1" applyAlignment="1">
      <alignment horizontal="center" vertical="top"/>
    </xf>
    <xf numFmtId="0" fontId="2" fillId="0" borderId="41" xfId="0" applyFont="1" applyBorder="1" applyAlignment="1">
      <alignment horizontal="left" vertical="center" wrapText="1"/>
    </xf>
    <xf numFmtId="0" fontId="2" fillId="0" borderId="57" xfId="0" applyFont="1" applyBorder="1" applyAlignment="1">
      <alignment horizontal="left" vertical="center" wrapText="1"/>
    </xf>
    <xf numFmtId="0" fontId="2" fillId="11" borderId="30" xfId="0" applyFont="1" applyFill="1" applyBorder="1" applyAlignment="1">
      <alignment horizontal="left" vertical="center" wrapText="1"/>
    </xf>
    <xf numFmtId="0" fontId="2" fillId="11" borderId="31" xfId="0" applyFont="1" applyFill="1" applyBorder="1" applyAlignment="1">
      <alignment horizontal="left" vertical="center" wrapText="1"/>
    </xf>
    <xf numFmtId="0" fontId="2" fillId="11" borderId="39" xfId="0" applyFont="1" applyFill="1" applyBorder="1" applyAlignment="1">
      <alignment horizontal="left" vertical="center" wrapText="1"/>
    </xf>
    <xf numFmtId="0" fontId="2" fillId="11" borderId="48" xfId="0" applyFont="1" applyFill="1" applyBorder="1" applyAlignment="1">
      <alignment horizontal="left" vertical="center" wrapText="1"/>
    </xf>
    <xf numFmtId="0" fontId="2" fillId="11" borderId="41" xfId="0" applyFont="1" applyFill="1" applyBorder="1" applyAlignment="1">
      <alignment horizontal="left" vertical="center" wrapText="1"/>
    </xf>
    <xf numFmtId="0" fontId="2" fillId="11" borderId="42" xfId="0" applyFont="1" applyFill="1" applyBorder="1" applyAlignment="1">
      <alignment horizontal="left" vertical="center" wrapText="1"/>
    </xf>
    <xf numFmtId="0" fontId="10" fillId="6" borderId="33" xfId="0" applyFont="1" applyFill="1" applyBorder="1" applyAlignment="1">
      <alignment horizontal="center" vertical="top"/>
    </xf>
    <xf numFmtId="0" fontId="10" fillId="6" borderId="34" xfId="0" applyFont="1" applyFill="1" applyBorder="1" applyAlignment="1">
      <alignment horizontal="center" vertical="top"/>
    </xf>
    <xf numFmtId="0" fontId="10" fillId="6" borderId="35" xfId="0" applyFont="1" applyFill="1" applyBorder="1" applyAlignment="1">
      <alignment horizontal="center" vertical="top"/>
    </xf>
    <xf numFmtId="0" fontId="2" fillId="11" borderId="77"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11" fillId="11" borderId="78" xfId="0" applyFont="1" applyFill="1" applyBorder="1" applyAlignment="1">
      <alignment horizontal="left" vertical="center" wrapText="1"/>
    </xf>
    <xf numFmtId="0" fontId="2" fillId="11" borderId="48" xfId="0" applyFont="1" applyFill="1" applyBorder="1" applyAlignment="1">
      <alignment horizontal="center" vertical="center" wrapText="1"/>
    </xf>
    <xf numFmtId="0" fontId="2" fillId="11" borderId="41"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44" fillId="0" borderId="21" xfId="0" applyFont="1" applyBorder="1" applyAlignment="1">
      <alignment horizontal="center" vertical="top" wrapText="1"/>
    </xf>
    <xf numFmtId="0" fontId="8" fillId="10" borderId="46" xfId="0" applyFont="1" applyFill="1" applyBorder="1" applyAlignment="1">
      <alignment horizontal="center" vertical="center" wrapText="1"/>
    </xf>
    <xf numFmtId="0" fontId="8" fillId="10" borderId="45" xfId="0" applyFont="1" applyFill="1" applyBorder="1" applyAlignment="1">
      <alignment horizontal="center" vertical="center" wrapText="1"/>
    </xf>
    <xf numFmtId="0" fontId="43" fillId="11" borderId="17" xfId="0" applyFont="1" applyFill="1" applyBorder="1" applyAlignment="1">
      <alignment horizontal="center" vertical="center"/>
    </xf>
    <xf numFmtId="0" fontId="43" fillId="11" borderId="18" xfId="0" applyFont="1" applyFill="1" applyBorder="1" applyAlignment="1">
      <alignment horizontal="center" vertical="center"/>
    </xf>
    <xf numFmtId="0" fontId="43" fillId="11" borderId="19" xfId="0" applyFont="1" applyFill="1" applyBorder="1" applyAlignment="1">
      <alignment horizontal="center" vertical="center"/>
    </xf>
    <xf numFmtId="0" fontId="8" fillId="3" borderId="38" xfId="0" applyFont="1" applyFill="1" applyBorder="1" applyAlignment="1">
      <alignment horizontal="left" vertical="center" wrapText="1"/>
    </xf>
    <xf numFmtId="0" fontId="8" fillId="3" borderId="31" xfId="0" applyFont="1" applyFill="1" applyBorder="1" applyAlignment="1">
      <alignment horizontal="left" vertical="center" wrapText="1"/>
    </xf>
    <xf numFmtId="0" fontId="8" fillId="3" borderId="39" xfId="0" applyFont="1" applyFill="1" applyBorder="1" applyAlignment="1">
      <alignment horizontal="left" vertical="center" wrapText="1"/>
    </xf>
    <xf numFmtId="0" fontId="2" fillId="11" borderId="38" xfId="0" applyFont="1" applyFill="1" applyBorder="1" applyAlignment="1">
      <alignment horizontal="center" vertical="center" wrapText="1"/>
    </xf>
    <xf numFmtId="0" fontId="2" fillId="11" borderId="1" xfId="0" applyFont="1" applyFill="1" applyBorder="1" applyAlignment="1">
      <alignment horizontal="left" vertical="center" wrapText="1"/>
    </xf>
    <xf numFmtId="0" fontId="38" fillId="0" borderId="38" xfId="0" applyFont="1" applyBorder="1" applyAlignment="1">
      <alignment horizontal="left" vertical="center"/>
    </xf>
    <xf numFmtId="0" fontId="38" fillId="0" borderId="31" xfId="0" applyFont="1" applyBorder="1" applyAlignment="1">
      <alignment horizontal="left" vertical="center"/>
    </xf>
    <xf numFmtId="0" fontId="38" fillId="0" borderId="39" xfId="0" applyFont="1" applyBorder="1" applyAlignment="1">
      <alignment horizontal="left" vertical="center"/>
    </xf>
    <xf numFmtId="0" fontId="20" fillId="0" borderId="0" xfId="0" applyFont="1" applyAlignment="1">
      <alignment horizontal="left" vertical="top" wrapText="1"/>
    </xf>
    <xf numFmtId="0" fontId="20" fillId="0" borderId="0" xfId="0" applyFont="1" applyAlignment="1">
      <alignment horizontal="center" vertical="top" wrapText="1"/>
    </xf>
    <xf numFmtId="0" fontId="85" fillId="32" borderId="50" xfId="0" applyFont="1" applyFill="1" applyBorder="1" applyAlignment="1">
      <alignment horizontal="left" vertical="center" wrapText="1"/>
    </xf>
    <xf numFmtId="0" fontId="85" fillId="32" borderId="51" xfId="0" applyFont="1" applyFill="1" applyBorder="1" applyAlignment="1">
      <alignment horizontal="left" vertical="center" wrapText="1"/>
    </xf>
    <xf numFmtId="0" fontId="13" fillId="6" borderId="0" xfId="0" applyFont="1" applyFill="1" applyAlignment="1">
      <alignment horizontal="left" vertical="center" wrapText="1"/>
    </xf>
    <xf numFmtId="0" fontId="84" fillId="11" borderId="56" xfId="0" applyFont="1" applyFill="1" applyBorder="1" applyAlignment="1">
      <alignment horizontal="center" vertical="center" wrapText="1"/>
    </xf>
    <xf numFmtId="0" fontId="84" fillId="3" borderId="8" xfId="0" applyFont="1" applyFill="1" applyBorder="1" applyAlignment="1">
      <alignment vertical="top"/>
    </xf>
    <xf numFmtId="0" fontId="84" fillId="3" borderId="0" xfId="0" applyFont="1" applyFill="1" applyAlignment="1">
      <alignment vertical="top"/>
    </xf>
    <xf numFmtId="0" fontId="83" fillId="3" borderId="0" xfId="0" applyFont="1" applyFill="1" applyAlignment="1">
      <alignment vertical="top"/>
    </xf>
    <xf numFmtId="0" fontId="83" fillId="3" borderId="9" xfId="0" applyFont="1" applyFill="1" applyBorder="1" applyAlignment="1">
      <alignment vertical="top"/>
    </xf>
    <xf numFmtId="0" fontId="84" fillId="3" borderId="8" xfId="0" applyFont="1" applyFill="1" applyBorder="1" applyAlignment="1">
      <alignment horizontal="left" vertical="top"/>
    </xf>
    <xf numFmtId="0" fontId="86" fillId="3" borderId="0" xfId="0" applyFont="1" applyFill="1" applyAlignment="1">
      <alignment vertical="top"/>
    </xf>
    <xf numFmtId="0" fontId="84" fillId="3" borderId="9" xfId="0" applyFont="1" applyFill="1" applyBorder="1" applyAlignment="1">
      <alignment vertical="top"/>
    </xf>
    <xf numFmtId="0" fontId="84" fillId="3" borderId="8"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9" xfId="0" applyFont="1" applyFill="1" applyBorder="1" applyAlignment="1">
      <alignment horizontal="left" vertical="top" wrapText="1"/>
    </xf>
  </cellXfs>
  <cellStyles count="42">
    <cellStyle name="Followed Hyperlink" xfId="21" builtinId="9" hidden="1"/>
    <cellStyle name="Followed Hyperlink" xfId="23" builtinId="9" hidden="1"/>
    <cellStyle name="Followed Hyperlink" xfId="25" builtinId="9" hidden="1"/>
    <cellStyle name="Followed Hyperlink" xfId="29" builtinId="9" hidden="1"/>
    <cellStyle name="Followed Hyperlink" xfId="31" builtinId="9" hidden="1"/>
    <cellStyle name="Followed Hyperlink" xfId="33" builtinId="9" hidden="1"/>
    <cellStyle name="Followed Hyperlink" xfId="37" builtinId="9" hidden="1"/>
    <cellStyle name="Followed Hyperlink" xfId="39" builtinId="9" hidden="1"/>
    <cellStyle name="Followed Hyperlink" xfId="35" builtinId="9" hidden="1"/>
    <cellStyle name="Followed Hyperlink" xfId="27" builtinId="9" hidden="1"/>
    <cellStyle name="Followed Hyperlink" xfId="19" builtinId="9" hidden="1"/>
    <cellStyle name="Followed Hyperlink" xfId="6" builtinId="9" hidden="1"/>
    <cellStyle name="Followed Hyperlink" xfId="8" builtinId="9" hidden="1"/>
    <cellStyle name="Followed Hyperlink" xfId="12" builtinId="9" hidden="1"/>
    <cellStyle name="Followed Hyperlink" xfId="15" builtinId="9" hidden="1"/>
    <cellStyle name="Followed Hyperlink" xfId="17" builtinId="9" hidden="1"/>
    <cellStyle name="Followed Hyperlink" xfId="10" builtinId="9" hidden="1"/>
    <cellStyle name="Followed Hyperlink" xfId="3" builtinId="9" hidden="1"/>
    <cellStyle name="Followed Hyperlink" xfId="4" builtinId="9" hidden="1"/>
    <cellStyle name="Followed Hyperlink" xfId="2" builtinId="9" hidden="1"/>
    <cellStyle name="Followed Hyperlink" xfId="1" builtinId="9" hidden="1"/>
    <cellStyle name="Hyperlink" xfId="22" builtinId="8" hidden="1"/>
    <cellStyle name="Hyperlink" xfId="24" builtinId="8" hidden="1"/>
    <cellStyle name="Hyperlink" xfId="26"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28" builtinId="8" hidden="1"/>
    <cellStyle name="Hyperlink" xfId="14" builtinId="8" hidden="1"/>
    <cellStyle name="Hyperlink" xfId="16" builtinId="8" hidden="1"/>
    <cellStyle name="Hyperlink" xfId="18" builtinId="8" hidden="1"/>
    <cellStyle name="Hyperlink" xfId="20" builtinId="8" hidden="1"/>
    <cellStyle name="Hyperlink" xfId="11" builtinId="8" hidden="1"/>
    <cellStyle name="Hyperlink" xfId="7" builtinId="8" hidden="1"/>
    <cellStyle name="Hyperlink" xfId="9" builtinId="8" hidden="1"/>
    <cellStyle name="Hyperlink" xfId="5" builtinId="8" hidden="1"/>
    <cellStyle name="Hyperlink" xfId="40" builtinId="8"/>
    <cellStyle name="Normal" xfId="0" builtinId="0"/>
    <cellStyle name="Percent" xfId="41" builtinId="5"/>
    <cellStyle name="spezieller Hinweis" xfId="13" xr:uid="{00000000-0005-0000-0000-000029000000}"/>
  </cellStyles>
  <dxfs count="19">
    <dxf>
      <fill>
        <patternFill>
          <bgColor theme="9"/>
        </patternFill>
      </fill>
    </dxf>
    <dxf>
      <fill>
        <patternFill>
          <bgColor theme="9" tint="0.39994506668294322"/>
        </patternFill>
      </fill>
    </dxf>
    <dxf>
      <fill>
        <patternFill>
          <bgColor theme="9" tint="0.79998168889431442"/>
        </patternFill>
      </fill>
    </dxf>
    <dxf>
      <fill>
        <patternFill>
          <bgColor theme="7"/>
        </patternFill>
      </fill>
    </dxf>
    <dxf>
      <fill>
        <patternFill>
          <bgColor theme="4" tint="0.79998168889431442"/>
        </patternFill>
      </fill>
    </dxf>
    <dxf>
      <fill>
        <patternFill>
          <bgColor theme="4"/>
        </patternFill>
      </fill>
    </dxf>
    <dxf>
      <fill>
        <patternFill>
          <bgColor rgb="FFFFF6DE"/>
        </patternFill>
      </fill>
    </dxf>
    <dxf>
      <font>
        <color theme="0"/>
      </font>
      <fill>
        <patternFill>
          <bgColor theme="1"/>
        </patternFill>
      </fill>
    </dxf>
    <dxf>
      <font>
        <color theme="0"/>
      </font>
      <fill>
        <patternFill>
          <bgColor theme="0" tint="-0.499984740745262"/>
        </patternFill>
      </fill>
    </dxf>
    <dxf>
      <font>
        <color auto="1"/>
      </font>
      <fill>
        <patternFill>
          <bgColor theme="0" tint="-0.24994659260841701"/>
        </patternFill>
      </fill>
    </dxf>
    <dxf>
      <fill>
        <patternFill>
          <bgColor theme="0" tint="-0.14996795556505021"/>
        </patternFill>
      </fill>
    </dxf>
    <dxf>
      <font>
        <color rgb="FFFF0000"/>
      </font>
    </dxf>
    <dxf>
      <fill>
        <patternFill>
          <bgColor rgb="FFFFF6DE"/>
        </patternFill>
      </fill>
    </dxf>
    <dxf>
      <font>
        <color theme="0"/>
      </font>
      <fill>
        <patternFill>
          <bgColor theme="1"/>
        </patternFill>
      </fill>
    </dxf>
    <dxf>
      <font>
        <color theme="0"/>
      </font>
      <fill>
        <patternFill>
          <bgColor theme="0" tint="-0.499984740745262"/>
        </patternFill>
      </fill>
    </dxf>
    <dxf>
      <font>
        <color auto="1"/>
      </font>
      <fill>
        <patternFill>
          <bgColor theme="0" tint="-0.24994659260841701"/>
        </patternFill>
      </fill>
    </dxf>
    <dxf>
      <fill>
        <patternFill>
          <bgColor theme="0" tint="-0.14996795556505021"/>
        </patternFill>
      </fill>
    </dxf>
    <dxf>
      <font>
        <color rgb="FFFF0000"/>
      </font>
      <fill>
        <patternFill>
          <bgColor rgb="FFFFF6DE"/>
        </patternFill>
      </fill>
    </dxf>
    <dxf>
      <fill>
        <patternFill>
          <bgColor rgb="FFFFF6DE"/>
        </patternFill>
      </fill>
    </dxf>
  </dxfs>
  <tableStyles count="0" defaultTableStyle="TableStyleMedium2" defaultPivotStyle="PivotStyleLight16"/>
  <colors>
    <mruColors>
      <color rgb="FF067179"/>
      <color rgb="FF0096D6"/>
      <color rgb="FFFFF6DE"/>
      <color rgb="FF7D508C"/>
      <color rgb="FFBEF8FC"/>
      <color rgb="FFFFFF79"/>
      <color rgb="FFFFF6E7"/>
      <color rgb="FF005394"/>
      <color rgb="FF000000"/>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ctr">
              <a:defRPr sz="1200" b="0" i="0" u="none" strike="noStrike" kern="1200" spc="0" baseline="0">
                <a:solidFill>
                  <a:schemeClr val="tx1">
                    <a:lumMod val="65000"/>
                    <a:lumOff val="35000"/>
                  </a:schemeClr>
                </a:solidFill>
                <a:latin typeface="+mn-lt"/>
                <a:ea typeface="+mn-ea"/>
                <a:cs typeface="+mn-cs"/>
              </a:defRPr>
            </a:pPr>
            <a:r>
              <a:rPr lang="fr-fr" sz="1400"/>
              <a:t>Évaluation du </a:t>
            </a:r>
            <a:r>
              <a:rPr lang="fr-fr" sz="1400">
                <a:solidFill>
                  <a:srgbClr val="FF0000"/>
                </a:solidFill>
              </a:rPr>
              <a:t>Parc X</a:t>
            </a:r>
            <a:r>
              <a:rPr lang="fr-fr" sz="1400"/>
              <a:t> par rapport au cadre international pour les PEI</a:t>
            </a:r>
          </a:p>
          <a:p>
            <a:pPr algn="ctr">
              <a:defRPr sz="1200"/>
            </a:pPr>
            <a:r>
              <a:rPr lang="fr-fr" sz="1200"/>
              <a:t>(ONUDI, GBM et GIZ, 2017)</a:t>
            </a:r>
            <a:endParaRPr lang="en-GB" sz="1200"/>
          </a:p>
        </c:rich>
      </c:tx>
      <c:layout>
        <c:manualLayout>
          <c:xMode val="edge"/>
          <c:yMode val="edge"/>
          <c:x val="0.15823679107743766"/>
          <c:y val="2.503601828333326E-2"/>
        </c:manualLayout>
      </c:layout>
      <c:overlay val="0"/>
      <c:spPr>
        <a:noFill/>
        <a:ln>
          <a:noFill/>
        </a:ln>
        <a:effectLst/>
      </c:spPr>
      <c:txPr>
        <a:bodyPr rot="0" spcFirstLastPara="1" vertOverflow="ellipsis" vert="horz" wrap="square" anchor="t" anchorCtr="0"/>
        <a:lstStyle/>
        <a:p>
          <a:pPr algn="ct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51993113302977"/>
          <c:y val="0.15998146051818352"/>
          <c:w val="0.84609107230292147"/>
          <c:h val="0.57624561761955495"/>
        </c:manualLayout>
      </c:layout>
      <c:barChart>
        <c:barDir val="col"/>
        <c:grouping val="stacked"/>
        <c:varyColors val="0"/>
        <c:ser>
          <c:idx val="0"/>
          <c:order val="0"/>
          <c:tx>
            <c:strRef>
              <c:f>'2b. Résultats par rapport au ca'!$C$11</c:f>
              <c:strCache>
                <c:ptCount val="1"/>
                <c:pt idx="0">
                  <c:v>Oui</c:v>
                </c:pt>
              </c:strCache>
            </c:strRef>
          </c:tx>
          <c:spPr>
            <a:solidFill>
              <a:srgbClr val="00B050"/>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Résultats par rapport au ca'!$C$12:$C$16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8C7-4C2A-98F9-CE3B372C184C}"/>
            </c:ext>
          </c:extLst>
        </c:ser>
        <c:ser>
          <c:idx val="1"/>
          <c:order val="1"/>
          <c:tx>
            <c:strRef>
              <c:f>'2b. Résultats par rapport au ca'!$D$11</c:f>
              <c:strCache>
                <c:ptCount val="1"/>
                <c:pt idx="0">
                  <c:v>En partie</c:v>
                </c:pt>
              </c:strCache>
            </c:strRef>
          </c:tx>
          <c:spPr>
            <a:solidFill>
              <a:schemeClr val="accent5">
                <a:lumMod val="40000"/>
                <a:lumOff val="6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Résultats par rapport au ca'!$D$12:$D$16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B8C7-4C2A-98F9-CE3B372C184C}"/>
            </c:ext>
          </c:extLst>
        </c:ser>
        <c:ser>
          <c:idx val="2"/>
          <c:order val="2"/>
          <c:tx>
            <c:strRef>
              <c:f>'2b. Résultats par rapport au ca'!$E$11</c:f>
              <c:strCache>
                <c:ptCount val="1"/>
                <c:pt idx="0">
                  <c:v>Non</c:v>
                </c:pt>
              </c:strCache>
            </c:strRef>
          </c:tx>
          <c:spPr>
            <a:solidFill>
              <a:schemeClr val="accent2">
                <a:lumMod val="40000"/>
                <a:lumOff val="6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Résultats par rapport au ca'!$E$12:$E$16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B8C7-4C2A-98F9-CE3B372C184C}"/>
            </c:ext>
          </c:extLst>
        </c:ser>
        <c:ser>
          <c:idx val="3"/>
          <c:order val="3"/>
          <c:tx>
            <c:strRef>
              <c:f>'2b. Résultats par rapport au ca'!$F$11</c:f>
              <c:strCache>
                <c:ptCount val="1"/>
                <c:pt idx="0">
                  <c:v>À confirmer</c:v>
                </c:pt>
              </c:strCache>
            </c:strRef>
          </c:tx>
          <c:spPr>
            <a:solidFill>
              <a:schemeClr val="bg1">
                <a:lumMod val="5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Résultats par rapport au ca'!$F$12:$F$16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B8C7-4C2A-98F9-CE3B372C184C}"/>
            </c:ext>
          </c:extLst>
        </c:ser>
        <c:ser>
          <c:idx val="4"/>
          <c:order val="4"/>
          <c:tx>
            <c:strRef>
              <c:f>'2b. Résultats par rapport au ca'!$G$11</c:f>
              <c:strCache>
                <c:ptCount val="1"/>
                <c:pt idx="0">
                  <c:v>Sans objet</c:v>
                </c:pt>
              </c:strCache>
            </c:strRef>
          </c:tx>
          <c:spPr>
            <a:solidFill>
              <a:schemeClr val="bg1">
                <a:lumMod val="85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Résultats par rapport au ca'!$G$12:$G$16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B8C7-4C2A-98F9-CE3B372C184C}"/>
            </c:ext>
          </c:extLst>
        </c:ser>
        <c:dLbls>
          <c:showLegendKey val="0"/>
          <c:showVal val="0"/>
          <c:showCatName val="0"/>
          <c:showSerName val="0"/>
          <c:showPercent val="0"/>
          <c:showBubbleSize val="0"/>
        </c:dLbls>
        <c:gapWidth val="150"/>
        <c:overlap val="100"/>
        <c:axId val="90791936"/>
        <c:axId val="90793472"/>
      </c:barChart>
      <c:catAx>
        <c:axId val="9079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793472"/>
        <c:crosses val="autoZero"/>
        <c:auto val="1"/>
        <c:lblAlgn val="ctr"/>
        <c:lblOffset val="100"/>
        <c:noMultiLvlLbl val="0"/>
      </c:catAx>
      <c:valAx>
        <c:axId val="90793472"/>
        <c:scaling>
          <c:orientation val="minMax"/>
          <c:max val="5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fr-fr" sz="1200"/>
                  <a:t>Nombre de critères de référence</a:t>
                </a:r>
              </a:p>
            </c:rich>
          </c:tx>
          <c:layout>
            <c:manualLayout>
              <c:xMode val="edge"/>
              <c:yMode val="edge"/>
              <c:x val="3.1911156866273556E-2"/>
              <c:y val="0.3128886981255365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0791936"/>
        <c:crosses val="autoZero"/>
        <c:crossBetween val="between"/>
        <c:majorUnit val="5"/>
        <c:minorUnit val="2"/>
      </c:valAx>
      <c:spPr>
        <a:noFill/>
        <a:ln>
          <a:noFill/>
        </a:ln>
        <a:effectLst/>
      </c:spPr>
    </c:plotArea>
    <c:legend>
      <c:legendPos val="b"/>
      <c:layout>
        <c:manualLayout>
          <c:xMode val="edge"/>
          <c:yMode val="edge"/>
          <c:x val="0.44197030468144277"/>
          <c:y val="0.91513617117425183"/>
          <c:w val="0.51232139095693852"/>
          <c:h val="5.069144597197487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fr-fr" sz="1400" b="1"/>
              <a:t>Évaluation du </a:t>
            </a:r>
            <a:r>
              <a:rPr lang="fr-fr" sz="1400" b="1">
                <a:solidFill>
                  <a:srgbClr val="FF0000"/>
                </a:solidFill>
              </a:rPr>
              <a:t>Parc X</a:t>
            </a:r>
            <a:r>
              <a:rPr lang="fr-fr" sz="1400" b="1"/>
              <a:t> par rapport au cadre international pour les PEI</a:t>
            </a:r>
          </a:p>
          <a:p>
            <a:pPr>
              <a:defRPr sz="1200" b="1"/>
            </a:pPr>
            <a:r>
              <a:rPr lang="fr-fr" sz="1400" b="1"/>
              <a:t>Performances actuelles et prévues </a:t>
            </a:r>
          </a:p>
          <a:p>
            <a:pPr>
              <a:defRPr sz="1200" b="1"/>
            </a:pPr>
            <a:r>
              <a:rPr lang="fr-fr" sz="1200" b="1"/>
              <a:t>(ONUDI, GBM et GIZ, 2017)</a:t>
            </a:r>
            <a:endParaRPr lang="en-US" sz="1200" b="0"/>
          </a:p>
        </c:rich>
      </c:tx>
      <c:layout>
        <c:manualLayout>
          <c:xMode val="edge"/>
          <c:yMode val="edge"/>
          <c:x val="0.13531027283906377"/>
          <c:y val="2.954434796278626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88986812307719"/>
          <c:y val="0.22115089345896435"/>
          <c:w val="0.3310620783588914"/>
          <c:h val="0.66230819063741864"/>
        </c:manualLayout>
      </c:layout>
      <c:barChart>
        <c:barDir val="col"/>
        <c:grouping val="clustered"/>
        <c:varyColors val="0"/>
        <c:ser>
          <c:idx val="0"/>
          <c:order val="0"/>
          <c:tx>
            <c:strRef>
              <c:f>'2b. Résultats par rapport au ca'!$C$19:$F$19</c:f>
              <c:strCache>
                <c:ptCount val="1"/>
                <c:pt idx="0">
                  <c:v>Performances actuelles</c:v>
                </c:pt>
              </c:strCache>
            </c:strRef>
          </c:tx>
          <c:spPr>
            <a:solidFill>
              <a:srgbClr val="00B050"/>
            </a:solidFill>
            <a:ln>
              <a:noFill/>
            </a:ln>
            <a:effectLst/>
          </c:spPr>
          <c:invertIfNegative val="0"/>
          <c:errBars>
            <c:errBarType val="both"/>
            <c:errValType val="cust"/>
            <c:noEndCap val="0"/>
            <c:plus>
              <c:numRef>
                <c:f>'2b. Résultats par rapport au ca'!$K$21</c:f>
                <c:numCache>
                  <c:formatCode>General</c:formatCode>
                  <c:ptCount val="1"/>
                  <c:pt idx="0">
                    <c:v>0</c:v>
                  </c:pt>
                </c:numCache>
              </c:numRef>
            </c:plus>
            <c:minus>
              <c:numLit>
                <c:formatCode>General</c:formatCode>
                <c:ptCount val="1"/>
                <c:pt idx="0">
                  <c:v>1</c:v>
                </c:pt>
              </c:numLit>
            </c:minus>
            <c:spPr>
              <a:noFill/>
              <a:ln w="38100" cap="flat" cmpd="sng" algn="ctr">
                <a:solidFill>
                  <a:schemeClr val="tx1">
                    <a:lumMod val="65000"/>
                    <a:lumOff val="35000"/>
                  </a:schemeClr>
                </a:solidFill>
                <a:round/>
                <a:tailEnd type="none" w="sm" len="med"/>
              </a:ln>
              <a:effectLst/>
            </c:spPr>
          </c:errBars>
          <c:cat>
            <c:strRef>
              <c:f>'2b. Résultats par rapport au ca'!$B$21</c:f>
              <c:strCache>
                <c:ptCount val="1"/>
                <c:pt idx="0">
                  <c:v>Insérer le nom du parc industriel</c:v>
                </c:pt>
              </c:strCache>
            </c:strRef>
          </c:cat>
          <c:val>
            <c:numRef>
              <c:f>'2b. Résultats par rapport au ca'!$E$21</c:f>
              <c:numCache>
                <c:formatCode>0%</c:formatCode>
                <c:ptCount val="1"/>
                <c:pt idx="0">
                  <c:v>0</c:v>
                </c:pt>
              </c:numCache>
            </c:numRef>
          </c:val>
          <c:extLst>
            <c:ext xmlns:c16="http://schemas.microsoft.com/office/drawing/2014/chart" uri="{C3380CC4-5D6E-409C-BE32-E72D297353CC}">
              <c16:uniqueId val="{00000000-A6A0-4511-A067-6AD49FEC41E2}"/>
            </c:ext>
          </c:extLst>
        </c:ser>
        <c:dLbls>
          <c:showLegendKey val="0"/>
          <c:showVal val="0"/>
          <c:showCatName val="0"/>
          <c:showSerName val="0"/>
          <c:showPercent val="0"/>
          <c:showBubbleSize val="0"/>
        </c:dLbls>
        <c:gapWidth val="219"/>
        <c:overlap val="-27"/>
        <c:axId val="90878336"/>
        <c:axId val="90879872"/>
      </c:barChart>
      <c:catAx>
        <c:axId val="908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0879872"/>
        <c:crosses val="autoZero"/>
        <c:auto val="1"/>
        <c:lblAlgn val="ctr"/>
        <c:lblOffset val="100"/>
        <c:noMultiLvlLbl val="0"/>
      </c:catAx>
      <c:valAx>
        <c:axId val="908798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fr-fr" sz="1200"/>
                  <a:t>pourcentage des objectifs de référence de PEI atteints</a:t>
                </a:r>
                <a:endParaRPr lang="en-GB" sz="1200"/>
              </a:p>
            </c:rich>
          </c:tx>
          <c:layout>
            <c:manualLayout>
              <c:xMode val="edge"/>
              <c:yMode val="edge"/>
              <c:x val="3.4908302896622341E-2"/>
              <c:y val="0.2574854336821875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878336"/>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6.png"/><Relationship Id="rId3" Type="http://schemas.openxmlformats.org/officeDocument/2006/relationships/hyperlink" Target="#Preconditions!A1"/><Relationship Id="rId7" Type="http://schemas.openxmlformats.org/officeDocument/2006/relationships/image" Target="../media/image3.jpeg"/><Relationship Id="rId12" Type="http://schemas.openxmlformats.org/officeDocument/2006/relationships/hyperlink" Target="https://www.unido.org/our-focus-safeguarding-environment-resource-efficient-and-low-carbon-industrial-production/eco-industrial-parks" TargetMode="External"/><Relationship Id="rId2" Type="http://schemas.openxmlformats.org/officeDocument/2006/relationships/image" Target="../media/image1.emf"/><Relationship Id="rId1" Type="http://schemas.openxmlformats.org/officeDocument/2006/relationships/hyperlink" Target="#'1. Pre-selection'!A1"/><Relationship Id="rId6" Type="http://schemas.openxmlformats.org/officeDocument/2006/relationships/hyperlink" Target="https://openknowledge.worldbank.org/bitstream/handle/10986/29110/122179-WP-PUBLIC-AnInternationalFrameworkforEcoIndustrialParks.pdf?sequence=1&amp;isAllowed=y" TargetMode="External"/><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8.jpeg"/><Relationship Id="rId10" Type="http://schemas.openxmlformats.org/officeDocument/2006/relationships/hyperlink" Target="https://openknowledge.worldbank.org/bitstream/handle/10986/30458/129958-WP-PUBLIC-A-Practitioners-Handbook-for-Eco-Industrial-Parks.pdf?sequence=1&amp;isAllowed=y" TargetMode="External"/><Relationship Id="rId4" Type="http://schemas.openxmlformats.org/officeDocument/2006/relationships/hyperlink" Target="https://www.unido.org/sites/default/files/files/2018-05/UNIDO%20Eco-Industrial%20Park%20Handbook_English.pdf" TargetMode="External"/><Relationship Id="rId9" Type="http://schemas.openxmlformats.org/officeDocument/2006/relationships/hyperlink" Target="mailto:EIP@unido.org" TargetMode="External"/><Relationship Id="rId14"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3" Type="http://schemas.openxmlformats.org/officeDocument/2006/relationships/hyperlink" Target="#'4. Anchor tenants'!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6. Clustering &amp; precincts'!A1"/></Relationships>
</file>

<file path=xl/drawings/_rels/drawing11.xml.rels><?xml version="1.0" encoding="UTF-8" standalone="yes"?>
<Relationships xmlns="http://schemas.openxmlformats.org/package/2006/relationships"><Relationship Id="rId3" Type="http://schemas.openxmlformats.org/officeDocument/2006/relationships/hyperlink" Target="#'5. Synergies'!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7. EIP concept planning'!A1"/></Relationships>
</file>

<file path=xl/drawings/_rels/drawing1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hyperlink" Target="#Instructions!A1"/><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jpeg"/><Relationship Id="rId2" Type="http://schemas.openxmlformats.org/officeDocument/2006/relationships/image" Target="../media/image17.jpeg"/><Relationship Id="rId1" Type="http://schemas.openxmlformats.org/officeDocument/2006/relationships/hyperlink" Target="#'2. Summary (Company level)'!A1"/><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5" Type="http://schemas.openxmlformats.org/officeDocument/2006/relationships/hyperlink" Target="#'8. Promote added value'!A1"/><Relationship Id="rId10" Type="http://schemas.openxmlformats.org/officeDocument/2006/relationships/image" Target="../media/image25.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hyperlink" Target="#'6. Clustering &amp; precinct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image" Target="../media/image28.jpeg"/><Relationship Id="rId1" Type="http://schemas.openxmlformats.org/officeDocument/2006/relationships/hyperlink" Target="#'2. Summary (Company level)'!A1"/><Relationship Id="rId4" Type="http://schemas.openxmlformats.org/officeDocument/2006/relationships/hyperlink" Target="#'7. EIP concept planning'!A1"/></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2.jpeg"/><Relationship Id="rId2" Type="http://schemas.openxmlformats.org/officeDocument/2006/relationships/image" Target="../media/image9.jpeg"/><Relationship Id="rId1" Type="http://schemas.openxmlformats.org/officeDocument/2006/relationships/hyperlink" Target="#'2. Summary (Company level)'!A1"/><Relationship Id="rId6" Type="http://schemas.openxmlformats.org/officeDocument/2006/relationships/hyperlink" Target="#'1. Review situation'!A1"/><Relationship Id="rId5" Type="http://schemas.openxmlformats.org/officeDocument/2006/relationships/hyperlink" Target="#Instructions!A1"/><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hyperlink" Target="#'2a. Review EIP Framework'!A1"/><Relationship Id="rId3" Type="http://schemas.openxmlformats.org/officeDocument/2006/relationships/image" Target="../media/image14.jpeg"/><Relationship Id="rId7" Type="http://schemas.openxmlformats.org/officeDocument/2006/relationships/hyperlink" Target="#Preconditions!A1"/><Relationship Id="rId2" Type="http://schemas.openxmlformats.org/officeDocument/2006/relationships/image" Target="../media/image13.jpeg"/><Relationship Id="rId1" Type="http://schemas.openxmlformats.org/officeDocument/2006/relationships/hyperlink" Target="#'2. Summary (Company level)'!A1"/><Relationship Id="rId6" Type="http://schemas.openxmlformats.org/officeDocument/2006/relationships/hyperlink" Target="#Instructions!A1"/><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2b. Results EIP Framework'!A1"/><Relationship Id="rId1" Type="http://schemas.openxmlformats.org/officeDocument/2006/relationships/hyperlink" Target="#'2. Summary (Company level)'!A1"/><Relationship Id="rId4" Type="http://schemas.openxmlformats.org/officeDocument/2006/relationships/hyperlink" Target="#'1. Review situation'!A1"/></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2. Summary (Company level)'!A1"/><Relationship Id="rId6" Type="http://schemas.openxmlformats.org/officeDocument/2006/relationships/hyperlink" Target="#'3. Industry interest'!A1"/><Relationship Id="rId5" Type="http://schemas.openxmlformats.org/officeDocument/2006/relationships/hyperlink" Target="#'2a. Review EIP Framework'!A1"/><Relationship Id="rId4"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hyperlink" Target="#'2b. Results EIP Framework'!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4. Anchor tenants'!A1"/></Relationships>
</file>

<file path=xl/drawings/_rels/drawing9.xml.rels><?xml version="1.0" encoding="UTF-8" standalone="yes"?>
<Relationships xmlns="http://schemas.openxmlformats.org/package/2006/relationships"><Relationship Id="rId3" Type="http://schemas.openxmlformats.org/officeDocument/2006/relationships/hyperlink" Target="#'3. Industry interest'!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5. Synergies'!A1"/></Relationships>
</file>

<file path=xl/drawings/drawing1.xml><?xml version="1.0" encoding="utf-8"?>
<xdr:wsDr xmlns:xdr="http://schemas.openxmlformats.org/drawingml/2006/spreadsheetDrawing" xmlns:a="http://schemas.openxmlformats.org/drawingml/2006/main">
  <xdr:twoCellAnchor>
    <xdr:from>
      <xdr:col>1</xdr:col>
      <xdr:colOff>8715376</xdr:colOff>
      <xdr:row>2</xdr:row>
      <xdr:rowOff>333375</xdr:rowOff>
    </xdr:from>
    <xdr:to>
      <xdr:col>1</xdr:col>
      <xdr:colOff>11096626</xdr:colOff>
      <xdr:row>2</xdr:row>
      <xdr:rowOff>895350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893176" y="1425575"/>
          <a:ext cx="2381250" cy="561975"/>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bg1"/>
              </a:solidFill>
              <a:effectLst/>
              <a:latin typeface="+mn-lt"/>
              <a:ea typeface="+mn-ea"/>
              <a:cs typeface="+mn-cs"/>
            </a:rPr>
            <a:t>DÉMARRAGE</a:t>
          </a:r>
          <a:endParaRPr lang="en-GB" sz="1800" u="none">
            <a:solidFill>
              <a:schemeClr val="bg1"/>
            </a:solidFill>
            <a:effectLst/>
          </a:endParaRPr>
        </a:p>
      </xdr:txBody>
    </xdr:sp>
    <xdr:clientData fPrintsWithSheet="0"/>
  </xdr:twoCellAnchor>
  <xdr:twoCellAnchor>
    <xdr:from>
      <xdr:col>69</xdr:col>
      <xdr:colOff>30622</xdr:colOff>
      <xdr:row>0</xdr:row>
      <xdr:rowOff>86492</xdr:rowOff>
    </xdr:from>
    <xdr:to>
      <xdr:col>80</xdr:col>
      <xdr:colOff>153865</xdr:colOff>
      <xdr:row>1</xdr:row>
      <xdr:rowOff>352156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2022168" y="88397"/>
          <a:ext cx="2043563" cy="480312"/>
          <a:chOff x="10886108" y="104908"/>
          <a:chExt cx="2190166" cy="419100"/>
        </a:xfrm>
      </xdr:grpSpPr>
      <xdr:sp macro="" textlink="">
        <xdr:nvSpPr>
          <xdr:cNvPr id="10" name="Flowchart: Alternate Process 9">
            <a:extLst>
              <a:ext uri="{FF2B5EF4-FFF2-40B4-BE49-F238E27FC236}">
                <a16:creationId xmlns:a16="http://schemas.microsoft.com/office/drawing/2014/main" id="{00000000-0008-0000-0000-00000A000000}"/>
              </a:ext>
            </a:extLst>
          </xdr:cNvPr>
          <xdr:cNvSpPr/>
        </xdr:nvSpPr>
        <xdr:spPr>
          <a:xfrm>
            <a:off x="10886108" y="104908"/>
            <a:ext cx="2190166" cy="419100"/>
          </a:xfrm>
          <a:prstGeom prst="flowChartAlternateProcess">
            <a:avLst/>
          </a:prstGeom>
          <a:solidFill>
            <a:schemeClr val="bg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1" name="Bild 3" descr="UNIDO E blue.pd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17</xdr:col>
      <xdr:colOff>1287</xdr:colOff>
      <xdr:row>49</xdr:row>
      <xdr:rowOff>67684</xdr:rowOff>
    </xdr:from>
    <xdr:to>
      <xdr:col>30</xdr:col>
      <xdr:colOff>67244</xdr:colOff>
      <xdr:row>51</xdr:row>
      <xdr:rowOff>56030</xdr:rowOff>
    </xdr:to>
    <xdr:sp macro="" textlink="">
      <xdr:nvSpPr>
        <xdr:cNvPr id="12" name="Rectangle 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993258" y="4662096"/>
          <a:ext cx="2396780" cy="402963"/>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800" b="1">
              <a:solidFill>
                <a:schemeClr val="bg1"/>
              </a:solidFill>
              <a:effectLst/>
              <a:latin typeface="+mn-lt"/>
              <a:ea typeface="+mn-ea"/>
              <a:cs typeface="+mn-cs"/>
            </a:rPr>
            <a:t>CLIQUEZ ICI POUR COMMENCER</a:t>
          </a:r>
          <a:endParaRPr lang="en-GB" sz="1800" u="none">
            <a:solidFill>
              <a:schemeClr val="bg1"/>
            </a:solidFill>
            <a:effectLst/>
          </a:endParaRPr>
        </a:p>
      </xdr:txBody>
    </xdr:sp>
    <xdr:clientData fPrintsWithSheet="0"/>
  </xdr:twoCellAnchor>
  <xdr:twoCellAnchor editAs="oneCell">
    <xdr:from>
      <xdr:col>67</xdr:col>
      <xdr:colOff>132522</xdr:colOff>
      <xdr:row>188</xdr:row>
      <xdr:rowOff>115956</xdr:rowOff>
    </xdr:from>
    <xdr:to>
      <xdr:col>73</xdr:col>
      <xdr:colOff>168498</xdr:colOff>
      <xdr:row>196</xdr:row>
      <xdr:rowOff>96880</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6457" y="23282413"/>
          <a:ext cx="1068789" cy="148523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28</xdr:col>
      <xdr:colOff>119638</xdr:colOff>
      <xdr:row>188</xdr:row>
      <xdr:rowOff>133408</xdr:rowOff>
    </xdr:from>
    <xdr:to>
      <xdr:col>35</xdr:col>
      <xdr:colOff>58413</xdr:colOff>
      <xdr:row>196</xdr:row>
      <xdr:rowOff>78905</xdr:rowOff>
    </xdr:to>
    <xdr:pic>
      <xdr:nvPicPr>
        <xdr:cNvPr id="15" name="Content Placeholder 6">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4940116" y="23299865"/>
          <a:ext cx="1149969" cy="1466319"/>
        </a:xfrm>
        <a:prstGeom prst="rect">
          <a:avLst/>
        </a:prstGeom>
        <a:ln>
          <a:noFill/>
        </a:ln>
        <a:effectLst>
          <a:outerShdw blurRad="190500" dir="2700000" algn="tl" rotWithShape="0">
            <a:srgbClr val="333333">
              <a:alpha val="70000"/>
            </a:srgbClr>
          </a:outerShdw>
        </a:effectLst>
      </xdr:spPr>
    </xdr:pic>
    <xdr:clientData/>
  </xdr:twoCellAnchor>
  <xdr:twoCellAnchor>
    <xdr:from>
      <xdr:col>26</xdr:col>
      <xdr:colOff>76199</xdr:colOff>
      <xdr:row>211</xdr:row>
      <xdr:rowOff>1341</xdr:rowOff>
    </xdr:from>
    <xdr:to>
      <xdr:col>37</xdr:col>
      <xdr:colOff>35185</xdr:colOff>
      <xdr:row>214</xdr:row>
      <xdr:rowOff>27190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4570389" y="62946834"/>
          <a:ext cx="1877402" cy="305669"/>
          <a:chOff x="4191126" y="9991500"/>
          <a:chExt cx="7720529" cy="200430"/>
        </a:xfrm>
      </xdr:grpSpPr>
      <xdr:pic>
        <xdr:nvPicPr>
          <xdr:cNvPr id="18" name="Picture 17" descr="C:\Users\MeylanF\AppData\Local\Microsoft\Windows\Temporary Internet Files\Content.IE5\NAFLHG8B\Anonymous_Mail_1_icon[1].pn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815" t="22665" r="10760" b="23814"/>
          <a:stretch/>
        </xdr:blipFill>
        <xdr:spPr bwMode="auto">
          <a:xfrm>
            <a:off x="4191126" y="10027035"/>
            <a:ext cx="2538242" cy="1130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a:hlinkClick xmlns:r="http://schemas.openxmlformats.org/officeDocument/2006/relationships" r:id="rId9"/>
            <a:extLst>
              <a:ext uri="{FF2B5EF4-FFF2-40B4-BE49-F238E27FC236}">
                <a16:creationId xmlns:a16="http://schemas.microsoft.com/office/drawing/2014/main" id="{00000000-0008-0000-0000-000013000000}"/>
              </a:ext>
            </a:extLst>
          </xdr:cNvPr>
          <xdr:cNvSpPr txBox="1"/>
        </xdr:nvSpPr>
        <xdr:spPr>
          <a:xfrm>
            <a:off x="6508263" y="9991500"/>
            <a:ext cx="5403392"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u="sng">
                <a:solidFill>
                  <a:srgbClr val="0070C0"/>
                </a:solidFill>
              </a:rPr>
              <a:t>EIP@unido.org</a:t>
            </a:r>
          </a:p>
        </xdr:txBody>
      </xdr:sp>
    </xdr:grpSp>
    <xdr:clientData/>
  </xdr:twoCellAnchor>
  <xdr:twoCellAnchor>
    <xdr:from>
      <xdr:col>49</xdr:col>
      <xdr:colOff>950</xdr:colOff>
      <xdr:row>168</xdr:row>
      <xdr:rowOff>124811</xdr:rowOff>
    </xdr:from>
    <xdr:to>
      <xdr:col>50</xdr:col>
      <xdr:colOff>118241</xdr:colOff>
      <xdr:row>181</xdr:row>
      <xdr:rowOff>0</xdr:rowOff>
    </xdr:to>
    <xdr:sp macro="" textlink="">
      <xdr:nvSpPr>
        <xdr:cNvPr id="20" name="Right Brace 19">
          <a:extLst>
            <a:ext uri="{FF2B5EF4-FFF2-40B4-BE49-F238E27FC236}">
              <a16:creationId xmlns:a16="http://schemas.microsoft.com/office/drawing/2014/main" id="{00000000-0008-0000-0000-000014000000}"/>
            </a:ext>
          </a:extLst>
        </xdr:cNvPr>
        <xdr:cNvSpPr/>
      </xdr:nvSpPr>
      <xdr:spPr>
        <a:xfrm flipH="1">
          <a:off x="8954450" y="33573983"/>
          <a:ext cx="301222" cy="2450224"/>
        </a:xfrm>
        <a:prstGeom prst="rightBrace">
          <a:avLst>
            <a:gd name="adj1" fmla="val 44139"/>
            <a:gd name="adj2" fmla="val 50000"/>
          </a:avLst>
        </a:prstGeom>
        <a:ln w="19050">
          <a:solidFill>
            <a:schemeClr val="accent3">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17561</xdr:colOff>
      <xdr:row>95</xdr:row>
      <xdr:rowOff>3174</xdr:rowOff>
    </xdr:from>
    <xdr:to>
      <xdr:col>9</xdr:col>
      <xdr:colOff>152033</xdr:colOff>
      <xdr:row>96</xdr:row>
      <xdr:rowOff>0</xdr:rowOff>
    </xdr:to>
    <xdr:sp macro="" textlink="">
      <xdr:nvSpPr>
        <xdr:cNvPr id="23" name="Isosceles Triangle 22">
          <a:extLst>
            <a:ext uri="{FF2B5EF4-FFF2-40B4-BE49-F238E27FC236}">
              <a16:creationId xmlns:a16="http://schemas.microsoft.com/office/drawing/2014/main" id="{00000000-0008-0000-0000-000017000000}"/>
            </a:ext>
          </a:extLst>
        </xdr:cNvPr>
        <xdr:cNvSpPr/>
      </xdr:nvSpPr>
      <xdr:spPr>
        <a:xfrm rot="10800000">
          <a:off x="1046261" y="5803899"/>
          <a:ext cx="677397" cy="177801"/>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180037</xdr:colOff>
      <xdr:row>89</xdr:row>
      <xdr:rowOff>202644</xdr:rowOff>
    </xdr:from>
    <xdr:to>
      <xdr:col>53</xdr:col>
      <xdr:colOff>179738</xdr:colOff>
      <xdr:row>92</xdr:row>
      <xdr:rowOff>26313</xdr:rowOff>
    </xdr:to>
    <xdr:sp macro="" textlink="">
      <xdr:nvSpPr>
        <xdr:cNvPr id="24" name="Isosceles Triangle 23">
          <a:extLst>
            <a:ext uri="{FF2B5EF4-FFF2-40B4-BE49-F238E27FC236}">
              <a16:creationId xmlns:a16="http://schemas.microsoft.com/office/drawing/2014/main" id="{00000000-0008-0000-0000-000018000000}"/>
            </a:ext>
          </a:extLst>
        </xdr:cNvPr>
        <xdr:cNvSpPr/>
      </xdr:nvSpPr>
      <xdr:spPr>
        <a:xfrm rot="16200000">
          <a:off x="9245365" y="18474066"/>
          <a:ext cx="395169"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28767</xdr:colOff>
      <xdr:row>130</xdr:row>
      <xdr:rowOff>3174</xdr:rowOff>
    </xdr:from>
    <xdr:to>
      <xdr:col>9</xdr:col>
      <xdr:colOff>163239</xdr:colOff>
      <xdr:row>131</xdr:row>
      <xdr:rowOff>0</xdr:rowOff>
    </xdr:to>
    <xdr:sp macro="" textlink="">
      <xdr:nvSpPr>
        <xdr:cNvPr id="25" name="Isosceles Triangle 24">
          <a:extLst>
            <a:ext uri="{FF2B5EF4-FFF2-40B4-BE49-F238E27FC236}">
              <a16:creationId xmlns:a16="http://schemas.microsoft.com/office/drawing/2014/main" id="{00000000-0008-0000-0000-000019000000}"/>
            </a:ext>
          </a:extLst>
        </xdr:cNvPr>
        <xdr:cNvSpPr/>
      </xdr:nvSpPr>
      <xdr:spPr>
        <a:xfrm rot="10800000">
          <a:off x="1054292" y="7680324"/>
          <a:ext cx="677397"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88</xdr:row>
      <xdr:rowOff>0</xdr:rowOff>
    </xdr:from>
    <xdr:to>
      <xdr:col>17</xdr:col>
      <xdr:colOff>2902</xdr:colOff>
      <xdr:row>89</xdr:row>
      <xdr:rowOff>94878</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6200000">
          <a:off x="2525639" y="5441497"/>
          <a:ext cx="390339" cy="54812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168580</xdr:colOff>
      <xdr:row>101</xdr:row>
      <xdr:rowOff>37360</xdr:rowOff>
    </xdr:from>
    <xdr:to>
      <xdr:col>53</xdr:col>
      <xdr:colOff>168281</xdr:colOff>
      <xdr:row>102</xdr:row>
      <xdr:rowOff>180396</xdr:rowOff>
    </xdr:to>
    <xdr:sp macro="" textlink="">
      <xdr:nvSpPr>
        <xdr:cNvPr id="27" name="Isosceles Triangle 26">
          <a:extLst>
            <a:ext uri="{FF2B5EF4-FFF2-40B4-BE49-F238E27FC236}">
              <a16:creationId xmlns:a16="http://schemas.microsoft.com/office/drawing/2014/main" id="{00000000-0008-0000-0000-00001B000000}"/>
            </a:ext>
          </a:extLst>
        </xdr:cNvPr>
        <xdr:cNvSpPr/>
      </xdr:nvSpPr>
      <xdr:spPr>
        <a:xfrm rot="16200000">
          <a:off x="9240912" y="20568728"/>
          <a:ext cx="381161"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99</xdr:row>
      <xdr:rowOff>87412</xdr:rowOff>
    </xdr:from>
    <xdr:to>
      <xdr:col>17</xdr:col>
      <xdr:colOff>12428</xdr:colOff>
      <xdr:row>101</xdr:row>
      <xdr:rowOff>85731</xdr:rowOff>
    </xdr:to>
    <xdr:sp macro="" textlink="">
      <xdr:nvSpPr>
        <xdr:cNvPr id="28" name="Isosceles Triangle 27">
          <a:extLst>
            <a:ext uri="{FF2B5EF4-FFF2-40B4-BE49-F238E27FC236}">
              <a16:creationId xmlns:a16="http://schemas.microsoft.com/office/drawing/2014/main" id="{00000000-0008-0000-0000-00001C000000}"/>
            </a:ext>
          </a:extLst>
        </xdr:cNvPr>
        <xdr:cNvSpPr/>
      </xdr:nvSpPr>
      <xdr:spPr>
        <a:xfrm rot="16200000">
          <a:off x="2551040" y="8395373"/>
          <a:ext cx="356907"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178324</xdr:colOff>
      <xdr:row>152</xdr:row>
      <xdr:rowOff>29331</xdr:rowOff>
    </xdr:from>
    <xdr:to>
      <xdr:col>53</xdr:col>
      <xdr:colOff>178025</xdr:colOff>
      <xdr:row>153</xdr:row>
      <xdr:rowOff>181519</xdr:rowOff>
    </xdr:to>
    <xdr:sp macro="" textlink="">
      <xdr:nvSpPr>
        <xdr:cNvPr id="29" name="Isosceles Triangle 28">
          <a:extLst>
            <a:ext uri="{FF2B5EF4-FFF2-40B4-BE49-F238E27FC236}">
              <a16:creationId xmlns:a16="http://schemas.microsoft.com/office/drawing/2014/main" id="{00000000-0008-0000-0000-00001D000000}"/>
            </a:ext>
          </a:extLst>
        </xdr:cNvPr>
        <xdr:cNvSpPr/>
      </xdr:nvSpPr>
      <xdr:spPr>
        <a:xfrm rot="16200000">
          <a:off x="9407020" y="30562583"/>
          <a:ext cx="368964" cy="55149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165821</xdr:colOff>
      <xdr:row>151</xdr:row>
      <xdr:rowOff>152071</xdr:rowOff>
    </xdr:from>
    <xdr:to>
      <xdr:col>16</xdr:col>
      <xdr:colOff>180923</xdr:colOff>
      <xdr:row>153</xdr:row>
      <xdr:rowOff>119227</xdr:rowOff>
    </xdr:to>
    <xdr:sp macro="" textlink="">
      <xdr:nvSpPr>
        <xdr:cNvPr id="30" name="Isosceles Triangle 29">
          <a:extLst>
            <a:ext uri="{FF2B5EF4-FFF2-40B4-BE49-F238E27FC236}">
              <a16:creationId xmlns:a16="http://schemas.microsoft.com/office/drawing/2014/main" id="{00000000-0008-0000-0000-00001E000000}"/>
            </a:ext>
          </a:extLst>
        </xdr:cNvPr>
        <xdr:cNvSpPr/>
      </xdr:nvSpPr>
      <xdr:spPr>
        <a:xfrm rot="16200000">
          <a:off x="2597320" y="30493141"/>
          <a:ext cx="367863" cy="566895"/>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18</xdr:col>
      <xdr:colOff>46796</xdr:colOff>
      <xdr:row>189</xdr:row>
      <xdr:rowOff>94617</xdr:rowOff>
    </xdr:from>
    <xdr:to>
      <xdr:col>26</xdr:col>
      <xdr:colOff>57978</xdr:colOff>
      <xdr:row>193</xdr:row>
      <xdr:rowOff>59082</xdr:rowOff>
    </xdr:to>
    <xdr:sp macro="" textlink="">
      <xdr:nvSpPr>
        <xdr:cNvPr id="31" name="Speech Bubble: Rectangle with Corners Rounded 30">
          <a:extLst>
            <a:ext uri="{FF2B5EF4-FFF2-40B4-BE49-F238E27FC236}">
              <a16:creationId xmlns:a16="http://schemas.microsoft.com/office/drawing/2014/main" id="{00000000-0008-0000-0000-00001F000000}"/>
            </a:ext>
          </a:extLst>
        </xdr:cNvPr>
        <xdr:cNvSpPr/>
      </xdr:nvSpPr>
      <xdr:spPr>
        <a:xfrm>
          <a:off x="3247196" y="24573867"/>
          <a:ext cx="1458982" cy="688365"/>
        </a:xfrm>
        <a:prstGeom prst="wedgeRoundRectCallout">
          <a:avLst>
            <a:gd name="adj1" fmla="val -72199"/>
            <a:gd name="adj2" fmla="val 25733"/>
            <a:gd name="adj3" fmla="val 16667"/>
          </a:avLst>
        </a:prstGeom>
        <a:solidFill>
          <a:schemeClr val="accent3">
            <a:lumMod val="75000"/>
          </a:schemeClr>
        </a:solidFill>
        <a:ln>
          <a:solidFill>
            <a:srgbClr val="7D508C"/>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fr-fr" sz="1100"/>
            <a:t>Cliquez sur l’icône pour ouvrir le lien web de la publication</a:t>
          </a:r>
          <a:endParaRPr lang="en-GB" sz="1100"/>
        </a:p>
      </xdr:txBody>
    </xdr:sp>
    <xdr:clientData/>
  </xdr:twoCellAnchor>
  <xdr:twoCellAnchor>
    <xdr:from>
      <xdr:col>6</xdr:col>
      <xdr:colOff>17561</xdr:colOff>
      <xdr:row>106</xdr:row>
      <xdr:rowOff>3174</xdr:rowOff>
    </xdr:from>
    <xdr:to>
      <xdr:col>9</xdr:col>
      <xdr:colOff>152033</xdr:colOff>
      <xdr:row>107</xdr:row>
      <xdr:rowOff>0</xdr:rowOff>
    </xdr:to>
    <xdr:sp macro="" textlink="">
      <xdr:nvSpPr>
        <xdr:cNvPr id="32" name="Isosceles Triangle 31">
          <a:extLst>
            <a:ext uri="{FF2B5EF4-FFF2-40B4-BE49-F238E27FC236}">
              <a16:creationId xmlns:a16="http://schemas.microsoft.com/office/drawing/2014/main" id="{00000000-0008-0000-0000-000020000000}"/>
            </a:ext>
          </a:extLst>
        </xdr:cNvPr>
        <xdr:cNvSpPr/>
      </xdr:nvSpPr>
      <xdr:spPr>
        <a:xfrm rot="10800000">
          <a:off x="1025439" y="5773552"/>
          <a:ext cx="666100" cy="174035"/>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119</xdr:row>
      <xdr:rowOff>3174</xdr:rowOff>
    </xdr:from>
    <xdr:to>
      <xdr:col>9</xdr:col>
      <xdr:colOff>152033</xdr:colOff>
      <xdr:row>120</xdr:row>
      <xdr:rowOff>0</xdr:rowOff>
    </xdr:to>
    <xdr:sp macro="" textlink="">
      <xdr:nvSpPr>
        <xdr:cNvPr id="35" name="Isosceles Triangle 34">
          <a:extLst>
            <a:ext uri="{FF2B5EF4-FFF2-40B4-BE49-F238E27FC236}">
              <a16:creationId xmlns:a16="http://schemas.microsoft.com/office/drawing/2014/main" id="{00000000-0008-0000-0000-000023000000}"/>
            </a:ext>
          </a:extLst>
        </xdr:cNvPr>
        <xdr:cNvSpPr/>
      </xdr:nvSpPr>
      <xdr:spPr>
        <a:xfrm rot="10800000">
          <a:off x="1025439" y="7623174"/>
          <a:ext cx="666100" cy="185111"/>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177886</xdr:colOff>
      <xdr:row>124</xdr:row>
      <xdr:rowOff>178310</xdr:rowOff>
    </xdr:from>
    <xdr:to>
      <xdr:col>53</xdr:col>
      <xdr:colOff>174412</xdr:colOff>
      <xdr:row>126</xdr:row>
      <xdr:rowOff>197522</xdr:rowOff>
    </xdr:to>
    <xdr:sp macro="" textlink="">
      <xdr:nvSpPr>
        <xdr:cNvPr id="36" name="Isosceles Triangle 35">
          <a:extLst>
            <a:ext uri="{FF2B5EF4-FFF2-40B4-BE49-F238E27FC236}">
              <a16:creationId xmlns:a16="http://schemas.microsoft.com/office/drawing/2014/main" id="{00000000-0008-0000-0000-000024000000}"/>
            </a:ext>
          </a:extLst>
        </xdr:cNvPr>
        <xdr:cNvSpPr/>
      </xdr:nvSpPr>
      <xdr:spPr>
        <a:xfrm rot="16200000">
          <a:off x="9239106" y="25159440"/>
          <a:ext cx="400212" cy="539451"/>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124</xdr:row>
      <xdr:rowOff>97311</xdr:rowOff>
    </xdr:from>
    <xdr:to>
      <xdr:col>17</xdr:col>
      <xdr:colOff>12428</xdr:colOff>
      <xdr:row>126</xdr:row>
      <xdr:rowOff>95631</xdr:rowOff>
    </xdr:to>
    <xdr:sp macro="" textlink="">
      <xdr:nvSpPr>
        <xdr:cNvPr id="37" name="Isosceles Triangle 36">
          <a:extLst>
            <a:ext uri="{FF2B5EF4-FFF2-40B4-BE49-F238E27FC236}">
              <a16:creationId xmlns:a16="http://schemas.microsoft.com/office/drawing/2014/main" id="{00000000-0008-0000-0000-000025000000}"/>
            </a:ext>
          </a:extLst>
        </xdr:cNvPr>
        <xdr:cNvSpPr/>
      </xdr:nvSpPr>
      <xdr:spPr>
        <a:xfrm rot="16200000">
          <a:off x="2539834" y="14232331"/>
          <a:ext cx="379320"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9830</xdr:colOff>
      <xdr:row>112</xdr:row>
      <xdr:rowOff>188266</xdr:rowOff>
    </xdr:from>
    <xdr:to>
      <xdr:col>54</xdr:col>
      <xdr:colOff>9531</xdr:colOff>
      <xdr:row>114</xdr:row>
      <xdr:rowOff>188241</xdr:rowOff>
    </xdr:to>
    <xdr:sp macro="" textlink="">
      <xdr:nvSpPr>
        <xdr:cNvPr id="40" name="Isosceles Triangle 39">
          <a:extLst>
            <a:ext uri="{FF2B5EF4-FFF2-40B4-BE49-F238E27FC236}">
              <a16:creationId xmlns:a16="http://schemas.microsoft.com/office/drawing/2014/main" id="{00000000-0008-0000-0000-000028000000}"/>
            </a:ext>
          </a:extLst>
        </xdr:cNvPr>
        <xdr:cNvSpPr/>
      </xdr:nvSpPr>
      <xdr:spPr>
        <a:xfrm rot="16200000">
          <a:off x="9176105" y="15932668"/>
          <a:ext cx="380975"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502</xdr:colOff>
      <xdr:row>112</xdr:row>
      <xdr:rowOff>90587</xdr:rowOff>
    </xdr:from>
    <xdr:to>
      <xdr:col>17</xdr:col>
      <xdr:colOff>12429</xdr:colOff>
      <xdr:row>114</xdr:row>
      <xdr:rowOff>63320</xdr:rowOff>
    </xdr:to>
    <xdr:sp macro="" textlink="">
      <xdr:nvSpPr>
        <xdr:cNvPr id="41" name="Isosceles Triangle 40">
          <a:extLst>
            <a:ext uri="{FF2B5EF4-FFF2-40B4-BE49-F238E27FC236}">
              <a16:creationId xmlns:a16="http://schemas.microsoft.com/office/drawing/2014/main" id="{00000000-0008-0000-0000-000029000000}"/>
            </a:ext>
          </a:extLst>
        </xdr:cNvPr>
        <xdr:cNvSpPr/>
      </xdr:nvSpPr>
      <xdr:spPr>
        <a:xfrm rot="16200000">
          <a:off x="2552628" y="11355314"/>
          <a:ext cx="353733"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46</xdr:col>
      <xdr:colOff>74544</xdr:colOff>
      <xdr:row>188</xdr:row>
      <xdr:rowOff>132522</xdr:rowOff>
    </xdr:from>
    <xdr:to>
      <xdr:col>55</xdr:col>
      <xdr:colOff>15653</xdr:colOff>
      <xdr:row>196</xdr:row>
      <xdr:rowOff>92222</xdr:rowOff>
    </xdr:to>
    <xdr:pic>
      <xdr:nvPicPr>
        <xdr:cNvPr id="33" name="Picture 32">
          <a:hlinkClick xmlns:r="http://schemas.openxmlformats.org/officeDocument/2006/relationships" r:id="rId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stretch>
          <a:fillRect/>
        </a:stretch>
      </xdr:blipFill>
      <xdr:spPr>
        <a:xfrm>
          <a:off x="8025848" y="23298979"/>
          <a:ext cx="1499537" cy="148433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57150</xdr:colOff>
      <xdr:row>188</xdr:row>
      <xdr:rowOff>104775</xdr:rowOff>
    </xdr:from>
    <xdr:to>
      <xdr:col>15</xdr:col>
      <xdr:colOff>135255</xdr:colOff>
      <xdr:row>196</xdr:row>
      <xdr:rowOff>95888</xdr:rowOff>
    </xdr:to>
    <xdr:pic>
      <xdr:nvPicPr>
        <xdr:cNvPr id="34" name="Picture 33">
          <a:hlinkClick xmlns:r="http://schemas.openxmlformats.org/officeDocument/2006/relationships" r:id="rId1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447800" y="24403050"/>
          <a:ext cx="1349375" cy="1425575"/>
        </a:xfrm>
        <a:prstGeom prst="rect">
          <a:avLst/>
        </a:prstGeom>
        <a:effectLst>
          <a:outerShdw blurRad="190500" dir="2700000" algn="ctr" rotWithShape="0">
            <a:prstClr val="black">
              <a:alpha val="70000"/>
            </a:prstClr>
          </a:outerShdw>
        </a:effectLst>
      </xdr:spPr>
    </xdr:pic>
    <xdr:clientData/>
  </xdr:twoCellAnchor>
  <xdr:twoCellAnchor editAs="oneCell">
    <xdr:from>
      <xdr:col>1</xdr:col>
      <xdr:colOff>180284</xdr:colOff>
      <xdr:row>167</xdr:row>
      <xdr:rowOff>66260</xdr:rowOff>
    </xdr:from>
    <xdr:to>
      <xdr:col>11</xdr:col>
      <xdr:colOff>704</xdr:colOff>
      <xdr:row>172</xdr:row>
      <xdr:rowOff>48995</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a:srcRect l="3244" t="4063"/>
        <a:stretch/>
      </xdr:blipFill>
      <xdr:spPr>
        <a:xfrm>
          <a:off x="304523" y="21302869"/>
          <a:ext cx="1638715" cy="1346190"/>
        </a:xfrm>
        <a:prstGeom prst="rect">
          <a:avLst/>
        </a:prstGeom>
      </xdr:spPr>
    </xdr:pic>
    <xdr:clientData/>
  </xdr:twoCellAnchor>
  <xdr:twoCellAnchor>
    <xdr:from>
      <xdr:col>6</xdr:col>
      <xdr:colOff>28767</xdr:colOff>
      <xdr:row>143</xdr:row>
      <xdr:rowOff>9524</xdr:rowOff>
    </xdr:from>
    <xdr:to>
      <xdr:col>9</xdr:col>
      <xdr:colOff>163239</xdr:colOff>
      <xdr:row>144</xdr:row>
      <xdr:rowOff>6350</xdr:rowOff>
    </xdr:to>
    <xdr:sp macro="" textlink="">
      <xdr:nvSpPr>
        <xdr:cNvPr id="38" name="Isosceles Triangle 37">
          <a:extLst>
            <a:ext uri="{FF2B5EF4-FFF2-40B4-BE49-F238E27FC236}">
              <a16:creationId xmlns:a16="http://schemas.microsoft.com/office/drawing/2014/main" id="{00000000-0008-0000-0000-000026000000}"/>
            </a:ext>
          </a:extLst>
        </xdr:cNvPr>
        <xdr:cNvSpPr/>
      </xdr:nvSpPr>
      <xdr:spPr>
        <a:xfrm rot="10800000">
          <a:off x="1044767" y="24996774"/>
          <a:ext cx="667872"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9829</xdr:colOff>
      <xdr:row>136</xdr:row>
      <xdr:rowOff>174259</xdr:rowOff>
    </xdr:from>
    <xdr:to>
      <xdr:col>54</xdr:col>
      <xdr:colOff>9530</xdr:colOff>
      <xdr:row>139</xdr:row>
      <xdr:rowOff>20527</xdr:rowOff>
    </xdr:to>
    <xdr:sp macro="" textlink="">
      <xdr:nvSpPr>
        <xdr:cNvPr id="42" name="Isosceles Triangle 41">
          <a:extLst>
            <a:ext uri="{FF2B5EF4-FFF2-40B4-BE49-F238E27FC236}">
              <a16:creationId xmlns:a16="http://schemas.microsoft.com/office/drawing/2014/main" id="{00000000-0008-0000-0000-00002A000000}"/>
            </a:ext>
          </a:extLst>
        </xdr:cNvPr>
        <xdr:cNvSpPr/>
      </xdr:nvSpPr>
      <xdr:spPr>
        <a:xfrm rot="16200000">
          <a:off x="9168914" y="21158998"/>
          <a:ext cx="395356"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136</xdr:row>
      <xdr:rowOff>97311</xdr:rowOff>
    </xdr:from>
    <xdr:to>
      <xdr:col>17</xdr:col>
      <xdr:colOff>12428</xdr:colOff>
      <xdr:row>138</xdr:row>
      <xdr:rowOff>95631</xdr:rowOff>
    </xdr:to>
    <xdr:sp macro="" textlink="">
      <xdr:nvSpPr>
        <xdr:cNvPr id="43" name="Isosceles Triangle 42">
          <a:extLst>
            <a:ext uri="{FF2B5EF4-FFF2-40B4-BE49-F238E27FC236}">
              <a16:creationId xmlns:a16="http://schemas.microsoft.com/office/drawing/2014/main" id="{00000000-0008-0000-0000-00002B000000}"/>
            </a:ext>
          </a:extLst>
        </xdr:cNvPr>
        <xdr:cNvSpPr/>
      </xdr:nvSpPr>
      <xdr:spPr>
        <a:xfrm rot="16200000">
          <a:off x="2581608" y="14777160"/>
          <a:ext cx="379320" cy="55540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73</xdr:row>
      <xdr:rowOff>3174</xdr:rowOff>
    </xdr:from>
    <xdr:to>
      <xdr:col>9</xdr:col>
      <xdr:colOff>152033</xdr:colOff>
      <xdr:row>74</xdr:row>
      <xdr:rowOff>0</xdr:rowOff>
    </xdr:to>
    <xdr:sp macro="" textlink="">
      <xdr:nvSpPr>
        <xdr:cNvPr id="47" name="Isosceles Triangle 46">
          <a:extLst>
            <a:ext uri="{FF2B5EF4-FFF2-40B4-BE49-F238E27FC236}">
              <a16:creationId xmlns:a16="http://schemas.microsoft.com/office/drawing/2014/main" id="{00000000-0008-0000-0000-00002F000000}"/>
            </a:ext>
          </a:extLst>
        </xdr:cNvPr>
        <xdr:cNvSpPr/>
      </xdr:nvSpPr>
      <xdr:spPr>
        <a:xfrm rot="10800000">
          <a:off x="1033561" y="11043707"/>
          <a:ext cx="667872" cy="183093"/>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67</xdr:row>
      <xdr:rowOff>7100</xdr:rowOff>
    </xdr:from>
    <xdr:to>
      <xdr:col>54</xdr:col>
      <xdr:colOff>4</xdr:colOff>
      <xdr:row>69</xdr:row>
      <xdr:rowOff>26313</xdr:rowOff>
    </xdr:to>
    <xdr:sp macro="" textlink="">
      <xdr:nvSpPr>
        <xdr:cNvPr id="48" name="Isosceles Triangle 47">
          <a:extLst>
            <a:ext uri="{FF2B5EF4-FFF2-40B4-BE49-F238E27FC236}">
              <a16:creationId xmlns:a16="http://schemas.microsoft.com/office/drawing/2014/main" id="{00000000-0008-0000-0000-000030000000}"/>
            </a:ext>
          </a:extLst>
        </xdr:cNvPr>
        <xdr:cNvSpPr/>
      </xdr:nvSpPr>
      <xdr:spPr>
        <a:xfrm rot="16200000">
          <a:off x="9162562" y="7788136"/>
          <a:ext cx="389007"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65</xdr:row>
      <xdr:rowOff>74333</xdr:rowOff>
    </xdr:from>
    <xdr:to>
      <xdr:col>17</xdr:col>
      <xdr:colOff>2902</xdr:colOff>
      <xdr:row>67</xdr:row>
      <xdr:rowOff>94878</xdr:rowOff>
    </xdr:to>
    <xdr:sp macro="" textlink="">
      <xdr:nvSpPr>
        <xdr:cNvPr id="49" name="Isosceles Triangle 48">
          <a:extLst>
            <a:ext uri="{FF2B5EF4-FFF2-40B4-BE49-F238E27FC236}">
              <a16:creationId xmlns:a16="http://schemas.microsoft.com/office/drawing/2014/main" id="{00000000-0008-0000-0000-000031000000}"/>
            </a:ext>
          </a:extLst>
        </xdr:cNvPr>
        <xdr:cNvSpPr/>
      </xdr:nvSpPr>
      <xdr:spPr>
        <a:xfrm rot="16200000">
          <a:off x="2502853" y="9054897"/>
          <a:ext cx="401545" cy="542152"/>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26632</xdr:colOff>
      <xdr:row>59</xdr:row>
      <xdr:rowOff>0</xdr:rowOff>
    </xdr:from>
    <xdr:to>
      <xdr:col>35</xdr:col>
      <xdr:colOff>161105</xdr:colOff>
      <xdr:row>59</xdr:row>
      <xdr:rowOff>238274</xdr:rowOff>
    </xdr:to>
    <xdr:sp macro="" textlink="">
      <xdr:nvSpPr>
        <xdr:cNvPr id="44" name="Isosceles Triangle 43">
          <a:extLst>
            <a:ext uri="{FF2B5EF4-FFF2-40B4-BE49-F238E27FC236}">
              <a16:creationId xmlns:a16="http://schemas.microsoft.com/office/drawing/2014/main" id="{00000000-0008-0000-0000-00002C000000}"/>
            </a:ext>
          </a:extLst>
        </xdr:cNvPr>
        <xdr:cNvSpPr/>
      </xdr:nvSpPr>
      <xdr:spPr>
        <a:xfrm rot="10800000">
          <a:off x="5829555" y="7187712"/>
          <a:ext cx="683992" cy="23827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2</xdr:col>
      <xdr:colOff>152749</xdr:colOff>
      <xdr:row>176</xdr:row>
      <xdr:rowOff>108631</xdr:rowOff>
    </xdr:from>
    <xdr:to>
      <xdr:col>10</xdr:col>
      <xdr:colOff>59018</xdr:colOff>
      <xdr:row>178</xdr:row>
      <xdr:rowOff>290222</xdr:rowOff>
    </xdr:to>
    <xdr:pic>
      <xdr:nvPicPr>
        <xdr:cNvPr id="45" name="Picture 44">
          <a:extLst>
            <a:ext uri="{FF2B5EF4-FFF2-40B4-BE49-F238E27FC236}">
              <a16:creationId xmlns:a16="http://schemas.microsoft.com/office/drawing/2014/main" id="{EC8FC02C-3150-4385-8A23-38886030E5CC}"/>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5308" y="37312160"/>
          <a:ext cx="1327922" cy="823170"/>
        </a:xfrm>
        <a:prstGeom prst="rect">
          <a:avLst/>
        </a:prstGeom>
        <a:noFill/>
      </xdr:spPr>
    </xdr:pic>
    <xdr:clientData/>
  </xdr:twoCellAnchor>
  <xdr:twoCellAnchor>
    <xdr:from>
      <xdr:col>6</xdr:col>
      <xdr:colOff>17561</xdr:colOff>
      <xdr:row>84</xdr:row>
      <xdr:rowOff>3174</xdr:rowOff>
    </xdr:from>
    <xdr:to>
      <xdr:col>9</xdr:col>
      <xdr:colOff>152033</xdr:colOff>
      <xdr:row>85</xdr:row>
      <xdr:rowOff>0</xdr:rowOff>
    </xdr:to>
    <xdr:sp macro="" textlink="">
      <xdr:nvSpPr>
        <xdr:cNvPr id="50" name="Isosceles Triangle 49">
          <a:extLst>
            <a:ext uri="{FF2B5EF4-FFF2-40B4-BE49-F238E27FC236}">
              <a16:creationId xmlns:a16="http://schemas.microsoft.com/office/drawing/2014/main" id="{DBE3EF68-2DA0-4222-B7CA-FB23480AC7C6}"/>
            </a:ext>
          </a:extLst>
        </xdr:cNvPr>
        <xdr:cNvSpPr/>
      </xdr:nvSpPr>
      <xdr:spPr>
        <a:xfrm rot="10800000">
          <a:off x="1037296" y="9550586"/>
          <a:ext cx="672355" cy="176120"/>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78</xdr:row>
      <xdr:rowOff>179668</xdr:rowOff>
    </xdr:from>
    <xdr:to>
      <xdr:col>54</xdr:col>
      <xdr:colOff>4</xdr:colOff>
      <xdr:row>81</xdr:row>
      <xdr:rowOff>17906</xdr:rowOff>
    </xdr:to>
    <xdr:sp macro="" textlink="">
      <xdr:nvSpPr>
        <xdr:cNvPr id="52" name="Isosceles Triangle 51">
          <a:extLst>
            <a:ext uri="{FF2B5EF4-FFF2-40B4-BE49-F238E27FC236}">
              <a16:creationId xmlns:a16="http://schemas.microsoft.com/office/drawing/2014/main" id="{DBFF3061-FB89-49EA-8DAD-8D4CF98CB5D6}"/>
            </a:ext>
          </a:extLst>
        </xdr:cNvPr>
        <xdr:cNvSpPr/>
      </xdr:nvSpPr>
      <xdr:spPr>
        <a:xfrm rot="16200000">
          <a:off x="9248847" y="16353349"/>
          <a:ext cx="390688"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4049</xdr:colOff>
      <xdr:row>78</xdr:row>
      <xdr:rowOff>22848</xdr:rowOff>
    </xdr:from>
    <xdr:to>
      <xdr:col>17</xdr:col>
      <xdr:colOff>7945</xdr:colOff>
      <xdr:row>80</xdr:row>
      <xdr:rowOff>49743</xdr:rowOff>
    </xdr:to>
    <xdr:sp macro="" textlink="">
      <xdr:nvSpPr>
        <xdr:cNvPr id="53" name="Isosceles Triangle 52">
          <a:extLst>
            <a:ext uri="{FF2B5EF4-FFF2-40B4-BE49-F238E27FC236}">
              <a16:creationId xmlns:a16="http://schemas.microsoft.com/office/drawing/2014/main" id="{55AE03AC-8BF7-4168-97BA-29720E57D24B}"/>
            </a:ext>
          </a:extLst>
        </xdr:cNvPr>
        <xdr:cNvSpPr/>
      </xdr:nvSpPr>
      <xdr:spPr>
        <a:xfrm rot="16200000">
          <a:off x="2530682" y="10853627"/>
          <a:ext cx="396689" cy="54177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40</xdr:col>
      <xdr:colOff>133807</xdr:colOff>
      <xdr:row>0</xdr:row>
      <xdr:rowOff>63500</xdr:rowOff>
    </xdr:from>
    <xdr:to>
      <xdr:col>47</xdr:col>
      <xdr:colOff>168421</xdr:colOff>
      <xdr:row>1</xdr:row>
      <xdr:rowOff>403066</xdr:rowOff>
    </xdr:to>
    <xdr:sp macro="" textlink="">
      <xdr:nvSpPr>
        <xdr:cNvPr id="46" name="Rectangle 1">
          <a:hlinkClick xmlns:r="http://schemas.openxmlformats.org/officeDocument/2006/relationships" r:id="rId3"/>
          <a:extLst>
            <a:ext uri="{FF2B5EF4-FFF2-40B4-BE49-F238E27FC236}">
              <a16:creationId xmlns:a16="http://schemas.microsoft.com/office/drawing/2014/main" id="{08A70DF7-5161-440C-849C-3CD9E557A578}"/>
            </a:ext>
          </a:extLst>
        </xdr:cNvPr>
        <xdr:cNvSpPr/>
      </xdr:nvSpPr>
      <xdr:spPr>
        <a:xfrm>
          <a:off x="7315657" y="63500"/>
          <a:ext cx="1301439" cy="5491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CLIQUEZ ICI</a:t>
          </a:r>
          <a:br>
            <a:rPr lang="en-GB" sz="1200" b="1" u="none" baseline="0">
              <a:solidFill>
                <a:schemeClr val="bg1"/>
              </a:solidFill>
              <a:effectLst/>
              <a:latin typeface="+mn-lt"/>
              <a:ea typeface="+mn-ea"/>
              <a:cs typeface="+mn-cs"/>
            </a:rPr>
          </a:br>
          <a:r>
            <a:rPr lang="fr-fr" sz="1200" b="1">
              <a:solidFill>
                <a:schemeClr val="bg1"/>
              </a:solidFill>
              <a:effectLst/>
              <a:latin typeface="+mn-lt"/>
              <a:ea typeface="+mn-ea"/>
              <a:cs typeface="+mn-cs"/>
            </a:rPr>
            <a:t>POUR COMMENCER</a:t>
          </a:r>
        </a:p>
      </xdr:txBody>
    </xdr:sp>
    <xdr:clientData fPrintsWithSheet="0"/>
  </xdr:twoCellAnchor>
  <xdr:oneCellAnchor>
    <xdr:from>
      <xdr:col>48</xdr:col>
      <xdr:colOff>88624</xdr:colOff>
      <xdr:row>0</xdr:row>
      <xdr:rowOff>68124</xdr:rowOff>
    </xdr:from>
    <xdr:ext cx="364434" cy="533451"/>
    <xdr:sp macro="" textlink="">
      <xdr:nvSpPr>
        <xdr:cNvPr id="54" name="Rectangle 1">
          <a:hlinkClick xmlns:r="http://schemas.openxmlformats.org/officeDocument/2006/relationships" r:id="rId3"/>
          <a:extLst>
            <a:ext uri="{FF2B5EF4-FFF2-40B4-BE49-F238E27FC236}">
              <a16:creationId xmlns:a16="http://schemas.microsoft.com/office/drawing/2014/main" id="{2BC05C0C-D7B9-4EE3-AAD9-D4BF7E8D3213}"/>
            </a:ext>
          </a:extLst>
        </xdr:cNvPr>
        <xdr:cNvSpPr/>
      </xdr:nvSpPr>
      <xdr:spPr>
        <a:xfrm>
          <a:off x="8718274" y="6812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twoCellAnchor>
    <xdr:from>
      <xdr:col>30</xdr:col>
      <xdr:colOff>85223</xdr:colOff>
      <xdr:row>21</xdr:row>
      <xdr:rowOff>5013</xdr:rowOff>
    </xdr:from>
    <xdr:to>
      <xdr:col>30</xdr:col>
      <xdr:colOff>86519</xdr:colOff>
      <xdr:row>22</xdr:row>
      <xdr:rowOff>3134</xdr:rowOff>
    </xdr:to>
    <xdr:cxnSp macro="">
      <xdr:nvCxnSpPr>
        <xdr:cNvPr id="5" name="Straight Arrow Connector 4">
          <a:extLst>
            <a:ext uri="{FF2B5EF4-FFF2-40B4-BE49-F238E27FC236}">
              <a16:creationId xmlns:a16="http://schemas.microsoft.com/office/drawing/2014/main" id="{9CD584B8-9B28-49F3-B966-69B907773082}"/>
            </a:ext>
          </a:extLst>
        </xdr:cNvPr>
        <xdr:cNvCxnSpPr/>
      </xdr:nvCxnSpPr>
      <xdr:spPr>
        <a:xfrm>
          <a:off x="5444289" y="5444289"/>
          <a:ext cx="1296" cy="178595"/>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95250</xdr:colOff>
      <xdr:row>24</xdr:row>
      <xdr:rowOff>5014</xdr:rowOff>
    </xdr:from>
    <xdr:to>
      <xdr:col>30</xdr:col>
      <xdr:colOff>95250</xdr:colOff>
      <xdr:row>25</xdr:row>
      <xdr:rowOff>3133</xdr:rowOff>
    </xdr:to>
    <xdr:cxnSp macro="">
      <xdr:nvCxnSpPr>
        <xdr:cNvPr id="51" name="Straight Arrow Connector 50">
          <a:extLst>
            <a:ext uri="{FF2B5EF4-FFF2-40B4-BE49-F238E27FC236}">
              <a16:creationId xmlns:a16="http://schemas.microsoft.com/office/drawing/2014/main" id="{DC109B56-283B-4FF2-9D32-871B6C53BFF4}"/>
            </a:ext>
          </a:extLst>
        </xdr:cNvPr>
        <xdr:cNvCxnSpPr/>
      </xdr:nvCxnSpPr>
      <xdr:spPr>
        <a:xfrm>
          <a:off x="5454316" y="5985711"/>
          <a:ext cx="0" cy="17859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93412</xdr:colOff>
      <xdr:row>27</xdr:row>
      <xdr:rowOff>8189</xdr:rowOff>
    </xdr:from>
    <xdr:to>
      <xdr:col>30</xdr:col>
      <xdr:colOff>93412</xdr:colOff>
      <xdr:row>28</xdr:row>
      <xdr:rowOff>3133</xdr:rowOff>
    </xdr:to>
    <xdr:cxnSp macro="">
      <xdr:nvCxnSpPr>
        <xdr:cNvPr id="55" name="Straight Arrow Connector 54">
          <a:extLst>
            <a:ext uri="{FF2B5EF4-FFF2-40B4-BE49-F238E27FC236}">
              <a16:creationId xmlns:a16="http://schemas.microsoft.com/office/drawing/2014/main" id="{FB8F72D6-0794-4E7E-8C1B-F2ECB4CEE6AD}"/>
            </a:ext>
          </a:extLst>
        </xdr:cNvPr>
        <xdr:cNvCxnSpPr/>
      </xdr:nvCxnSpPr>
      <xdr:spPr>
        <a:xfrm>
          <a:off x="5452478" y="6530307"/>
          <a:ext cx="0" cy="17541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93412</xdr:colOff>
      <xdr:row>30</xdr:row>
      <xdr:rowOff>11364</xdr:rowOff>
    </xdr:from>
    <xdr:to>
      <xdr:col>30</xdr:col>
      <xdr:colOff>93412</xdr:colOff>
      <xdr:row>31</xdr:row>
      <xdr:rowOff>3133</xdr:rowOff>
    </xdr:to>
    <xdr:cxnSp macro="">
      <xdr:nvCxnSpPr>
        <xdr:cNvPr id="56" name="Straight Arrow Connector 55">
          <a:extLst>
            <a:ext uri="{FF2B5EF4-FFF2-40B4-BE49-F238E27FC236}">
              <a16:creationId xmlns:a16="http://schemas.microsoft.com/office/drawing/2014/main" id="{941F11AD-50FA-4BD9-B6DA-1945FDDF841D}"/>
            </a:ext>
          </a:extLst>
        </xdr:cNvPr>
        <xdr:cNvCxnSpPr/>
      </xdr:nvCxnSpPr>
      <xdr:spPr>
        <a:xfrm>
          <a:off x="5452478" y="7074903"/>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95249</xdr:colOff>
      <xdr:row>33</xdr:row>
      <xdr:rowOff>6349</xdr:rowOff>
    </xdr:from>
    <xdr:to>
      <xdr:col>30</xdr:col>
      <xdr:colOff>95249</xdr:colOff>
      <xdr:row>33</xdr:row>
      <xdr:rowOff>178592</xdr:rowOff>
    </xdr:to>
    <xdr:cxnSp macro="">
      <xdr:nvCxnSpPr>
        <xdr:cNvPr id="57" name="Straight Arrow Connector 56">
          <a:extLst>
            <a:ext uri="{FF2B5EF4-FFF2-40B4-BE49-F238E27FC236}">
              <a16:creationId xmlns:a16="http://schemas.microsoft.com/office/drawing/2014/main" id="{CC7F1C06-62FF-412C-BC4F-A9581D4A379C}"/>
            </a:ext>
          </a:extLst>
        </xdr:cNvPr>
        <xdr:cNvCxnSpPr/>
      </xdr:nvCxnSpPr>
      <xdr:spPr>
        <a:xfrm>
          <a:off x="5454315" y="7611310"/>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93411</xdr:colOff>
      <xdr:row>36</xdr:row>
      <xdr:rowOff>6350</xdr:rowOff>
    </xdr:from>
    <xdr:to>
      <xdr:col>30</xdr:col>
      <xdr:colOff>93411</xdr:colOff>
      <xdr:row>36</xdr:row>
      <xdr:rowOff>178593</xdr:rowOff>
    </xdr:to>
    <xdr:cxnSp macro="">
      <xdr:nvCxnSpPr>
        <xdr:cNvPr id="58" name="Straight Arrow Connector 57">
          <a:extLst>
            <a:ext uri="{FF2B5EF4-FFF2-40B4-BE49-F238E27FC236}">
              <a16:creationId xmlns:a16="http://schemas.microsoft.com/office/drawing/2014/main" id="{0AFBB104-C7F5-4FEC-A1F7-EB10250CB99B}"/>
            </a:ext>
          </a:extLst>
        </xdr:cNvPr>
        <xdr:cNvCxnSpPr/>
      </xdr:nvCxnSpPr>
      <xdr:spPr>
        <a:xfrm>
          <a:off x="5452477" y="8152732"/>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103438</xdr:colOff>
      <xdr:row>39</xdr:row>
      <xdr:rowOff>5012</xdr:rowOff>
    </xdr:from>
    <xdr:to>
      <xdr:col>30</xdr:col>
      <xdr:colOff>103438</xdr:colOff>
      <xdr:row>40</xdr:row>
      <xdr:rowOff>3132</xdr:rowOff>
    </xdr:to>
    <xdr:cxnSp macro="">
      <xdr:nvCxnSpPr>
        <xdr:cNvPr id="59" name="Straight Arrow Connector 58">
          <a:extLst>
            <a:ext uri="{FF2B5EF4-FFF2-40B4-BE49-F238E27FC236}">
              <a16:creationId xmlns:a16="http://schemas.microsoft.com/office/drawing/2014/main" id="{AF4D1259-17A1-4A7F-9708-B73909C9CED2}"/>
            </a:ext>
          </a:extLst>
        </xdr:cNvPr>
        <xdr:cNvCxnSpPr/>
      </xdr:nvCxnSpPr>
      <xdr:spPr>
        <a:xfrm>
          <a:off x="5462504" y="8692815"/>
          <a:ext cx="0" cy="17859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19</xdr:row>
      <xdr:rowOff>180537</xdr:rowOff>
    </xdr:from>
    <xdr:to>
      <xdr:col>22</xdr:col>
      <xdr:colOff>12480</xdr:colOff>
      <xdr:row>41</xdr:row>
      <xdr:rowOff>9744</xdr:rowOff>
    </xdr:to>
    <xdr:grpSp>
      <xdr:nvGrpSpPr>
        <xdr:cNvPr id="76" name="Group 75">
          <a:extLst>
            <a:ext uri="{FF2B5EF4-FFF2-40B4-BE49-F238E27FC236}">
              <a16:creationId xmlns:a16="http://schemas.microsoft.com/office/drawing/2014/main" id="{9EBD59DD-1B2D-43EA-A543-3926678A9787}"/>
            </a:ext>
          </a:extLst>
        </xdr:cNvPr>
        <xdr:cNvGrpSpPr/>
      </xdr:nvGrpSpPr>
      <xdr:grpSpPr>
        <a:xfrm>
          <a:off x="3622183" y="5169195"/>
          <a:ext cx="190692" cy="3669848"/>
          <a:chOff x="3768587" y="5257776"/>
          <a:chExt cx="194697" cy="3837990"/>
        </a:xfrm>
      </xdr:grpSpPr>
      <xdr:cxnSp macro="">
        <xdr:nvCxnSpPr>
          <xdr:cNvPr id="60" name="Straight Arrow Connector 59">
            <a:extLst>
              <a:ext uri="{FF2B5EF4-FFF2-40B4-BE49-F238E27FC236}">
                <a16:creationId xmlns:a16="http://schemas.microsoft.com/office/drawing/2014/main" id="{82391B4F-681B-4F0C-84F6-FA4AB664B60B}"/>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2" name="Straight Arrow Connector 61">
            <a:extLst>
              <a:ext uri="{FF2B5EF4-FFF2-40B4-BE49-F238E27FC236}">
                <a16:creationId xmlns:a16="http://schemas.microsoft.com/office/drawing/2014/main" id="{9A8478D3-658C-47C9-ADAF-CD8BC7638762}"/>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26FF7694-456C-4BC6-9F47-2119380676C2}"/>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68" name="Straight Arrow Connector 67">
            <a:extLst>
              <a:ext uri="{FF2B5EF4-FFF2-40B4-BE49-F238E27FC236}">
                <a16:creationId xmlns:a16="http://schemas.microsoft.com/office/drawing/2014/main" id="{E57414A8-1652-46DE-9D1B-A5A84EC15C71}"/>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9" name="Straight Arrow Connector 68">
            <a:extLst>
              <a:ext uri="{FF2B5EF4-FFF2-40B4-BE49-F238E27FC236}">
                <a16:creationId xmlns:a16="http://schemas.microsoft.com/office/drawing/2014/main" id="{03C497A8-A7A4-447A-9D37-DC2B1D7DCD15}"/>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1" name="Straight Arrow Connector 70">
            <a:extLst>
              <a:ext uri="{FF2B5EF4-FFF2-40B4-BE49-F238E27FC236}">
                <a16:creationId xmlns:a16="http://schemas.microsoft.com/office/drawing/2014/main" id="{05F29FCB-9ECA-4F27-95DD-899DB94D22FC}"/>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2" name="Straight Arrow Connector 71">
            <a:extLst>
              <a:ext uri="{FF2B5EF4-FFF2-40B4-BE49-F238E27FC236}">
                <a16:creationId xmlns:a16="http://schemas.microsoft.com/office/drawing/2014/main" id="{8F52D42A-0914-4050-AFA5-1AA7B67C8D89}"/>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3" name="Straight Arrow Connector 72">
            <a:extLst>
              <a:ext uri="{FF2B5EF4-FFF2-40B4-BE49-F238E27FC236}">
                <a16:creationId xmlns:a16="http://schemas.microsoft.com/office/drawing/2014/main" id="{EFA08CC5-650F-46E0-931D-9D59EF62065E}"/>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4" name="Straight Arrow Connector 73">
            <a:extLst>
              <a:ext uri="{FF2B5EF4-FFF2-40B4-BE49-F238E27FC236}">
                <a16:creationId xmlns:a16="http://schemas.microsoft.com/office/drawing/2014/main" id="{00404F05-2ACE-45E2-AC1F-830708A77F49}"/>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109292</xdr:colOff>
      <xdr:row>15</xdr:row>
      <xdr:rowOff>106334</xdr:rowOff>
    </xdr:from>
    <xdr:to>
      <xdr:col>21</xdr:col>
      <xdr:colOff>95370</xdr:colOff>
      <xdr:row>17</xdr:row>
      <xdr:rowOff>203221</xdr:rowOff>
    </xdr:to>
    <xdr:sp macro="" textlink="">
      <xdr:nvSpPr>
        <xdr:cNvPr id="75" name="Speech Bubble: Rectangle with Corners Rounded 74">
          <a:extLst>
            <a:ext uri="{FF2B5EF4-FFF2-40B4-BE49-F238E27FC236}">
              <a16:creationId xmlns:a16="http://schemas.microsoft.com/office/drawing/2014/main" id="{33E1FF73-0DE8-486B-A85C-0D9F08614B30}"/>
            </a:ext>
          </a:extLst>
        </xdr:cNvPr>
        <xdr:cNvSpPr/>
      </xdr:nvSpPr>
      <xdr:spPr>
        <a:xfrm>
          <a:off x="233531" y="4280769"/>
          <a:ext cx="3630426" cy="577278"/>
        </a:xfrm>
        <a:prstGeom prst="wedgeRoundRectCallout">
          <a:avLst>
            <a:gd name="adj1" fmla="val 47011"/>
            <a:gd name="adj2" fmla="val 111228"/>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900">
              <a:solidFill>
                <a:schemeClr val="bg1"/>
              </a:solidFill>
            </a:rPr>
            <a:t>Les étapes de cet outil sont étroitement liées. </a:t>
          </a:r>
        </a:p>
        <a:p>
          <a:pPr algn="ctr"/>
          <a:r>
            <a:rPr lang="fr-fr" sz="900">
              <a:solidFill>
                <a:schemeClr val="bg1"/>
              </a:solidFill>
            </a:rPr>
            <a:t>Chaque étape est décrite en détail dans une feuille de travail séparée. </a:t>
          </a:r>
        </a:p>
        <a:p>
          <a:pPr algn="ctr"/>
          <a:r>
            <a:rPr lang="fr-fr" sz="900">
              <a:solidFill>
                <a:schemeClr val="bg1"/>
              </a:solidFill>
            </a:rPr>
            <a:t>Les principaux liens entre les étapes sont mis en évidence dans chaque feuille de travail.</a:t>
          </a:r>
          <a:endParaRPr lang="en-GB" sz="900" b="0" i="0">
            <a:solidFill>
              <a:schemeClr val="bg1"/>
            </a:solidFill>
          </a:endParaRPr>
        </a:p>
      </xdr:txBody>
    </xdr:sp>
    <xdr:clientData/>
  </xdr:twoCellAnchor>
  <xdr:twoCellAnchor>
    <xdr:from>
      <xdr:col>40</xdr:col>
      <xdr:colOff>173935</xdr:colOff>
      <xdr:row>19</xdr:row>
      <xdr:rowOff>167146</xdr:rowOff>
    </xdr:from>
    <xdr:to>
      <xdr:col>42</xdr:col>
      <xdr:colOff>1022</xdr:colOff>
      <xdr:row>40</xdr:row>
      <xdr:rowOff>172221</xdr:rowOff>
    </xdr:to>
    <xdr:grpSp>
      <xdr:nvGrpSpPr>
        <xdr:cNvPr id="77" name="Group 76">
          <a:extLst>
            <a:ext uri="{FF2B5EF4-FFF2-40B4-BE49-F238E27FC236}">
              <a16:creationId xmlns:a16="http://schemas.microsoft.com/office/drawing/2014/main" id="{DA6BA162-8421-49AA-9537-B2FA24449EB6}"/>
            </a:ext>
          </a:extLst>
        </xdr:cNvPr>
        <xdr:cNvGrpSpPr/>
      </xdr:nvGrpSpPr>
      <xdr:grpSpPr>
        <a:xfrm>
          <a:off x="7105935" y="5161519"/>
          <a:ext cx="179700" cy="3659885"/>
          <a:chOff x="3768587" y="5257776"/>
          <a:chExt cx="194697" cy="3837990"/>
        </a:xfrm>
      </xdr:grpSpPr>
      <xdr:cxnSp macro="">
        <xdr:nvCxnSpPr>
          <xdr:cNvPr id="78" name="Straight Arrow Connector 77">
            <a:extLst>
              <a:ext uri="{FF2B5EF4-FFF2-40B4-BE49-F238E27FC236}">
                <a16:creationId xmlns:a16="http://schemas.microsoft.com/office/drawing/2014/main" id="{60940367-D22B-4AF8-8FC7-2DB8CAFE4097}"/>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9" name="Straight Arrow Connector 78">
            <a:extLst>
              <a:ext uri="{FF2B5EF4-FFF2-40B4-BE49-F238E27FC236}">
                <a16:creationId xmlns:a16="http://schemas.microsoft.com/office/drawing/2014/main" id="{437E8B88-F977-4EB1-81D8-9C748893BB56}"/>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0" name="Straight Arrow Connector 79">
            <a:extLst>
              <a:ext uri="{FF2B5EF4-FFF2-40B4-BE49-F238E27FC236}">
                <a16:creationId xmlns:a16="http://schemas.microsoft.com/office/drawing/2014/main" id="{836D60A2-E239-4312-872C-2A371AF98742}"/>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81" name="Straight Arrow Connector 80">
            <a:extLst>
              <a:ext uri="{FF2B5EF4-FFF2-40B4-BE49-F238E27FC236}">
                <a16:creationId xmlns:a16="http://schemas.microsoft.com/office/drawing/2014/main" id="{D533AB52-65E7-416E-A31C-215BCF075F53}"/>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2" name="Straight Arrow Connector 81">
            <a:extLst>
              <a:ext uri="{FF2B5EF4-FFF2-40B4-BE49-F238E27FC236}">
                <a16:creationId xmlns:a16="http://schemas.microsoft.com/office/drawing/2014/main" id="{4C72E38F-C5F8-4DFB-85E6-87BCDE5FC3C2}"/>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3" name="Straight Arrow Connector 82">
            <a:extLst>
              <a:ext uri="{FF2B5EF4-FFF2-40B4-BE49-F238E27FC236}">
                <a16:creationId xmlns:a16="http://schemas.microsoft.com/office/drawing/2014/main" id="{C2E78D64-D812-4C3C-A88D-4B6A8361FB52}"/>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4" name="Straight Arrow Connector 83">
            <a:extLst>
              <a:ext uri="{FF2B5EF4-FFF2-40B4-BE49-F238E27FC236}">
                <a16:creationId xmlns:a16="http://schemas.microsoft.com/office/drawing/2014/main" id="{A399D13F-741C-427A-B198-66508B786F9A}"/>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5" name="Straight Arrow Connector 84">
            <a:extLst>
              <a:ext uri="{FF2B5EF4-FFF2-40B4-BE49-F238E27FC236}">
                <a16:creationId xmlns:a16="http://schemas.microsoft.com/office/drawing/2014/main" id="{E39E685C-5DF2-48CF-9D61-6664BD5A78E2}"/>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6" name="Straight Arrow Connector 85">
            <a:extLst>
              <a:ext uri="{FF2B5EF4-FFF2-40B4-BE49-F238E27FC236}">
                <a16:creationId xmlns:a16="http://schemas.microsoft.com/office/drawing/2014/main" id="{AAD2E79A-507B-4EED-87E7-EBA7C8B0AAE0}"/>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60</xdr:col>
      <xdr:colOff>177110</xdr:colOff>
      <xdr:row>20</xdr:row>
      <xdr:rowOff>1494</xdr:rowOff>
    </xdr:from>
    <xdr:to>
      <xdr:col>62</xdr:col>
      <xdr:colOff>7372</xdr:colOff>
      <xdr:row>41</xdr:row>
      <xdr:rowOff>219</xdr:rowOff>
    </xdr:to>
    <xdr:grpSp>
      <xdr:nvGrpSpPr>
        <xdr:cNvPr id="97" name="Group 96">
          <a:extLst>
            <a:ext uri="{FF2B5EF4-FFF2-40B4-BE49-F238E27FC236}">
              <a16:creationId xmlns:a16="http://schemas.microsoft.com/office/drawing/2014/main" id="{0B351275-4AB2-4F0D-9F0D-362838A55885}"/>
            </a:ext>
          </a:extLst>
        </xdr:cNvPr>
        <xdr:cNvGrpSpPr/>
      </xdr:nvGrpSpPr>
      <xdr:grpSpPr>
        <a:xfrm>
          <a:off x="10597138" y="5166459"/>
          <a:ext cx="184780" cy="3661154"/>
          <a:chOff x="3768587" y="5257776"/>
          <a:chExt cx="194697" cy="3837990"/>
        </a:xfrm>
      </xdr:grpSpPr>
      <xdr:cxnSp macro="">
        <xdr:nvCxnSpPr>
          <xdr:cNvPr id="98" name="Straight Arrow Connector 97">
            <a:extLst>
              <a:ext uri="{FF2B5EF4-FFF2-40B4-BE49-F238E27FC236}">
                <a16:creationId xmlns:a16="http://schemas.microsoft.com/office/drawing/2014/main" id="{D3C9DE9C-7E0F-44B7-B7E3-A11071CD075E}"/>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99" name="Straight Arrow Connector 98">
            <a:extLst>
              <a:ext uri="{FF2B5EF4-FFF2-40B4-BE49-F238E27FC236}">
                <a16:creationId xmlns:a16="http://schemas.microsoft.com/office/drawing/2014/main" id="{318936D2-B090-4CC0-8177-0AD44F8213E2}"/>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0" name="Straight Arrow Connector 99">
            <a:extLst>
              <a:ext uri="{FF2B5EF4-FFF2-40B4-BE49-F238E27FC236}">
                <a16:creationId xmlns:a16="http://schemas.microsoft.com/office/drawing/2014/main" id="{73027332-4A86-4C68-998F-9D604894088F}"/>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101" name="Straight Arrow Connector 100">
            <a:extLst>
              <a:ext uri="{FF2B5EF4-FFF2-40B4-BE49-F238E27FC236}">
                <a16:creationId xmlns:a16="http://schemas.microsoft.com/office/drawing/2014/main" id="{E76F6B7E-9701-46F4-A7C7-097A5E998A0C}"/>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2" name="Straight Arrow Connector 101">
            <a:extLst>
              <a:ext uri="{FF2B5EF4-FFF2-40B4-BE49-F238E27FC236}">
                <a16:creationId xmlns:a16="http://schemas.microsoft.com/office/drawing/2014/main" id="{B2DBD223-8C57-4A8B-B816-AD87ECCCEBE3}"/>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3" name="Straight Arrow Connector 102">
            <a:extLst>
              <a:ext uri="{FF2B5EF4-FFF2-40B4-BE49-F238E27FC236}">
                <a16:creationId xmlns:a16="http://schemas.microsoft.com/office/drawing/2014/main" id="{5E58E363-0BE8-42F5-A183-0985C15EF7A7}"/>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4" name="Straight Arrow Connector 103">
            <a:extLst>
              <a:ext uri="{FF2B5EF4-FFF2-40B4-BE49-F238E27FC236}">
                <a16:creationId xmlns:a16="http://schemas.microsoft.com/office/drawing/2014/main" id="{142B9EAE-06A1-4541-83F2-B92D4F11350B}"/>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5" name="Straight Arrow Connector 104">
            <a:extLst>
              <a:ext uri="{FF2B5EF4-FFF2-40B4-BE49-F238E27FC236}">
                <a16:creationId xmlns:a16="http://schemas.microsoft.com/office/drawing/2014/main" id="{93493904-B5C2-4D66-B53E-02E85574C3DF}"/>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6" name="Straight Arrow Connector 105">
            <a:extLst>
              <a:ext uri="{FF2B5EF4-FFF2-40B4-BE49-F238E27FC236}">
                <a16:creationId xmlns:a16="http://schemas.microsoft.com/office/drawing/2014/main" id="{DC3876A9-B417-4846-8DD3-7B3F5F312348}"/>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50</xdr:col>
      <xdr:colOff>90692</xdr:colOff>
      <xdr:row>21</xdr:row>
      <xdr:rowOff>2615</xdr:rowOff>
    </xdr:from>
    <xdr:to>
      <xdr:col>50</xdr:col>
      <xdr:colOff>90692</xdr:colOff>
      <xdr:row>22</xdr:row>
      <xdr:rowOff>736</xdr:rowOff>
    </xdr:to>
    <xdr:cxnSp macro="">
      <xdr:nvCxnSpPr>
        <xdr:cNvPr id="107" name="Straight Arrow Connector 106">
          <a:extLst>
            <a:ext uri="{FF2B5EF4-FFF2-40B4-BE49-F238E27FC236}">
              <a16:creationId xmlns:a16="http://schemas.microsoft.com/office/drawing/2014/main" id="{16FF4989-DD94-4FD5-A496-0B9E01D7D038}"/>
            </a:ext>
          </a:extLst>
        </xdr:cNvPr>
        <xdr:cNvCxnSpPr/>
      </xdr:nvCxnSpPr>
      <xdr:spPr>
        <a:xfrm>
          <a:off x="8966801" y="5414006"/>
          <a:ext cx="0" cy="17671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90003</xdr:colOff>
      <xdr:row>24</xdr:row>
      <xdr:rowOff>2616</xdr:rowOff>
    </xdr:from>
    <xdr:to>
      <xdr:col>50</xdr:col>
      <xdr:colOff>90003</xdr:colOff>
      <xdr:row>25</xdr:row>
      <xdr:rowOff>735</xdr:rowOff>
    </xdr:to>
    <xdr:cxnSp macro="">
      <xdr:nvCxnSpPr>
        <xdr:cNvPr id="108" name="Straight Arrow Connector 107">
          <a:extLst>
            <a:ext uri="{FF2B5EF4-FFF2-40B4-BE49-F238E27FC236}">
              <a16:creationId xmlns:a16="http://schemas.microsoft.com/office/drawing/2014/main" id="{1F910C5F-59FC-447B-AD64-7F6C5B19FCD3}"/>
            </a:ext>
          </a:extLst>
        </xdr:cNvPr>
        <xdr:cNvCxnSpPr/>
      </xdr:nvCxnSpPr>
      <xdr:spPr>
        <a:xfrm>
          <a:off x="8966112" y="5949788"/>
          <a:ext cx="0" cy="17671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105628</xdr:colOff>
      <xdr:row>26</xdr:row>
      <xdr:rowOff>178483</xdr:rowOff>
    </xdr:from>
    <xdr:to>
      <xdr:col>50</xdr:col>
      <xdr:colOff>105628</xdr:colOff>
      <xdr:row>28</xdr:row>
      <xdr:rowOff>735</xdr:rowOff>
    </xdr:to>
    <xdr:cxnSp macro="">
      <xdr:nvCxnSpPr>
        <xdr:cNvPr id="109" name="Straight Arrow Connector 108">
          <a:extLst>
            <a:ext uri="{FF2B5EF4-FFF2-40B4-BE49-F238E27FC236}">
              <a16:creationId xmlns:a16="http://schemas.microsoft.com/office/drawing/2014/main" id="{07C8F234-5643-47A4-895A-F773F144D524}"/>
            </a:ext>
          </a:extLst>
        </xdr:cNvPr>
        <xdr:cNvCxnSpPr/>
      </xdr:nvCxnSpPr>
      <xdr:spPr>
        <a:xfrm>
          <a:off x="9158519" y="6531244"/>
          <a:ext cx="0" cy="18668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105628</xdr:colOff>
      <xdr:row>30</xdr:row>
      <xdr:rowOff>2616</xdr:rowOff>
    </xdr:from>
    <xdr:to>
      <xdr:col>50</xdr:col>
      <xdr:colOff>105628</xdr:colOff>
      <xdr:row>31</xdr:row>
      <xdr:rowOff>735</xdr:rowOff>
    </xdr:to>
    <xdr:cxnSp macro="">
      <xdr:nvCxnSpPr>
        <xdr:cNvPr id="110" name="Straight Arrow Connector 109">
          <a:extLst>
            <a:ext uri="{FF2B5EF4-FFF2-40B4-BE49-F238E27FC236}">
              <a16:creationId xmlns:a16="http://schemas.microsoft.com/office/drawing/2014/main" id="{94869239-832F-4D18-A182-DB47623F34AB}"/>
            </a:ext>
          </a:extLst>
        </xdr:cNvPr>
        <xdr:cNvCxnSpPr/>
      </xdr:nvCxnSpPr>
      <xdr:spPr>
        <a:xfrm>
          <a:off x="9158519" y="7084246"/>
          <a:ext cx="0" cy="18033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92780</xdr:colOff>
      <xdr:row>33</xdr:row>
      <xdr:rowOff>10301</xdr:rowOff>
    </xdr:from>
    <xdr:to>
      <xdr:col>50</xdr:col>
      <xdr:colOff>92780</xdr:colOff>
      <xdr:row>33</xdr:row>
      <xdr:rowOff>169844</xdr:rowOff>
    </xdr:to>
    <xdr:cxnSp macro="">
      <xdr:nvCxnSpPr>
        <xdr:cNvPr id="111" name="Straight Arrow Connector 110">
          <a:extLst>
            <a:ext uri="{FF2B5EF4-FFF2-40B4-BE49-F238E27FC236}">
              <a16:creationId xmlns:a16="http://schemas.microsoft.com/office/drawing/2014/main" id="{1F274B36-D8AE-40B8-9A71-29AD132DF568}"/>
            </a:ext>
          </a:extLst>
        </xdr:cNvPr>
        <xdr:cNvCxnSpPr/>
      </xdr:nvCxnSpPr>
      <xdr:spPr>
        <a:xfrm>
          <a:off x="8968889" y="7564817"/>
          <a:ext cx="0" cy="1595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102452</xdr:colOff>
      <xdr:row>36</xdr:row>
      <xdr:rowOff>6730</xdr:rowOff>
    </xdr:from>
    <xdr:to>
      <xdr:col>50</xdr:col>
      <xdr:colOff>102452</xdr:colOff>
      <xdr:row>36</xdr:row>
      <xdr:rowOff>175798</xdr:rowOff>
    </xdr:to>
    <xdr:cxnSp macro="">
      <xdr:nvCxnSpPr>
        <xdr:cNvPr id="112" name="Straight Arrow Connector 111">
          <a:extLst>
            <a:ext uri="{FF2B5EF4-FFF2-40B4-BE49-F238E27FC236}">
              <a16:creationId xmlns:a16="http://schemas.microsoft.com/office/drawing/2014/main" id="{68EF4876-ED3C-48F1-A481-1B8E5526745D}"/>
            </a:ext>
          </a:extLst>
        </xdr:cNvPr>
        <xdr:cNvCxnSpPr/>
      </xdr:nvCxnSpPr>
      <xdr:spPr>
        <a:xfrm>
          <a:off x="8978561" y="8097027"/>
          <a:ext cx="0" cy="16906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94222</xdr:colOff>
      <xdr:row>39</xdr:row>
      <xdr:rowOff>2614</xdr:rowOff>
    </xdr:from>
    <xdr:to>
      <xdr:col>50</xdr:col>
      <xdr:colOff>94222</xdr:colOff>
      <xdr:row>40</xdr:row>
      <xdr:rowOff>734</xdr:rowOff>
    </xdr:to>
    <xdr:cxnSp macro="">
      <xdr:nvCxnSpPr>
        <xdr:cNvPr id="113" name="Straight Arrow Connector 112">
          <a:extLst>
            <a:ext uri="{FF2B5EF4-FFF2-40B4-BE49-F238E27FC236}">
              <a16:creationId xmlns:a16="http://schemas.microsoft.com/office/drawing/2014/main" id="{5FAC0D0F-5ED4-4F4C-A109-DA622CF68E16}"/>
            </a:ext>
          </a:extLst>
        </xdr:cNvPr>
        <xdr:cNvCxnSpPr/>
      </xdr:nvCxnSpPr>
      <xdr:spPr>
        <a:xfrm>
          <a:off x="8970331" y="8628692"/>
          <a:ext cx="0" cy="17671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101203</xdr:colOff>
      <xdr:row>21</xdr:row>
      <xdr:rowOff>11906</xdr:rowOff>
    </xdr:from>
    <xdr:to>
      <xdr:col>70</xdr:col>
      <xdr:colOff>106542</xdr:colOff>
      <xdr:row>22</xdr:row>
      <xdr:rowOff>842</xdr:rowOff>
    </xdr:to>
    <xdr:cxnSp macro="">
      <xdr:nvCxnSpPr>
        <xdr:cNvPr id="114" name="Straight Arrow Connector 113">
          <a:extLst>
            <a:ext uri="{FF2B5EF4-FFF2-40B4-BE49-F238E27FC236}">
              <a16:creationId xmlns:a16="http://schemas.microsoft.com/office/drawing/2014/main" id="{E677803B-5C5F-4AD3-918A-4F4628D72600}"/>
            </a:ext>
          </a:extLst>
        </xdr:cNvPr>
        <xdr:cNvCxnSpPr/>
      </xdr:nvCxnSpPr>
      <xdr:spPr>
        <a:xfrm>
          <a:off x="12549187" y="5423297"/>
          <a:ext cx="5339" cy="16752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95250</xdr:colOff>
      <xdr:row>24</xdr:row>
      <xdr:rowOff>8461</xdr:rowOff>
    </xdr:from>
    <xdr:to>
      <xdr:col>70</xdr:col>
      <xdr:colOff>97519</xdr:colOff>
      <xdr:row>25</xdr:row>
      <xdr:rowOff>0</xdr:rowOff>
    </xdr:to>
    <xdr:cxnSp macro="">
      <xdr:nvCxnSpPr>
        <xdr:cNvPr id="115" name="Straight Arrow Connector 114">
          <a:extLst>
            <a:ext uri="{FF2B5EF4-FFF2-40B4-BE49-F238E27FC236}">
              <a16:creationId xmlns:a16="http://schemas.microsoft.com/office/drawing/2014/main" id="{4AEFF0D4-0B35-452D-8609-BDC858814574}"/>
            </a:ext>
          </a:extLst>
        </xdr:cNvPr>
        <xdr:cNvCxnSpPr/>
      </xdr:nvCxnSpPr>
      <xdr:spPr>
        <a:xfrm flipH="1">
          <a:off x="12543234" y="5955633"/>
          <a:ext cx="2269" cy="17013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107587</xdr:colOff>
      <xdr:row>27</xdr:row>
      <xdr:rowOff>2508</xdr:rowOff>
    </xdr:from>
    <xdr:to>
      <xdr:col>70</xdr:col>
      <xdr:colOff>107587</xdr:colOff>
      <xdr:row>28</xdr:row>
      <xdr:rowOff>3802</xdr:rowOff>
    </xdr:to>
    <xdr:cxnSp macro="">
      <xdr:nvCxnSpPr>
        <xdr:cNvPr id="116" name="Straight Arrow Connector 115">
          <a:extLst>
            <a:ext uri="{FF2B5EF4-FFF2-40B4-BE49-F238E27FC236}">
              <a16:creationId xmlns:a16="http://schemas.microsoft.com/office/drawing/2014/main" id="{ABD7F493-B27A-4E20-9722-5BCE44D26B0E}"/>
            </a:ext>
          </a:extLst>
        </xdr:cNvPr>
        <xdr:cNvCxnSpPr/>
      </xdr:nvCxnSpPr>
      <xdr:spPr>
        <a:xfrm>
          <a:off x="12555571" y="6485461"/>
          <a:ext cx="0" cy="17988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107587</xdr:colOff>
      <xdr:row>30</xdr:row>
      <xdr:rowOff>2508</xdr:rowOff>
    </xdr:from>
    <xdr:to>
      <xdr:col>70</xdr:col>
      <xdr:colOff>107587</xdr:colOff>
      <xdr:row>31</xdr:row>
      <xdr:rowOff>3802</xdr:rowOff>
    </xdr:to>
    <xdr:cxnSp macro="">
      <xdr:nvCxnSpPr>
        <xdr:cNvPr id="117" name="Straight Arrow Connector 116">
          <a:extLst>
            <a:ext uri="{FF2B5EF4-FFF2-40B4-BE49-F238E27FC236}">
              <a16:creationId xmlns:a16="http://schemas.microsoft.com/office/drawing/2014/main" id="{54EB33F4-042D-44F0-A455-603C78F01433}"/>
            </a:ext>
          </a:extLst>
        </xdr:cNvPr>
        <xdr:cNvCxnSpPr/>
      </xdr:nvCxnSpPr>
      <xdr:spPr>
        <a:xfrm>
          <a:off x="12555571" y="7021242"/>
          <a:ext cx="0" cy="17988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103471</xdr:colOff>
      <xdr:row>33</xdr:row>
      <xdr:rowOff>7018</xdr:rowOff>
    </xdr:from>
    <xdr:to>
      <xdr:col>70</xdr:col>
      <xdr:colOff>103471</xdr:colOff>
      <xdr:row>34</xdr:row>
      <xdr:rowOff>2438</xdr:rowOff>
    </xdr:to>
    <xdr:cxnSp macro="">
      <xdr:nvCxnSpPr>
        <xdr:cNvPr id="118" name="Straight Arrow Connector 117">
          <a:extLst>
            <a:ext uri="{FF2B5EF4-FFF2-40B4-BE49-F238E27FC236}">
              <a16:creationId xmlns:a16="http://schemas.microsoft.com/office/drawing/2014/main" id="{473FA2BF-2F75-42C8-A236-E1F97AFDFD86}"/>
            </a:ext>
          </a:extLst>
        </xdr:cNvPr>
        <xdr:cNvCxnSpPr/>
      </xdr:nvCxnSpPr>
      <xdr:spPr>
        <a:xfrm>
          <a:off x="12551455" y="7561534"/>
          <a:ext cx="0" cy="17401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107586</xdr:colOff>
      <xdr:row>36</xdr:row>
      <xdr:rowOff>6835</xdr:rowOff>
    </xdr:from>
    <xdr:to>
      <xdr:col>70</xdr:col>
      <xdr:colOff>107586</xdr:colOff>
      <xdr:row>37</xdr:row>
      <xdr:rowOff>5430</xdr:rowOff>
    </xdr:to>
    <xdr:cxnSp macro="">
      <xdr:nvCxnSpPr>
        <xdr:cNvPr id="119" name="Straight Arrow Connector 118">
          <a:extLst>
            <a:ext uri="{FF2B5EF4-FFF2-40B4-BE49-F238E27FC236}">
              <a16:creationId xmlns:a16="http://schemas.microsoft.com/office/drawing/2014/main" id="{B71648BF-1E5D-42A4-9FC5-FA9F86838B4A}"/>
            </a:ext>
          </a:extLst>
        </xdr:cNvPr>
        <xdr:cNvCxnSpPr/>
      </xdr:nvCxnSpPr>
      <xdr:spPr>
        <a:xfrm>
          <a:off x="12555570" y="8097132"/>
          <a:ext cx="0" cy="17718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104120</xdr:colOff>
      <xdr:row>39</xdr:row>
      <xdr:rowOff>17190</xdr:rowOff>
    </xdr:from>
    <xdr:to>
      <xdr:col>70</xdr:col>
      <xdr:colOff>104120</xdr:colOff>
      <xdr:row>40</xdr:row>
      <xdr:rowOff>839</xdr:rowOff>
    </xdr:to>
    <xdr:cxnSp macro="">
      <xdr:nvCxnSpPr>
        <xdr:cNvPr id="120" name="Straight Arrow Connector 119">
          <a:extLst>
            <a:ext uri="{FF2B5EF4-FFF2-40B4-BE49-F238E27FC236}">
              <a16:creationId xmlns:a16="http://schemas.microsoft.com/office/drawing/2014/main" id="{C33630FD-BAE4-4E34-8239-B617C739C075}"/>
            </a:ext>
          </a:extLst>
        </xdr:cNvPr>
        <xdr:cNvCxnSpPr/>
      </xdr:nvCxnSpPr>
      <xdr:spPr>
        <a:xfrm>
          <a:off x="12552104" y="8643268"/>
          <a:ext cx="0" cy="16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5</xdr:col>
      <xdr:colOff>1772207</xdr:colOff>
      <xdr:row>0</xdr:row>
      <xdr:rowOff>188015</xdr:rowOff>
    </xdr:from>
    <xdr:to>
      <xdr:col>6</xdr:col>
      <xdr:colOff>2235200</xdr:colOff>
      <xdr:row>1</xdr:row>
      <xdr:rowOff>332595</xdr:rowOff>
    </xdr:to>
    <xdr:sp macro="" textlink="">
      <xdr:nvSpPr>
        <xdr:cNvPr id="3" name="Rectangle 3">
          <a:extLst>
            <a:ext uri="{FF2B5EF4-FFF2-40B4-BE49-F238E27FC236}">
              <a16:creationId xmlns:a16="http://schemas.microsoft.com/office/drawing/2014/main" id="{00000000-0008-0000-0500-000003000000}"/>
            </a:ext>
          </a:extLst>
        </xdr:cNvPr>
        <xdr:cNvSpPr/>
      </xdr:nvSpPr>
      <xdr:spPr>
        <a:xfrm>
          <a:off x="13192682" y="188015"/>
          <a:ext cx="2577543" cy="354130"/>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xdr:from>
      <xdr:col>4</xdr:col>
      <xdr:colOff>1124964</xdr:colOff>
      <xdr:row>0</xdr:row>
      <xdr:rowOff>92765</xdr:rowOff>
    </xdr:from>
    <xdr:to>
      <xdr:col>5</xdr:col>
      <xdr:colOff>959553</xdr:colOff>
      <xdr:row>1</xdr:row>
      <xdr:rowOff>429156</xdr:rowOff>
    </xdr:to>
    <xdr:sp macro="" textlink="">
      <xdr:nvSpPr>
        <xdr:cNvPr id="4" name="Rectangle 1">
          <a:hlinkClick xmlns:r="http://schemas.openxmlformats.org/officeDocument/2006/relationships" r:id="rId2"/>
          <a:extLst>
            <a:ext uri="{FF2B5EF4-FFF2-40B4-BE49-F238E27FC236}">
              <a16:creationId xmlns:a16="http://schemas.microsoft.com/office/drawing/2014/main" id="{9E56C96C-1CA4-420A-B8FD-2E5886E05996}"/>
            </a:ext>
          </a:extLst>
        </xdr:cNvPr>
        <xdr:cNvSpPr/>
      </xdr:nvSpPr>
      <xdr:spPr>
        <a:xfrm>
          <a:off x="11078589" y="92765"/>
          <a:ext cx="1301439"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4</xdr:col>
      <xdr:colOff>705407</xdr:colOff>
      <xdr:row>0</xdr:row>
      <xdr:rowOff>105672</xdr:rowOff>
    </xdr:from>
    <xdr:ext cx="359813" cy="545820"/>
    <xdr:sp macro="" textlink="">
      <xdr:nvSpPr>
        <xdr:cNvPr id="5" name="Rectangle 1">
          <a:hlinkClick xmlns:r="http://schemas.openxmlformats.org/officeDocument/2006/relationships" r:id="rId3"/>
          <a:extLst>
            <a:ext uri="{FF2B5EF4-FFF2-40B4-BE49-F238E27FC236}">
              <a16:creationId xmlns:a16="http://schemas.microsoft.com/office/drawing/2014/main" id="{48908EE5-8860-48DA-82DE-4CBF1FDB63F3}"/>
            </a:ext>
          </a:extLst>
        </xdr:cNvPr>
        <xdr:cNvSpPr/>
      </xdr:nvSpPr>
      <xdr:spPr>
        <a:xfrm>
          <a:off x="10659032" y="10567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5</xdr:col>
      <xdr:colOff>1057556</xdr:colOff>
      <xdr:row>0</xdr:row>
      <xdr:rowOff>94214</xdr:rowOff>
    </xdr:from>
    <xdr:ext cx="364434" cy="533451"/>
    <xdr:sp macro="" textlink="">
      <xdr:nvSpPr>
        <xdr:cNvPr id="6" name="Rectangle 1">
          <a:hlinkClick xmlns:r="http://schemas.openxmlformats.org/officeDocument/2006/relationships" r:id="rId4"/>
          <a:extLst>
            <a:ext uri="{FF2B5EF4-FFF2-40B4-BE49-F238E27FC236}">
              <a16:creationId xmlns:a16="http://schemas.microsoft.com/office/drawing/2014/main" id="{97AD3A9C-DC5E-491E-804D-4CF658E4CAB8}"/>
            </a:ext>
          </a:extLst>
        </xdr:cNvPr>
        <xdr:cNvSpPr/>
      </xdr:nvSpPr>
      <xdr:spPr>
        <a:xfrm>
          <a:off x="12478031" y="9421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53526</xdr:colOff>
      <xdr:row>0</xdr:row>
      <xdr:rowOff>198202</xdr:rowOff>
    </xdr:from>
    <xdr:to>
      <xdr:col>7</xdr:col>
      <xdr:colOff>1303509</xdr:colOff>
      <xdr:row>1</xdr:row>
      <xdr:rowOff>351248</xdr:rowOff>
    </xdr:to>
    <xdr:sp macro="" textlink="">
      <xdr:nvSpPr>
        <xdr:cNvPr id="4" name="Rectangle 3">
          <a:extLst>
            <a:ext uri="{FF2B5EF4-FFF2-40B4-BE49-F238E27FC236}">
              <a16:creationId xmlns:a16="http://schemas.microsoft.com/office/drawing/2014/main" id="{22A17F91-BFA4-4E1B-865C-97E17E9DB68A}"/>
            </a:ext>
          </a:extLst>
        </xdr:cNvPr>
        <xdr:cNvSpPr/>
      </xdr:nvSpPr>
      <xdr:spPr>
        <a:xfrm>
          <a:off x="9892291" y="198202"/>
          <a:ext cx="2826277" cy="36222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xdr:from>
      <xdr:col>4</xdr:col>
      <xdr:colOff>1062946</xdr:colOff>
      <xdr:row>0</xdr:row>
      <xdr:rowOff>97596</xdr:rowOff>
    </xdr:from>
    <xdr:to>
      <xdr:col>5</xdr:col>
      <xdr:colOff>797222</xdr:colOff>
      <xdr:row>1</xdr:row>
      <xdr:rowOff>428066</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43350ED2-74C0-4FBC-BF3E-E21D5E5E28D5}"/>
            </a:ext>
          </a:extLst>
        </xdr:cNvPr>
        <xdr:cNvSpPr/>
      </xdr:nvSpPr>
      <xdr:spPr>
        <a:xfrm>
          <a:off x="7747608" y="97596"/>
          <a:ext cx="1304614" cy="5364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4</xdr:col>
      <xdr:colOff>640214</xdr:colOff>
      <xdr:row>0</xdr:row>
      <xdr:rowOff>104153</xdr:rowOff>
    </xdr:from>
    <xdr:ext cx="359813" cy="545820"/>
    <xdr:sp macro="" textlink="">
      <xdr:nvSpPr>
        <xdr:cNvPr id="9" name="Rectangle 1">
          <a:hlinkClick xmlns:r="http://schemas.openxmlformats.org/officeDocument/2006/relationships" r:id="rId3"/>
          <a:extLst>
            <a:ext uri="{FF2B5EF4-FFF2-40B4-BE49-F238E27FC236}">
              <a16:creationId xmlns:a16="http://schemas.microsoft.com/office/drawing/2014/main" id="{A6FD6FCA-9ED6-4C0F-8722-43EDF5D2AC40}"/>
            </a:ext>
          </a:extLst>
        </xdr:cNvPr>
        <xdr:cNvSpPr/>
      </xdr:nvSpPr>
      <xdr:spPr>
        <a:xfrm>
          <a:off x="7324876" y="104153"/>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5</xdr:col>
      <xdr:colOff>888875</xdr:colOff>
      <xdr:row>0</xdr:row>
      <xdr:rowOff>92695</xdr:rowOff>
    </xdr:from>
    <xdr:ext cx="364434" cy="533451"/>
    <xdr:sp macro="" textlink="">
      <xdr:nvSpPr>
        <xdr:cNvPr id="10" name="Rectangle 1">
          <a:hlinkClick xmlns:r="http://schemas.openxmlformats.org/officeDocument/2006/relationships" r:id="rId4"/>
          <a:extLst>
            <a:ext uri="{FF2B5EF4-FFF2-40B4-BE49-F238E27FC236}">
              <a16:creationId xmlns:a16="http://schemas.microsoft.com/office/drawing/2014/main" id="{07DBA829-B372-410A-B00F-3357AFFE85EA}"/>
            </a:ext>
          </a:extLst>
        </xdr:cNvPr>
        <xdr:cNvSpPr/>
      </xdr:nvSpPr>
      <xdr:spPr>
        <a:xfrm>
          <a:off x="9143875" y="92695"/>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71450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23</xdr:col>
      <xdr:colOff>149555</xdr:colOff>
      <xdr:row>0</xdr:row>
      <xdr:rowOff>193449</xdr:rowOff>
    </xdr:from>
    <xdr:to>
      <xdr:col>31</xdr:col>
      <xdr:colOff>78817</xdr:colOff>
      <xdr:row>1</xdr:row>
      <xdr:rowOff>355404</xdr:rowOff>
    </xdr:to>
    <xdr:sp macro="" textlink="">
      <xdr:nvSpPr>
        <xdr:cNvPr id="3" name="Rectangle 3">
          <a:extLst>
            <a:ext uri="{FF2B5EF4-FFF2-40B4-BE49-F238E27FC236}">
              <a16:creationId xmlns:a16="http://schemas.microsoft.com/office/drawing/2014/main" id="{00000000-0008-0000-0700-000003000000}"/>
            </a:ext>
          </a:extLst>
        </xdr:cNvPr>
        <xdr:cNvSpPr/>
      </xdr:nvSpPr>
      <xdr:spPr>
        <a:xfrm>
          <a:off x="8826830" y="193449"/>
          <a:ext cx="3053462" cy="371505"/>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editAs="oneCell">
    <xdr:from>
      <xdr:col>38</xdr:col>
      <xdr:colOff>74320</xdr:colOff>
      <xdr:row>58</xdr:row>
      <xdr:rowOff>83838</xdr:rowOff>
    </xdr:from>
    <xdr:to>
      <xdr:col>53</xdr:col>
      <xdr:colOff>218224</xdr:colOff>
      <xdr:row>79</xdr:row>
      <xdr:rowOff>133699</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2388784" y="4955195"/>
          <a:ext cx="6063011" cy="3889448"/>
        </a:xfrm>
        <a:prstGeom prst="rect">
          <a:avLst/>
        </a:prstGeom>
      </xdr:spPr>
    </xdr:pic>
    <xdr:clientData/>
  </xdr:twoCellAnchor>
  <xdr:twoCellAnchor editAs="oneCell">
    <xdr:from>
      <xdr:col>38</xdr:col>
      <xdr:colOff>189727</xdr:colOff>
      <xdr:row>266</xdr:row>
      <xdr:rowOff>140926</xdr:rowOff>
    </xdr:from>
    <xdr:to>
      <xdr:col>53</xdr:col>
      <xdr:colOff>201670</xdr:colOff>
      <xdr:row>286</xdr:row>
      <xdr:rowOff>7202</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stretch>
          <a:fillRect/>
        </a:stretch>
      </xdr:blipFill>
      <xdr:spPr>
        <a:xfrm>
          <a:off x="12504191" y="22701569"/>
          <a:ext cx="5931050" cy="3696288"/>
        </a:xfrm>
        <a:prstGeom prst="rect">
          <a:avLst/>
        </a:prstGeom>
      </xdr:spPr>
    </xdr:pic>
    <xdr:clientData/>
  </xdr:twoCellAnchor>
  <xdr:twoCellAnchor editAs="oneCell">
    <xdr:from>
      <xdr:col>38</xdr:col>
      <xdr:colOff>140483</xdr:colOff>
      <xdr:row>91</xdr:row>
      <xdr:rowOff>38157</xdr:rowOff>
    </xdr:from>
    <xdr:to>
      <xdr:col>53</xdr:col>
      <xdr:colOff>191781</xdr:colOff>
      <xdr:row>110</xdr:row>
      <xdr:rowOff>168593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stretch>
          <a:fillRect/>
        </a:stretch>
      </xdr:blipFill>
      <xdr:spPr>
        <a:xfrm>
          <a:off x="14675633" y="17316507"/>
          <a:ext cx="5909173" cy="3664212"/>
        </a:xfrm>
        <a:prstGeom prst="rect">
          <a:avLst/>
        </a:prstGeom>
      </xdr:spPr>
    </xdr:pic>
    <xdr:clientData/>
  </xdr:twoCellAnchor>
  <xdr:twoCellAnchor editAs="oneCell">
    <xdr:from>
      <xdr:col>38</xdr:col>
      <xdr:colOff>101680</xdr:colOff>
      <xdr:row>302</xdr:row>
      <xdr:rowOff>67747</xdr:rowOff>
    </xdr:from>
    <xdr:to>
      <xdr:col>53</xdr:col>
      <xdr:colOff>74616</xdr:colOff>
      <xdr:row>322</xdr:row>
      <xdr:rowOff>38311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stretch>
          <a:fillRect/>
        </a:stretch>
      </xdr:blipFill>
      <xdr:spPr>
        <a:xfrm>
          <a:off x="13872109" y="58453276"/>
          <a:ext cx="5524650" cy="3758792"/>
        </a:xfrm>
        <a:prstGeom prst="rect">
          <a:avLst/>
        </a:prstGeom>
      </xdr:spPr>
    </xdr:pic>
    <xdr:clientData/>
  </xdr:twoCellAnchor>
  <xdr:twoCellAnchor>
    <xdr:from>
      <xdr:col>22</xdr:col>
      <xdr:colOff>3438</xdr:colOff>
      <xdr:row>56</xdr:row>
      <xdr:rowOff>3</xdr:rowOff>
    </xdr:from>
    <xdr:to>
      <xdr:col>22</xdr:col>
      <xdr:colOff>363171</xdr:colOff>
      <xdr:row>85</xdr:row>
      <xdr:rowOff>173939</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a:xfrm rot="5400000">
          <a:off x="5631826" y="7142441"/>
          <a:ext cx="5588533" cy="359733"/>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22</xdr:col>
      <xdr:colOff>956</xdr:colOff>
      <xdr:row>265</xdr:row>
      <xdr:rowOff>138</xdr:rowOff>
    </xdr:from>
    <xdr:to>
      <xdr:col>22</xdr:col>
      <xdr:colOff>364426</xdr:colOff>
      <xdr:row>297</xdr:row>
      <xdr:rowOff>178075</xdr:rowOff>
    </xdr:to>
    <xdr:sp macro="" textlink="">
      <xdr:nvSpPr>
        <xdr:cNvPr id="20" name="Isosceles Triangle 19">
          <a:extLst>
            <a:ext uri="{FF2B5EF4-FFF2-40B4-BE49-F238E27FC236}">
              <a16:creationId xmlns:a16="http://schemas.microsoft.com/office/drawing/2014/main" id="{00000000-0008-0000-0700-000014000000}"/>
            </a:ext>
          </a:extLst>
        </xdr:cNvPr>
        <xdr:cNvSpPr/>
      </xdr:nvSpPr>
      <xdr:spPr>
        <a:xfrm rot="5400000">
          <a:off x="5310491" y="26174391"/>
          <a:ext cx="6229975" cy="3634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22</xdr:col>
      <xdr:colOff>9527</xdr:colOff>
      <xdr:row>301</xdr:row>
      <xdr:rowOff>31199</xdr:rowOff>
    </xdr:from>
    <xdr:to>
      <xdr:col>22</xdr:col>
      <xdr:colOff>360297</xdr:colOff>
      <xdr:row>336</xdr:row>
      <xdr:rowOff>25815</xdr:rowOff>
    </xdr:to>
    <xdr:sp macro="" textlink="">
      <xdr:nvSpPr>
        <xdr:cNvPr id="21" name="Isosceles Triangle 20">
          <a:extLst>
            <a:ext uri="{FF2B5EF4-FFF2-40B4-BE49-F238E27FC236}">
              <a16:creationId xmlns:a16="http://schemas.microsoft.com/office/drawing/2014/main" id="{00000000-0008-0000-0700-000015000000}"/>
            </a:ext>
          </a:extLst>
        </xdr:cNvPr>
        <xdr:cNvSpPr/>
      </xdr:nvSpPr>
      <xdr:spPr>
        <a:xfrm rot="5400000">
          <a:off x="5166247" y="33208940"/>
          <a:ext cx="6522905" cy="3507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22</xdr:col>
      <xdr:colOff>956</xdr:colOff>
      <xdr:row>89</xdr:row>
      <xdr:rowOff>138</xdr:rowOff>
    </xdr:from>
    <xdr:to>
      <xdr:col>22</xdr:col>
      <xdr:colOff>364426</xdr:colOff>
      <xdr:row>118</xdr:row>
      <xdr:rowOff>178075</xdr:rowOff>
    </xdr:to>
    <xdr:sp macro="" textlink="">
      <xdr:nvSpPr>
        <xdr:cNvPr id="27" name="Isosceles Triangle 26">
          <a:extLst>
            <a:ext uri="{FF2B5EF4-FFF2-40B4-BE49-F238E27FC236}">
              <a16:creationId xmlns:a16="http://schemas.microsoft.com/office/drawing/2014/main" id="{00000000-0008-0000-0700-00001B000000}"/>
            </a:ext>
          </a:extLst>
        </xdr:cNvPr>
        <xdr:cNvSpPr/>
      </xdr:nvSpPr>
      <xdr:spPr>
        <a:xfrm rot="5400000">
          <a:off x="5610895" y="13381583"/>
          <a:ext cx="5629168" cy="3634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30</xdr:col>
      <xdr:colOff>142875</xdr:colOff>
      <xdr:row>81</xdr:row>
      <xdr:rowOff>111125</xdr:rowOff>
    </xdr:from>
    <xdr:to>
      <xdr:col>32</xdr:col>
      <xdr:colOff>323850</xdr:colOff>
      <xdr:row>84</xdr:row>
      <xdr:rowOff>168275</xdr:rowOff>
    </xdr:to>
    <xdr:grpSp>
      <xdr:nvGrpSpPr>
        <xdr:cNvPr id="56" name="Group 55">
          <a:extLst>
            <a:ext uri="{FF2B5EF4-FFF2-40B4-BE49-F238E27FC236}">
              <a16:creationId xmlns:a16="http://schemas.microsoft.com/office/drawing/2014/main" id="{00000000-0008-0000-0700-000038000000}"/>
            </a:ext>
          </a:extLst>
        </xdr:cNvPr>
        <xdr:cNvGrpSpPr/>
      </xdr:nvGrpSpPr>
      <xdr:grpSpPr>
        <a:xfrm>
          <a:off x="11154251" y="15361047"/>
          <a:ext cx="933133" cy="596741"/>
          <a:chOff x="14035768" y="7853589"/>
          <a:chExt cx="970189" cy="587829"/>
        </a:xfrm>
      </xdr:grpSpPr>
      <xdr:sp macro="" textlink="">
        <xdr:nvSpPr>
          <xdr:cNvPr id="16" name="Flowchart: Manual Input 15">
            <a:extLst>
              <a:ext uri="{FF2B5EF4-FFF2-40B4-BE49-F238E27FC236}">
                <a16:creationId xmlns:a16="http://schemas.microsoft.com/office/drawing/2014/main" id="{00000000-0008-0000-0700-000010000000}"/>
              </a:ext>
            </a:extLst>
          </xdr:cNvPr>
          <xdr:cNvSpPr/>
        </xdr:nvSpPr>
        <xdr:spPr>
          <a:xfrm>
            <a:off x="14042118" y="7853589"/>
            <a:ext cx="963839" cy="587829"/>
          </a:xfrm>
          <a:prstGeom prst="flowChartManualInput">
            <a:avLst/>
          </a:prstGeom>
          <a:solidFill>
            <a:srgbClr val="FFFF0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8" name="TextBox 56">
            <a:extLst>
              <a:ext uri="{FF2B5EF4-FFF2-40B4-BE49-F238E27FC236}">
                <a16:creationId xmlns:a16="http://schemas.microsoft.com/office/drawing/2014/main" id="{00000000-0008-0000-0700-000012000000}"/>
              </a:ext>
            </a:extLst>
          </xdr:cNvPr>
          <xdr:cNvSpPr txBox="1"/>
        </xdr:nvSpPr>
        <xdr:spPr>
          <a:xfrm>
            <a:off x="14035768" y="8001907"/>
            <a:ext cx="960631" cy="39402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Nom </a:t>
            </a:r>
          </a:p>
          <a:p>
            <a:pPr algn="ctr"/>
            <a:r>
              <a:rPr lang="fr-fr" sz="1000" b="1">
                <a:latin typeface="+mn-lt"/>
              </a:rPr>
              <a:t>zone</a:t>
            </a:r>
          </a:p>
        </xdr:txBody>
      </xdr:sp>
    </xdr:grpSp>
    <xdr:clientData/>
  </xdr:twoCellAnchor>
  <xdr:twoCellAnchor>
    <xdr:from>
      <xdr:col>27</xdr:col>
      <xdr:colOff>142875</xdr:colOff>
      <xdr:row>82</xdr:row>
      <xdr:rowOff>35841</xdr:rowOff>
    </xdr:from>
    <xdr:to>
      <xdr:col>29</xdr:col>
      <xdr:colOff>321767</xdr:colOff>
      <xdr:row>84</xdr:row>
      <xdr:rowOff>172763</xdr:rowOff>
    </xdr:to>
    <xdr:grpSp>
      <xdr:nvGrpSpPr>
        <xdr:cNvPr id="57" name="Group 56">
          <a:extLst>
            <a:ext uri="{FF2B5EF4-FFF2-40B4-BE49-F238E27FC236}">
              <a16:creationId xmlns:a16="http://schemas.microsoft.com/office/drawing/2014/main" id="{00000000-0008-0000-0700-000039000000}"/>
            </a:ext>
          </a:extLst>
        </xdr:cNvPr>
        <xdr:cNvGrpSpPr/>
      </xdr:nvGrpSpPr>
      <xdr:grpSpPr>
        <a:xfrm>
          <a:off x="10023158" y="15464357"/>
          <a:ext cx="938669" cy="490299"/>
          <a:chOff x="12851946" y="7955198"/>
          <a:chExt cx="968107" cy="490708"/>
        </a:xfrm>
      </xdr:grpSpPr>
      <xdr:sp macro="" textlink="">
        <xdr:nvSpPr>
          <xdr:cNvPr id="6" name="Rectangle 5">
            <a:extLst>
              <a:ext uri="{FF2B5EF4-FFF2-40B4-BE49-F238E27FC236}">
                <a16:creationId xmlns:a16="http://schemas.microsoft.com/office/drawing/2014/main" id="{00000000-0008-0000-0700-000006000000}"/>
              </a:ext>
            </a:extLst>
          </xdr:cNvPr>
          <xdr:cNvSpPr/>
        </xdr:nvSpPr>
        <xdr:spPr>
          <a:xfrm>
            <a:off x="12860361" y="7955198"/>
            <a:ext cx="959692" cy="490708"/>
          </a:xfrm>
          <a:prstGeom prst="rect">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9" name="TextBox 56">
            <a:extLst>
              <a:ext uri="{FF2B5EF4-FFF2-40B4-BE49-F238E27FC236}">
                <a16:creationId xmlns:a16="http://schemas.microsoft.com/office/drawing/2014/main" id="{00000000-0008-0000-0700-000013000000}"/>
              </a:ext>
            </a:extLst>
          </xdr:cNvPr>
          <xdr:cNvSpPr txBox="1"/>
        </xdr:nvSpPr>
        <xdr:spPr>
          <a:xfrm>
            <a:off x="12851946" y="7986032"/>
            <a:ext cx="960632" cy="39402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Nom </a:t>
            </a:r>
          </a:p>
          <a:p>
            <a:pPr algn="ctr"/>
            <a:r>
              <a:rPr lang="fr-fr" sz="1000" b="1">
                <a:latin typeface="+mn-lt"/>
              </a:rPr>
              <a:t>zone</a:t>
            </a:r>
          </a:p>
        </xdr:txBody>
      </xdr:sp>
    </xdr:grpSp>
    <xdr:clientData/>
  </xdr:twoCellAnchor>
  <xdr:twoCellAnchor>
    <xdr:from>
      <xdr:col>33</xdr:col>
      <xdr:colOff>156883</xdr:colOff>
      <xdr:row>81</xdr:row>
      <xdr:rowOff>158750</xdr:rowOff>
    </xdr:from>
    <xdr:to>
      <xdr:col>35</xdr:col>
      <xdr:colOff>291914</xdr:colOff>
      <xdr:row>85</xdr:row>
      <xdr:rowOff>68352</xdr:rowOff>
    </xdr:to>
    <xdr:grpSp>
      <xdr:nvGrpSpPr>
        <xdr:cNvPr id="55" name="Group 54">
          <a:extLst>
            <a:ext uri="{FF2B5EF4-FFF2-40B4-BE49-F238E27FC236}">
              <a16:creationId xmlns:a16="http://schemas.microsoft.com/office/drawing/2014/main" id="{00000000-0008-0000-0700-000037000000}"/>
            </a:ext>
          </a:extLst>
        </xdr:cNvPr>
        <xdr:cNvGrpSpPr/>
      </xdr:nvGrpSpPr>
      <xdr:grpSpPr>
        <a:xfrm>
          <a:off x="12303163" y="15410577"/>
          <a:ext cx="883379" cy="620167"/>
          <a:chOff x="15063107" y="7904389"/>
          <a:chExt cx="923472" cy="610824"/>
        </a:xfrm>
      </xdr:grpSpPr>
      <xdr:sp macro="" textlink="">
        <xdr:nvSpPr>
          <xdr:cNvPr id="23" name="TextBox 57">
            <a:extLst>
              <a:ext uri="{FF2B5EF4-FFF2-40B4-BE49-F238E27FC236}">
                <a16:creationId xmlns:a16="http://schemas.microsoft.com/office/drawing/2014/main" id="{00000000-0008-0000-0700-000017000000}"/>
              </a:ext>
            </a:extLst>
          </xdr:cNvPr>
          <xdr:cNvSpPr txBox="1"/>
        </xdr:nvSpPr>
        <xdr:spPr>
          <a:xfrm>
            <a:off x="15063107" y="8118010"/>
            <a:ext cx="742423" cy="397203"/>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Nom de la zone</a:t>
            </a:r>
          </a:p>
        </xdr:txBody>
      </xdr:sp>
      <xdr:cxnSp macro="">
        <xdr:nvCxnSpPr>
          <xdr:cNvPr id="24" name="Straight Connector 23">
            <a:extLst>
              <a:ext uri="{FF2B5EF4-FFF2-40B4-BE49-F238E27FC236}">
                <a16:creationId xmlns:a16="http://schemas.microsoft.com/office/drawing/2014/main" id="{00000000-0008-0000-0700-000018000000}"/>
              </a:ext>
            </a:extLst>
          </xdr:cNvPr>
          <xdr:cNvCxnSpPr>
            <a:cxnSpLocks/>
          </xdr:cNvCxnSpPr>
        </xdr:nvCxnSpPr>
        <xdr:spPr>
          <a:xfrm flipV="1">
            <a:off x="15630071" y="7904389"/>
            <a:ext cx="356508" cy="236311"/>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15875</xdr:colOff>
      <xdr:row>82</xdr:row>
      <xdr:rowOff>39016</xdr:rowOff>
    </xdr:from>
    <xdr:to>
      <xdr:col>26</xdr:col>
      <xdr:colOff>197942</xdr:colOff>
      <xdr:row>84</xdr:row>
      <xdr:rowOff>169588</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8770779" y="15467532"/>
          <a:ext cx="934224" cy="491569"/>
          <a:chOff x="11541125" y="7958373"/>
          <a:chExt cx="971281" cy="484358"/>
        </a:xfrm>
      </xdr:grpSpPr>
      <xdr:sp macro="" textlink="">
        <xdr:nvSpPr>
          <xdr:cNvPr id="25" name="Rectangle 24">
            <a:extLst>
              <a:ext uri="{FF2B5EF4-FFF2-40B4-BE49-F238E27FC236}">
                <a16:creationId xmlns:a16="http://schemas.microsoft.com/office/drawing/2014/main" id="{00000000-0008-0000-0700-000019000000}"/>
              </a:ext>
            </a:extLst>
          </xdr:cNvPr>
          <xdr:cNvSpPr/>
        </xdr:nvSpPr>
        <xdr:spPr>
          <a:xfrm>
            <a:off x="11555890" y="7958373"/>
            <a:ext cx="956516" cy="484358"/>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26" name="TextBox 56">
            <a:extLst>
              <a:ext uri="{FF2B5EF4-FFF2-40B4-BE49-F238E27FC236}">
                <a16:creationId xmlns:a16="http://schemas.microsoft.com/office/drawing/2014/main" id="{00000000-0008-0000-0700-00001A000000}"/>
              </a:ext>
            </a:extLst>
          </xdr:cNvPr>
          <xdr:cNvSpPr txBox="1"/>
        </xdr:nvSpPr>
        <xdr:spPr>
          <a:xfrm>
            <a:off x="11541125" y="7995557"/>
            <a:ext cx="963806" cy="40037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Sociétés</a:t>
            </a:r>
          </a:p>
          <a:p>
            <a:pPr algn="ctr"/>
            <a:r>
              <a:rPr lang="fr-fr" sz="1000" b="1">
                <a:latin typeface="+mn-lt"/>
              </a:rPr>
              <a:t>existantes</a:t>
            </a:r>
          </a:p>
        </xdr:txBody>
      </xdr:sp>
    </xdr:grpSp>
    <xdr:clientData/>
  </xdr:twoCellAnchor>
  <xdr:twoCellAnchor>
    <xdr:from>
      <xdr:col>30</xdr:col>
      <xdr:colOff>164914</xdr:colOff>
      <xdr:row>116</xdr:row>
      <xdr:rowOff>107202</xdr:rowOff>
    </xdr:from>
    <xdr:to>
      <xdr:col>31</xdr:col>
      <xdr:colOff>38860</xdr:colOff>
      <xdr:row>118</xdr:row>
      <xdr:rowOff>11045</xdr:rowOff>
    </xdr:to>
    <xdr:sp macro="" textlink="">
      <xdr:nvSpPr>
        <xdr:cNvPr id="28" name="Rectangle 27">
          <a:extLst>
            <a:ext uri="{FF2B5EF4-FFF2-40B4-BE49-F238E27FC236}">
              <a16:creationId xmlns:a16="http://schemas.microsoft.com/office/drawing/2014/main" id="{00000000-0008-0000-0700-00001C000000}"/>
            </a:ext>
          </a:extLst>
        </xdr:cNvPr>
        <xdr:cNvSpPr/>
      </xdr:nvSpPr>
      <xdr:spPr>
        <a:xfrm>
          <a:off x="13981767" y="14136967"/>
          <a:ext cx="266152" cy="262431"/>
        </a:xfrm>
        <a:prstGeom prst="rect">
          <a:avLst/>
        </a:prstGeom>
        <a:pattFill prst="wdUpDiag">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25</xdr:col>
      <xdr:colOff>47998</xdr:colOff>
      <xdr:row>115</xdr:row>
      <xdr:rowOff>67234</xdr:rowOff>
    </xdr:from>
    <xdr:to>
      <xdr:col>28</xdr:col>
      <xdr:colOff>202345</xdr:colOff>
      <xdr:row>117</xdr:row>
      <xdr:rowOff>161955</xdr:rowOff>
    </xdr:to>
    <xdr:sp macro="" textlink="">
      <xdr:nvSpPr>
        <xdr:cNvPr id="29" name="Speech Bubble: Rectangle 28">
          <a:extLst>
            <a:ext uri="{FF2B5EF4-FFF2-40B4-BE49-F238E27FC236}">
              <a16:creationId xmlns:a16="http://schemas.microsoft.com/office/drawing/2014/main" id="{00000000-0008-0000-0700-00001D000000}"/>
            </a:ext>
          </a:extLst>
        </xdr:cNvPr>
        <xdr:cNvSpPr/>
      </xdr:nvSpPr>
      <xdr:spPr>
        <a:xfrm>
          <a:off x="11903822" y="13895293"/>
          <a:ext cx="1330964" cy="475721"/>
        </a:xfrm>
        <a:prstGeom prst="wedgeRectCallout">
          <a:avLst>
            <a:gd name="adj1" fmla="val -68746"/>
            <a:gd name="adj2" fmla="val 3502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b="1">
              <a:solidFill>
                <a:schemeClr val="tx1"/>
              </a:solidFill>
            </a:rPr>
            <a:t>Nom de l’entreprise</a:t>
          </a:r>
        </a:p>
        <a:p>
          <a:pPr algn="ctr"/>
          <a:r>
            <a:rPr lang="fr-fr" sz="900">
              <a:solidFill>
                <a:schemeClr val="tx1"/>
              </a:solidFill>
            </a:rPr>
            <a:t>(type d’entreprise)</a:t>
          </a:r>
        </a:p>
      </xdr:txBody>
    </xdr:sp>
    <xdr:clientData/>
  </xdr:twoCellAnchor>
  <xdr:twoCellAnchor>
    <xdr:from>
      <xdr:col>32</xdr:col>
      <xdr:colOff>39969</xdr:colOff>
      <xdr:row>115</xdr:row>
      <xdr:rowOff>81619</xdr:rowOff>
    </xdr:from>
    <xdr:to>
      <xdr:col>35</xdr:col>
      <xdr:colOff>194316</xdr:colOff>
      <xdr:row>118</xdr:row>
      <xdr:rowOff>33619</xdr:rowOff>
    </xdr:to>
    <xdr:sp macro="" textlink="">
      <xdr:nvSpPr>
        <xdr:cNvPr id="30" name="Speech Bubble: Rectangle 29">
          <a:extLst>
            <a:ext uri="{FF2B5EF4-FFF2-40B4-BE49-F238E27FC236}">
              <a16:creationId xmlns:a16="http://schemas.microsoft.com/office/drawing/2014/main" id="{00000000-0008-0000-0700-00001E000000}"/>
            </a:ext>
          </a:extLst>
        </xdr:cNvPr>
        <xdr:cNvSpPr/>
      </xdr:nvSpPr>
      <xdr:spPr>
        <a:xfrm>
          <a:off x="14641234" y="13909678"/>
          <a:ext cx="1330964" cy="512294"/>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b="1">
              <a:solidFill>
                <a:schemeClr val="tx1"/>
              </a:solidFill>
            </a:rPr>
            <a:t>Type d’entreprise / d’établissement</a:t>
          </a:r>
          <a:endParaRPr lang="en-GB" sz="900">
            <a:solidFill>
              <a:schemeClr val="tx1"/>
            </a:solidFill>
          </a:endParaRPr>
        </a:p>
      </xdr:txBody>
    </xdr:sp>
    <xdr:clientData/>
  </xdr:twoCellAnchor>
  <xdr:twoCellAnchor>
    <xdr:from>
      <xdr:col>23</xdr:col>
      <xdr:colOff>276973</xdr:colOff>
      <xdr:row>116</xdr:row>
      <xdr:rowOff>95998</xdr:rowOff>
    </xdr:from>
    <xdr:to>
      <xdr:col>24</xdr:col>
      <xdr:colOff>160444</xdr:colOff>
      <xdr:row>117</xdr:row>
      <xdr:rowOff>166435</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11348385" y="14125763"/>
          <a:ext cx="275677" cy="249731"/>
        </a:xfrm>
        <a:prstGeom prst="rect">
          <a:avLst/>
        </a:prstGeom>
        <a:pattFill prst="wdDnDiag">
          <a:fgClr>
            <a:schemeClr val="tx1"/>
          </a:fgClr>
          <a:bgClr>
            <a:schemeClr val="bg1">
              <a:lumMod val="85000"/>
            </a:schemeClr>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27</xdr:col>
      <xdr:colOff>26481</xdr:colOff>
      <xdr:row>291</xdr:row>
      <xdr:rowOff>150532</xdr:rowOff>
    </xdr:from>
    <xdr:to>
      <xdr:col>28</xdr:col>
      <xdr:colOff>276970</xdr:colOff>
      <xdr:row>291</xdr:row>
      <xdr:rowOff>150534</xdr:rowOff>
    </xdr:to>
    <xdr:cxnSp macro="">
      <xdr:nvCxnSpPr>
        <xdr:cNvPr id="33" name="Straight Connector 32">
          <a:extLst>
            <a:ext uri="{FF2B5EF4-FFF2-40B4-BE49-F238E27FC236}">
              <a16:creationId xmlns:a16="http://schemas.microsoft.com/office/drawing/2014/main" id="{00000000-0008-0000-0700-000021000000}"/>
            </a:ext>
          </a:extLst>
        </xdr:cNvPr>
        <xdr:cNvCxnSpPr>
          <a:cxnSpLocks/>
        </xdr:cNvCxnSpPr>
      </xdr:nvCxnSpPr>
      <xdr:spPr>
        <a:xfrm flipH="1">
          <a:off x="12666716" y="20085797"/>
          <a:ext cx="642695" cy="2"/>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16957</xdr:colOff>
      <xdr:row>295</xdr:row>
      <xdr:rowOff>156883</xdr:rowOff>
    </xdr:from>
    <xdr:to>
      <xdr:col>28</xdr:col>
      <xdr:colOff>283321</xdr:colOff>
      <xdr:row>295</xdr:row>
      <xdr:rowOff>156885</xdr:rowOff>
    </xdr:to>
    <xdr:cxnSp macro="">
      <xdr:nvCxnSpPr>
        <xdr:cNvPr id="35" name="Straight Connector 34">
          <a:extLst>
            <a:ext uri="{FF2B5EF4-FFF2-40B4-BE49-F238E27FC236}">
              <a16:creationId xmlns:a16="http://schemas.microsoft.com/office/drawing/2014/main" id="{00000000-0008-0000-0700-000023000000}"/>
            </a:ext>
          </a:extLst>
        </xdr:cNvPr>
        <xdr:cNvCxnSpPr>
          <a:cxnSpLocks/>
        </xdr:cNvCxnSpPr>
      </xdr:nvCxnSpPr>
      <xdr:spPr>
        <a:xfrm flipH="1">
          <a:off x="12657192" y="20809324"/>
          <a:ext cx="658570" cy="2"/>
        </a:xfrm>
        <a:prstGeom prst="line">
          <a:avLst/>
        </a:prstGeom>
        <a:ln w="1016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379322</xdr:colOff>
      <xdr:row>290</xdr:row>
      <xdr:rowOff>67238</xdr:rowOff>
    </xdr:from>
    <xdr:to>
      <xdr:col>36</xdr:col>
      <xdr:colOff>95250</xdr:colOff>
      <xdr:row>293</xdr:row>
      <xdr:rowOff>95250</xdr:rowOff>
    </xdr:to>
    <xdr:sp macro="" textlink="">
      <xdr:nvSpPr>
        <xdr:cNvPr id="36" name="Speech Bubble: Rectangle 35">
          <a:extLst>
            <a:ext uri="{FF2B5EF4-FFF2-40B4-BE49-F238E27FC236}">
              <a16:creationId xmlns:a16="http://schemas.microsoft.com/office/drawing/2014/main" id="{00000000-0008-0000-0700-000024000000}"/>
            </a:ext>
          </a:extLst>
        </xdr:cNvPr>
        <xdr:cNvSpPr/>
      </xdr:nvSpPr>
      <xdr:spPr>
        <a:xfrm>
          <a:off x="15304997" y="19955438"/>
          <a:ext cx="887503" cy="570937"/>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a:solidFill>
                <a:schemeClr val="tx1"/>
              </a:solidFill>
            </a:rPr>
            <a:t>Note(s) explicative(s)</a:t>
          </a:r>
          <a:endParaRPr lang="en-GB" sz="900" b="0">
            <a:solidFill>
              <a:schemeClr val="tx1"/>
            </a:solidFill>
          </a:endParaRPr>
        </a:p>
      </xdr:txBody>
    </xdr:sp>
    <xdr:clientData/>
  </xdr:twoCellAnchor>
  <xdr:twoCellAnchor>
    <xdr:from>
      <xdr:col>24</xdr:col>
      <xdr:colOff>47998</xdr:colOff>
      <xdr:row>329</xdr:row>
      <xdr:rowOff>33617</xdr:rowOff>
    </xdr:from>
    <xdr:to>
      <xdr:col>24</xdr:col>
      <xdr:colOff>56029</xdr:colOff>
      <xdr:row>332</xdr:row>
      <xdr:rowOff>160178</xdr:rowOff>
    </xdr:to>
    <xdr:cxnSp macro="">
      <xdr:nvCxnSpPr>
        <xdr:cNvPr id="38" name="Straight Arrow Connector 37">
          <a:extLst>
            <a:ext uri="{FF2B5EF4-FFF2-40B4-BE49-F238E27FC236}">
              <a16:creationId xmlns:a16="http://schemas.microsoft.com/office/drawing/2014/main" id="{00000000-0008-0000-0700-000026000000}"/>
            </a:ext>
          </a:extLst>
        </xdr:cNvPr>
        <xdr:cNvCxnSpPr>
          <a:cxnSpLocks/>
        </xdr:cNvCxnSpPr>
      </xdr:nvCxnSpPr>
      <xdr:spPr>
        <a:xfrm flipH="1">
          <a:off x="11511616" y="27017382"/>
          <a:ext cx="8031" cy="664443"/>
        </a:xfrm>
        <a:prstGeom prst="straightConnector1">
          <a:avLst/>
        </a:prstGeom>
        <a:ln w="25400">
          <a:solidFill>
            <a:schemeClr val="tx1"/>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78442</xdr:colOff>
      <xdr:row>333</xdr:row>
      <xdr:rowOff>33617</xdr:rowOff>
    </xdr:from>
    <xdr:to>
      <xdr:col>25</xdr:col>
      <xdr:colOff>139212</xdr:colOff>
      <xdr:row>335</xdr:row>
      <xdr:rowOff>41186</xdr:rowOff>
    </xdr:to>
    <xdr:sp macro="" textlink="">
      <xdr:nvSpPr>
        <xdr:cNvPr id="41" name="TextBox 84">
          <a:extLst>
            <a:ext uri="{FF2B5EF4-FFF2-40B4-BE49-F238E27FC236}">
              <a16:creationId xmlns:a16="http://schemas.microsoft.com/office/drawing/2014/main" id="{00000000-0008-0000-0700-000029000000}"/>
            </a:ext>
          </a:extLst>
        </xdr:cNvPr>
        <xdr:cNvSpPr txBox="1"/>
      </xdr:nvSpPr>
      <xdr:spPr>
        <a:xfrm>
          <a:off x="8372519" y="64246771"/>
          <a:ext cx="808116" cy="388569"/>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900" b="1">
              <a:latin typeface="+mn-lt"/>
            </a:rPr>
            <a:t>Entreprises à faible risque</a:t>
          </a:r>
        </a:p>
      </xdr:txBody>
    </xdr:sp>
    <xdr:clientData/>
  </xdr:twoCellAnchor>
  <xdr:twoCellAnchor>
    <xdr:from>
      <xdr:col>23</xdr:col>
      <xdr:colOff>92823</xdr:colOff>
      <xdr:row>326</xdr:row>
      <xdr:rowOff>100853</xdr:rowOff>
    </xdr:from>
    <xdr:to>
      <xdr:col>25</xdr:col>
      <xdr:colOff>153865</xdr:colOff>
      <xdr:row>328</xdr:row>
      <xdr:rowOff>101257</xdr:rowOff>
    </xdr:to>
    <xdr:sp macro="" textlink="">
      <xdr:nvSpPr>
        <xdr:cNvPr id="43" name="TextBox 84">
          <a:extLst>
            <a:ext uri="{FF2B5EF4-FFF2-40B4-BE49-F238E27FC236}">
              <a16:creationId xmlns:a16="http://schemas.microsoft.com/office/drawing/2014/main" id="{00000000-0008-0000-0700-00002B000000}"/>
            </a:ext>
          </a:extLst>
        </xdr:cNvPr>
        <xdr:cNvSpPr txBox="1"/>
      </xdr:nvSpPr>
      <xdr:spPr>
        <a:xfrm>
          <a:off x="8386900" y="62987834"/>
          <a:ext cx="808388" cy="374077"/>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900" b="1">
              <a:latin typeface="+mn-lt"/>
            </a:rPr>
            <a:t>Entreprises à haut risque</a:t>
          </a:r>
        </a:p>
      </xdr:txBody>
    </xdr:sp>
    <xdr:clientData/>
  </xdr:twoCellAnchor>
  <xdr:twoCellAnchor>
    <xdr:from>
      <xdr:col>25</xdr:col>
      <xdr:colOff>381000</xdr:colOff>
      <xdr:row>327</xdr:row>
      <xdr:rowOff>13373</xdr:rowOff>
    </xdr:from>
    <xdr:to>
      <xdr:col>26</xdr:col>
      <xdr:colOff>216840</xdr:colOff>
      <xdr:row>328</xdr:row>
      <xdr:rowOff>32370</xdr:rowOff>
    </xdr:to>
    <xdr:sp macro="" textlink="">
      <xdr:nvSpPr>
        <xdr:cNvPr id="45" name="Isosceles Triangle 44">
          <a:extLst>
            <a:ext uri="{FF2B5EF4-FFF2-40B4-BE49-F238E27FC236}">
              <a16:creationId xmlns:a16="http://schemas.microsoft.com/office/drawing/2014/main" id="{00000000-0008-0000-0700-00002D000000}"/>
            </a:ext>
          </a:extLst>
        </xdr:cNvPr>
        <xdr:cNvSpPr/>
      </xdr:nvSpPr>
      <xdr:spPr>
        <a:xfrm>
          <a:off x="12236824" y="26638549"/>
          <a:ext cx="228045" cy="198292"/>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26</xdr:col>
      <xdr:colOff>285673</xdr:colOff>
      <xdr:row>326</xdr:row>
      <xdr:rowOff>89647</xdr:rowOff>
    </xdr:from>
    <xdr:to>
      <xdr:col>29</xdr:col>
      <xdr:colOff>244862</xdr:colOff>
      <xdr:row>328</xdr:row>
      <xdr:rowOff>134343</xdr:rowOff>
    </xdr:to>
    <xdr:sp macro="" textlink="">
      <xdr:nvSpPr>
        <xdr:cNvPr id="46" name="TextBox 115">
          <a:extLst>
            <a:ext uri="{FF2B5EF4-FFF2-40B4-BE49-F238E27FC236}">
              <a16:creationId xmlns:a16="http://schemas.microsoft.com/office/drawing/2014/main" id="{00000000-0008-0000-0700-00002E000000}"/>
            </a:ext>
          </a:extLst>
        </xdr:cNvPr>
        <xdr:cNvSpPr txBox="1"/>
      </xdr:nvSpPr>
      <xdr:spPr>
        <a:xfrm>
          <a:off x="12533702" y="26535529"/>
          <a:ext cx="1135807" cy="403285"/>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1000">
              <a:latin typeface="+mn-lt"/>
            </a:rPr>
            <a:t>Qualité de l’air </a:t>
          </a:r>
        </a:p>
        <a:p>
          <a:pPr algn="l"/>
          <a:r>
            <a:rPr lang="fr-fr" sz="1000">
              <a:latin typeface="+mn-lt"/>
            </a:rPr>
            <a:t>points de contrôle</a:t>
          </a:r>
        </a:p>
      </xdr:txBody>
    </xdr:sp>
    <xdr:clientData/>
  </xdr:twoCellAnchor>
  <xdr:twoCellAnchor>
    <xdr:from>
      <xdr:col>26</xdr:col>
      <xdr:colOff>1</xdr:colOff>
      <xdr:row>330</xdr:row>
      <xdr:rowOff>5039</xdr:rowOff>
    </xdr:from>
    <xdr:to>
      <xdr:col>26</xdr:col>
      <xdr:colOff>231221</xdr:colOff>
      <xdr:row>331</xdr:row>
      <xdr:rowOff>24037</xdr:rowOff>
    </xdr:to>
    <xdr:sp macro="" textlink="">
      <xdr:nvSpPr>
        <xdr:cNvPr id="47" name="Isosceles Triangle 46">
          <a:extLst>
            <a:ext uri="{FF2B5EF4-FFF2-40B4-BE49-F238E27FC236}">
              <a16:creationId xmlns:a16="http://schemas.microsoft.com/office/drawing/2014/main" id="{00000000-0008-0000-0700-00002F000000}"/>
            </a:ext>
          </a:extLst>
        </xdr:cNvPr>
        <xdr:cNvSpPr/>
      </xdr:nvSpPr>
      <xdr:spPr>
        <a:xfrm>
          <a:off x="12248030" y="27168098"/>
          <a:ext cx="231220" cy="198292"/>
        </a:xfrm>
        <a:prstGeom prst="triangle">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26</xdr:col>
      <xdr:colOff>351026</xdr:colOff>
      <xdr:row>329</xdr:row>
      <xdr:rowOff>75266</xdr:rowOff>
    </xdr:from>
    <xdr:to>
      <xdr:col>29</xdr:col>
      <xdr:colOff>307040</xdr:colOff>
      <xdr:row>331</xdr:row>
      <xdr:rowOff>119963</xdr:rowOff>
    </xdr:to>
    <xdr:sp macro="" textlink="">
      <xdr:nvSpPr>
        <xdr:cNvPr id="48" name="TextBox 116">
          <a:extLst>
            <a:ext uri="{FF2B5EF4-FFF2-40B4-BE49-F238E27FC236}">
              <a16:creationId xmlns:a16="http://schemas.microsoft.com/office/drawing/2014/main" id="{00000000-0008-0000-0700-000030000000}"/>
            </a:ext>
          </a:extLst>
        </xdr:cNvPr>
        <xdr:cNvSpPr txBox="1"/>
      </xdr:nvSpPr>
      <xdr:spPr>
        <a:xfrm>
          <a:off x="12599055" y="27059031"/>
          <a:ext cx="1132632" cy="403285"/>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1000">
              <a:latin typeface="+mn-lt"/>
            </a:rPr>
            <a:t>Qualité de l’eau </a:t>
          </a:r>
        </a:p>
        <a:p>
          <a:pPr algn="l"/>
          <a:r>
            <a:rPr lang="fr-fr" sz="1000">
              <a:latin typeface="+mn-lt"/>
            </a:rPr>
            <a:t>points de contrôle</a:t>
          </a:r>
        </a:p>
      </xdr:txBody>
    </xdr:sp>
    <xdr:clientData/>
  </xdr:twoCellAnchor>
  <xdr:twoCellAnchor>
    <xdr:from>
      <xdr:col>33</xdr:col>
      <xdr:colOff>182468</xdr:colOff>
      <xdr:row>326</xdr:row>
      <xdr:rowOff>168088</xdr:rowOff>
    </xdr:from>
    <xdr:to>
      <xdr:col>36</xdr:col>
      <xdr:colOff>219446</xdr:colOff>
      <xdr:row>330</xdr:row>
      <xdr:rowOff>84790</xdr:rowOff>
    </xdr:to>
    <xdr:sp macro="" textlink="">
      <xdr:nvSpPr>
        <xdr:cNvPr id="49" name="Speech Bubble: Rectangle 48">
          <a:extLst>
            <a:ext uri="{FF2B5EF4-FFF2-40B4-BE49-F238E27FC236}">
              <a16:creationId xmlns:a16="http://schemas.microsoft.com/office/drawing/2014/main" id="{00000000-0008-0000-0700-000031000000}"/>
            </a:ext>
          </a:extLst>
        </xdr:cNvPr>
        <xdr:cNvSpPr/>
      </xdr:nvSpPr>
      <xdr:spPr>
        <a:xfrm>
          <a:off x="15175939" y="26613970"/>
          <a:ext cx="1213595" cy="633879"/>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a:solidFill>
                <a:schemeClr val="tx1"/>
              </a:solidFill>
            </a:rPr>
            <a:t>Note(s) explicative(s)</a:t>
          </a:r>
          <a:endParaRPr lang="en-GB" sz="900" b="0">
            <a:solidFill>
              <a:schemeClr val="tx1"/>
            </a:solidFill>
          </a:endParaRPr>
        </a:p>
      </xdr:txBody>
    </xdr:sp>
    <xdr:clientData/>
  </xdr:twoCellAnchor>
  <xdr:twoCellAnchor editAs="oneCell">
    <xdr:from>
      <xdr:col>30</xdr:col>
      <xdr:colOff>310589</xdr:colOff>
      <xdr:row>329</xdr:row>
      <xdr:rowOff>28288</xdr:rowOff>
    </xdr:from>
    <xdr:to>
      <xdr:col>31</xdr:col>
      <xdr:colOff>333000</xdr:colOff>
      <xdr:row>332</xdr:row>
      <xdr:rowOff>77140</xdr:rowOff>
    </xdr:to>
    <xdr:pic>
      <xdr:nvPicPr>
        <xdr:cNvPr id="53" name="Picture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6"/>
        <a:stretch>
          <a:fillRect/>
        </a:stretch>
      </xdr:blipFill>
      <xdr:spPr>
        <a:xfrm>
          <a:off x="14127442" y="27012053"/>
          <a:ext cx="411443" cy="583554"/>
        </a:xfrm>
        <a:prstGeom prst="rect">
          <a:avLst/>
        </a:prstGeom>
      </xdr:spPr>
    </xdr:pic>
    <xdr:clientData/>
  </xdr:twoCellAnchor>
  <xdr:twoCellAnchor>
    <xdr:from>
      <xdr:col>29</xdr:col>
      <xdr:colOff>384845</xdr:colOff>
      <xdr:row>326</xdr:row>
      <xdr:rowOff>105709</xdr:rowOff>
    </xdr:from>
    <xdr:to>
      <xdr:col>32</xdr:col>
      <xdr:colOff>334509</xdr:colOff>
      <xdr:row>328</xdr:row>
      <xdr:rowOff>152487</xdr:rowOff>
    </xdr:to>
    <xdr:sp macro="" textlink="">
      <xdr:nvSpPr>
        <xdr:cNvPr id="54" name="TextBox 115">
          <a:extLst>
            <a:ext uri="{FF2B5EF4-FFF2-40B4-BE49-F238E27FC236}">
              <a16:creationId xmlns:a16="http://schemas.microsoft.com/office/drawing/2014/main" id="{00000000-0008-0000-0700-000036000000}"/>
            </a:ext>
          </a:extLst>
        </xdr:cNvPr>
        <xdr:cNvSpPr txBox="1"/>
      </xdr:nvSpPr>
      <xdr:spPr>
        <a:xfrm>
          <a:off x="13809492" y="26551591"/>
          <a:ext cx="1126282" cy="405367"/>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a:latin typeface="+mn-lt"/>
            </a:rPr>
            <a:t>Direction moyenne annuelle du vent</a:t>
          </a:r>
          <a:endParaRPr lang="en-GB" sz="1000">
            <a:latin typeface="+mn-lt"/>
          </a:endParaRPr>
        </a:p>
      </xdr:txBody>
    </xdr:sp>
    <xdr:clientData/>
  </xdr:twoCellAnchor>
  <xdr:twoCellAnchor>
    <xdr:from>
      <xdr:col>23</xdr:col>
      <xdr:colOff>346074</xdr:colOff>
      <xdr:row>289</xdr:row>
      <xdr:rowOff>161925</xdr:rowOff>
    </xdr:from>
    <xdr:to>
      <xdr:col>26</xdr:col>
      <xdr:colOff>98424</xdr:colOff>
      <xdr:row>292</xdr:row>
      <xdr:rowOff>145614</xdr:rowOff>
    </xdr:to>
    <xdr:grpSp>
      <xdr:nvGrpSpPr>
        <xdr:cNvPr id="4" name="Group 3">
          <a:extLst>
            <a:ext uri="{FF2B5EF4-FFF2-40B4-BE49-F238E27FC236}">
              <a16:creationId xmlns:a16="http://schemas.microsoft.com/office/drawing/2014/main" id="{A53F0464-0166-4E51-BF86-C07EDF17F7ED}"/>
            </a:ext>
          </a:extLst>
        </xdr:cNvPr>
        <xdr:cNvGrpSpPr/>
      </xdr:nvGrpSpPr>
      <xdr:grpSpPr>
        <a:xfrm>
          <a:off x="8720137" y="54019768"/>
          <a:ext cx="879633" cy="525582"/>
          <a:chOff x="12660538" y="27784425"/>
          <a:chExt cx="936172" cy="514368"/>
        </a:xfrm>
      </xdr:grpSpPr>
      <xdr:sp macro="" textlink="">
        <xdr:nvSpPr>
          <xdr:cNvPr id="32" name="Oval 31">
            <a:extLst>
              <a:ext uri="{FF2B5EF4-FFF2-40B4-BE49-F238E27FC236}">
                <a16:creationId xmlns:a16="http://schemas.microsoft.com/office/drawing/2014/main" id="{00000000-0008-0000-0700-000020000000}"/>
              </a:ext>
            </a:extLst>
          </xdr:cNvPr>
          <xdr:cNvSpPr/>
        </xdr:nvSpPr>
        <xdr:spPr>
          <a:xfrm>
            <a:off x="12773130" y="28088345"/>
            <a:ext cx="222374" cy="210448"/>
          </a:xfrm>
          <a:prstGeom prst="ellipse">
            <a:avLst/>
          </a:prstGeom>
          <a:solidFill>
            <a:schemeClr val="tx1"/>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sz="900"/>
          </a:p>
        </xdr:txBody>
      </xdr:sp>
      <xdr:sp macro="" textlink="">
        <xdr:nvSpPr>
          <xdr:cNvPr id="59" name="TextBox 84">
            <a:extLst>
              <a:ext uri="{FF2B5EF4-FFF2-40B4-BE49-F238E27FC236}">
                <a16:creationId xmlns:a16="http://schemas.microsoft.com/office/drawing/2014/main" id="{00000000-0008-0000-0700-00003B000000}"/>
              </a:ext>
            </a:extLst>
          </xdr:cNvPr>
          <xdr:cNvSpPr txBox="1"/>
        </xdr:nvSpPr>
        <xdr:spPr>
          <a:xfrm>
            <a:off x="12660538" y="27784425"/>
            <a:ext cx="936172" cy="21869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Rond-point</a:t>
            </a:r>
            <a:endParaRPr lang="en-AU" sz="900" b="0">
              <a:latin typeface="+mn-lt"/>
            </a:endParaRPr>
          </a:p>
        </xdr:txBody>
      </xdr:sp>
    </xdr:grpSp>
    <xdr:clientData/>
  </xdr:twoCellAnchor>
  <xdr:twoCellAnchor>
    <xdr:from>
      <xdr:col>27</xdr:col>
      <xdr:colOff>3174</xdr:colOff>
      <xdr:row>290</xdr:row>
      <xdr:rowOff>0</xdr:rowOff>
    </xdr:from>
    <xdr:to>
      <xdr:col>30</xdr:col>
      <xdr:colOff>3174</xdr:colOff>
      <xdr:row>291</xdr:row>
      <xdr:rowOff>52230</xdr:rowOff>
    </xdr:to>
    <xdr:sp macro="" textlink="">
      <xdr:nvSpPr>
        <xdr:cNvPr id="60" name="TextBox 84">
          <a:extLst>
            <a:ext uri="{FF2B5EF4-FFF2-40B4-BE49-F238E27FC236}">
              <a16:creationId xmlns:a16="http://schemas.microsoft.com/office/drawing/2014/main" id="{00000000-0008-0000-0700-00003C000000}"/>
            </a:ext>
          </a:extLst>
        </xdr:cNvPr>
        <xdr:cNvSpPr txBox="1"/>
      </xdr:nvSpPr>
      <xdr:spPr>
        <a:xfrm>
          <a:off x="12585699" y="19888200"/>
          <a:ext cx="1171575"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Route à voie unique</a:t>
          </a:r>
          <a:endParaRPr lang="en-AU" sz="900" b="0">
            <a:latin typeface="+mn-lt"/>
          </a:endParaRPr>
        </a:p>
      </xdr:txBody>
    </xdr:sp>
    <xdr:clientData/>
  </xdr:twoCellAnchor>
  <xdr:twoCellAnchor>
    <xdr:from>
      <xdr:col>27</xdr:col>
      <xdr:colOff>0</xdr:colOff>
      <xdr:row>294</xdr:row>
      <xdr:rowOff>0</xdr:rowOff>
    </xdr:from>
    <xdr:to>
      <xdr:col>30</xdr:col>
      <xdr:colOff>0</xdr:colOff>
      <xdr:row>295</xdr:row>
      <xdr:rowOff>52230</xdr:rowOff>
    </xdr:to>
    <xdr:sp macro="" textlink="">
      <xdr:nvSpPr>
        <xdr:cNvPr id="61" name="TextBox 84">
          <a:extLst>
            <a:ext uri="{FF2B5EF4-FFF2-40B4-BE49-F238E27FC236}">
              <a16:creationId xmlns:a16="http://schemas.microsoft.com/office/drawing/2014/main" id="{00000000-0008-0000-0700-00003D000000}"/>
            </a:ext>
          </a:extLst>
        </xdr:cNvPr>
        <xdr:cNvSpPr txBox="1"/>
      </xdr:nvSpPr>
      <xdr:spPr>
        <a:xfrm>
          <a:off x="12582525" y="20612100"/>
          <a:ext cx="1171575"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Route à double voie</a:t>
          </a:r>
          <a:endParaRPr lang="en-AU" sz="900" b="0">
            <a:latin typeface="+mn-lt"/>
          </a:endParaRPr>
        </a:p>
      </xdr:txBody>
    </xdr:sp>
    <xdr:clientData/>
  </xdr:twoCellAnchor>
  <xdr:twoCellAnchor>
    <xdr:from>
      <xdr:col>31</xdr:col>
      <xdr:colOff>44450</xdr:colOff>
      <xdr:row>289</xdr:row>
      <xdr:rowOff>149225</xdr:rowOff>
    </xdr:from>
    <xdr:to>
      <xdr:col>33</xdr:col>
      <xdr:colOff>95250</xdr:colOff>
      <xdr:row>293</xdr:row>
      <xdr:rowOff>56030</xdr:rowOff>
    </xdr:to>
    <xdr:grpSp>
      <xdr:nvGrpSpPr>
        <xdr:cNvPr id="7" name="Group 6">
          <a:extLst>
            <a:ext uri="{FF2B5EF4-FFF2-40B4-BE49-F238E27FC236}">
              <a16:creationId xmlns:a16="http://schemas.microsoft.com/office/drawing/2014/main" id="{C62EC076-FC45-482D-852B-8CBF4AD246F3}"/>
            </a:ext>
          </a:extLst>
        </xdr:cNvPr>
        <xdr:cNvGrpSpPr/>
      </xdr:nvGrpSpPr>
      <xdr:grpSpPr>
        <a:xfrm>
          <a:off x="11436668" y="54005163"/>
          <a:ext cx="799147" cy="634911"/>
          <a:chOff x="15515771" y="27771725"/>
          <a:chExt cx="840015" cy="614376"/>
        </a:xfrm>
      </xdr:grpSpPr>
      <xdr:sp macro="" textlink="">
        <xdr:nvSpPr>
          <xdr:cNvPr id="37" name="Rectangle 36">
            <a:extLst>
              <a:ext uri="{FF2B5EF4-FFF2-40B4-BE49-F238E27FC236}">
                <a16:creationId xmlns:a16="http://schemas.microsoft.com/office/drawing/2014/main" id="{00000000-0008-0000-0700-000025000000}"/>
              </a:ext>
            </a:extLst>
          </xdr:cNvPr>
          <xdr:cNvSpPr/>
        </xdr:nvSpPr>
        <xdr:spPr>
          <a:xfrm>
            <a:off x="15540236" y="28080314"/>
            <a:ext cx="613870" cy="305787"/>
          </a:xfrm>
          <a:prstGeom prst="rect">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62" name="TextBox 84">
            <a:extLst>
              <a:ext uri="{FF2B5EF4-FFF2-40B4-BE49-F238E27FC236}">
                <a16:creationId xmlns:a16="http://schemas.microsoft.com/office/drawing/2014/main" id="{00000000-0008-0000-0700-00003E000000}"/>
              </a:ext>
            </a:extLst>
          </xdr:cNvPr>
          <xdr:cNvSpPr txBox="1"/>
        </xdr:nvSpPr>
        <xdr:spPr>
          <a:xfrm>
            <a:off x="15515771" y="27771725"/>
            <a:ext cx="840015" cy="22504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Aire de stationnement</a:t>
            </a:r>
          </a:p>
        </xdr:txBody>
      </xdr:sp>
    </xdr:grpSp>
    <xdr:clientData/>
  </xdr:twoCellAnchor>
  <xdr:twoCellAnchor>
    <xdr:from>
      <xdr:col>22</xdr:col>
      <xdr:colOff>955</xdr:colOff>
      <xdr:row>122</xdr:row>
      <xdr:rowOff>138</xdr:rowOff>
    </xdr:from>
    <xdr:to>
      <xdr:col>22</xdr:col>
      <xdr:colOff>363681</xdr:colOff>
      <xdr:row>262</xdr:row>
      <xdr:rowOff>0</xdr:rowOff>
    </xdr:to>
    <xdr:sp macro="" textlink="">
      <xdr:nvSpPr>
        <xdr:cNvPr id="52" name="Isosceles Triangle 51">
          <a:extLst>
            <a:ext uri="{FF2B5EF4-FFF2-40B4-BE49-F238E27FC236}">
              <a16:creationId xmlns:a16="http://schemas.microsoft.com/office/drawing/2014/main" id="{77F248E6-297C-4DC7-8DAF-86B16E5041DB}"/>
            </a:ext>
          </a:extLst>
        </xdr:cNvPr>
        <xdr:cNvSpPr/>
      </xdr:nvSpPr>
      <xdr:spPr>
        <a:xfrm rot="5400000">
          <a:off x="-1791886" y="26887025"/>
          <a:ext cx="20850953" cy="362726"/>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7591</xdr:colOff>
      <xdr:row>56</xdr:row>
      <xdr:rowOff>3</xdr:rowOff>
    </xdr:from>
    <xdr:to>
      <xdr:col>8</xdr:col>
      <xdr:colOff>371061</xdr:colOff>
      <xdr:row>86</xdr:row>
      <xdr:rowOff>3</xdr:rowOff>
    </xdr:to>
    <xdr:sp macro="" textlink="">
      <xdr:nvSpPr>
        <xdr:cNvPr id="72" name="Isosceles Triangle 71">
          <a:extLst>
            <a:ext uri="{FF2B5EF4-FFF2-40B4-BE49-F238E27FC236}">
              <a16:creationId xmlns:a16="http://schemas.microsoft.com/office/drawing/2014/main" id="{EF2F10AB-3A99-42C4-8F3E-5C38BC93E5C3}"/>
            </a:ext>
          </a:extLst>
        </xdr:cNvPr>
        <xdr:cNvSpPr/>
      </xdr:nvSpPr>
      <xdr:spPr>
        <a:xfrm rot="5400000">
          <a:off x="222663" y="7100131"/>
          <a:ext cx="5572125"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7591</xdr:colOff>
      <xdr:row>89</xdr:row>
      <xdr:rowOff>2</xdr:rowOff>
    </xdr:from>
    <xdr:to>
      <xdr:col>8</xdr:col>
      <xdr:colOff>371061</xdr:colOff>
      <xdr:row>119</xdr:row>
      <xdr:rowOff>0</xdr:rowOff>
    </xdr:to>
    <xdr:sp macro="" textlink="">
      <xdr:nvSpPr>
        <xdr:cNvPr id="73" name="Isosceles Triangle 72">
          <a:extLst>
            <a:ext uri="{FF2B5EF4-FFF2-40B4-BE49-F238E27FC236}">
              <a16:creationId xmlns:a16="http://schemas.microsoft.com/office/drawing/2014/main" id="{3E1F9ACD-D89F-4BCA-93AC-1740904F0205}"/>
            </a:ext>
          </a:extLst>
        </xdr:cNvPr>
        <xdr:cNvSpPr/>
      </xdr:nvSpPr>
      <xdr:spPr>
        <a:xfrm rot="5400000">
          <a:off x="222944" y="13242913"/>
          <a:ext cx="5602940"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7591</xdr:colOff>
      <xdr:row>122</xdr:row>
      <xdr:rowOff>2</xdr:rowOff>
    </xdr:from>
    <xdr:to>
      <xdr:col>8</xdr:col>
      <xdr:colOff>371061</xdr:colOff>
      <xdr:row>262</xdr:row>
      <xdr:rowOff>0</xdr:rowOff>
    </xdr:to>
    <xdr:sp macro="" textlink="">
      <xdr:nvSpPr>
        <xdr:cNvPr id="75" name="Isosceles Triangle 74">
          <a:extLst>
            <a:ext uri="{FF2B5EF4-FFF2-40B4-BE49-F238E27FC236}">
              <a16:creationId xmlns:a16="http://schemas.microsoft.com/office/drawing/2014/main" id="{4B777EEE-3CDA-47B9-9AA9-E0E99824B6AC}"/>
            </a:ext>
          </a:extLst>
        </xdr:cNvPr>
        <xdr:cNvSpPr/>
      </xdr:nvSpPr>
      <xdr:spPr>
        <a:xfrm rot="5400000">
          <a:off x="246930" y="13221302"/>
          <a:ext cx="5578927"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10766</xdr:colOff>
      <xdr:row>265</xdr:row>
      <xdr:rowOff>3</xdr:rowOff>
    </xdr:from>
    <xdr:to>
      <xdr:col>8</xdr:col>
      <xdr:colOff>374236</xdr:colOff>
      <xdr:row>298</xdr:row>
      <xdr:rowOff>3</xdr:rowOff>
    </xdr:to>
    <xdr:sp macro="" textlink="">
      <xdr:nvSpPr>
        <xdr:cNvPr id="76" name="Isosceles Triangle 75">
          <a:extLst>
            <a:ext uri="{FF2B5EF4-FFF2-40B4-BE49-F238E27FC236}">
              <a16:creationId xmlns:a16="http://schemas.microsoft.com/office/drawing/2014/main" id="{34C579DB-1DCF-4991-9B79-B2465E09B2F5}"/>
            </a:ext>
          </a:extLst>
        </xdr:cNvPr>
        <xdr:cNvSpPr/>
      </xdr:nvSpPr>
      <xdr:spPr>
        <a:xfrm rot="5400000">
          <a:off x="-59231" y="25869143"/>
          <a:ext cx="6191250"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10766</xdr:colOff>
      <xdr:row>301</xdr:row>
      <xdr:rowOff>3</xdr:rowOff>
    </xdr:from>
    <xdr:to>
      <xdr:col>8</xdr:col>
      <xdr:colOff>374236</xdr:colOff>
      <xdr:row>335</xdr:row>
      <xdr:rowOff>176896</xdr:rowOff>
    </xdr:to>
    <xdr:sp macro="" textlink="">
      <xdr:nvSpPr>
        <xdr:cNvPr id="77" name="Isosceles Triangle 76">
          <a:extLst>
            <a:ext uri="{FF2B5EF4-FFF2-40B4-BE49-F238E27FC236}">
              <a16:creationId xmlns:a16="http://schemas.microsoft.com/office/drawing/2014/main" id="{E987BA84-235B-4774-BD27-3C17A1E0857D}"/>
            </a:ext>
          </a:extLst>
        </xdr:cNvPr>
        <xdr:cNvSpPr/>
      </xdr:nvSpPr>
      <xdr:spPr>
        <a:xfrm rot="5400000">
          <a:off x="-161285" y="32774768"/>
          <a:ext cx="6395358"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32</xdr:col>
      <xdr:colOff>83415</xdr:colOff>
      <xdr:row>6</xdr:row>
      <xdr:rowOff>144030</xdr:rowOff>
    </xdr:from>
    <xdr:to>
      <xdr:col>51</xdr:col>
      <xdr:colOff>143364</xdr:colOff>
      <xdr:row>15</xdr:row>
      <xdr:rowOff>73314</xdr:rowOff>
    </xdr:to>
    <xdr:sp macro="" textlink="">
      <xdr:nvSpPr>
        <xdr:cNvPr id="8" name="Speech Bubble: Rectangle with Corners Rounded 7">
          <a:extLst>
            <a:ext uri="{FF2B5EF4-FFF2-40B4-BE49-F238E27FC236}">
              <a16:creationId xmlns:a16="http://schemas.microsoft.com/office/drawing/2014/main" id="{5D35445C-67D4-4BC6-8562-CE450EB67EF7}"/>
            </a:ext>
          </a:extLst>
        </xdr:cNvPr>
        <xdr:cNvSpPr/>
      </xdr:nvSpPr>
      <xdr:spPr>
        <a:xfrm>
          <a:off x="12275415" y="1810905"/>
          <a:ext cx="7479924" cy="1253259"/>
        </a:xfrm>
        <a:prstGeom prst="wedgeRoundRectCallout">
          <a:avLst>
            <a:gd name="adj1" fmla="val -32844"/>
            <a:gd name="adj2" fmla="val 70749"/>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1200" b="1" i="1">
              <a:solidFill>
                <a:schemeClr val="bg1"/>
              </a:solidFill>
            </a:rPr>
            <a:t>Efficacité, efficience et flexibilité</a:t>
          </a:r>
        </a:p>
        <a:p>
          <a:pPr algn="l"/>
          <a:endParaRPr lang="en-GB" sz="400" b="1" i="1">
            <a:solidFill>
              <a:schemeClr val="bg1"/>
            </a:solidFill>
          </a:endParaRPr>
        </a:p>
        <a:p>
          <a:pPr algn="l"/>
          <a:r>
            <a:rPr lang="fr-fr" sz="1100" b="1" i="1">
              <a:solidFill>
                <a:schemeClr val="bg1"/>
              </a:solidFill>
            </a:rPr>
            <a:t>Les plans conceptuels des PEI doivent permettre</a:t>
          </a:r>
        </a:p>
        <a:p>
          <a:pPr algn="l"/>
          <a:r>
            <a:rPr lang="fr-fr" sz="1100">
              <a:solidFill>
                <a:schemeClr val="bg1"/>
              </a:solidFill>
            </a:rPr>
            <a:t>• Différents scénarios d’implantation de secteurs industriels et de types d’entreprises dans le parc industriel au fil du temps</a:t>
          </a:r>
        </a:p>
        <a:p>
          <a:pPr algn="l"/>
          <a:r>
            <a:rPr lang="fr-fr" sz="1100">
              <a:solidFill>
                <a:schemeClr val="bg1"/>
              </a:solidFill>
            </a:rPr>
            <a:t>• Différentes tailles d’entreprises (MPME, grandes entreprises) s’installent dans le parc industriel au fil du temps</a:t>
          </a:r>
        </a:p>
        <a:p>
          <a:pPr algn="l"/>
          <a:r>
            <a:rPr lang="fr-fr" sz="1100">
              <a:solidFill>
                <a:schemeClr val="bg1"/>
              </a:solidFill>
            </a:rPr>
            <a:t>• Différentes infrastructures et services publics à mettre en place dans le parc industriel au fil du temps (par exemple, recyclage de l’eau, cogénération d’énergie)</a:t>
          </a:r>
        </a:p>
        <a:p>
          <a:pPr algn="l"/>
          <a:r>
            <a:rPr lang="fr-fr" sz="1100">
              <a:solidFill>
                <a:schemeClr val="bg1"/>
              </a:solidFill>
            </a:rPr>
            <a:t>• Différents scénarios technologiques à appliquer dans les entreprises locataires (par exemple, Industrie 4.0)</a:t>
          </a:r>
        </a:p>
      </xdr:txBody>
    </xdr:sp>
    <xdr:clientData/>
  </xdr:twoCellAnchor>
  <xdr:twoCellAnchor editAs="oneCell">
    <xdr:from>
      <xdr:col>38</xdr:col>
      <xdr:colOff>112821</xdr:colOff>
      <xdr:row>123</xdr:row>
      <xdr:rowOff>78443</xdr:rowOff>
    </xdr:from>
    <xdr:to>
      <xdr:col>53</xdr:col>
      <xdr:colOff>247357</xdr:colOff>
      <xdr:row>147</xdr:row>
      <xdr:rowOff>10282</xdr:rowOff>
    </xdr:to>
    <xdr:pic>
      <xdr:nvPicPr>
        <xdr:cNvPr id="14" name="Picture 13">
          <a:extLst>
            <a:ext uri="{FF2B5EF4-FFF2-40B4-BE49-F238E27FC236}">
              <a16:creationId xmlns:a16="http://schemas.microsoft.com/office/drawing/2014/main" id="{EB12B3A9-A248-4477-B780-B42055FC9F66}"/>
            </a:ext>
          </a:extLst>
        </xdr:cNvPr>
        <xdr:cNvPicPr>
          <a:picLocks noChangeAspect="1"/>
        </xdr:cNvPicPr>
      </xdr:nvPicPr>
      <xdr:blipFill>
        <a:blip xmlns:r="http://schemas.openxmlformats.org/officeDocument/2006/relationships" r:embed="rId7"/>
        <a:stretch>
          <a:fillRect/>
        </a:stretch>
      </xdr:blipFill>
      <xdr:spPr>
        <a:xfrm>
          <a:off x="14714086" y="17111384"/>
          <a:ext cx="6017624" cy="4363020"/>
        </a:xfrm>
        <a:prstGeom prst="rect">
          <a:avLst/>
        </a:prstGeom>
      </xdr:spPr>
    </xdr:pic>
    <xdr:clientData/>
  </xdr:twoCellAnchor>
  <xdr:twoCellAnchor editAs="oneCell">
    <xdr:from>
      <xdr:col>38</xdr:col>
      <xdr:colOff>113363</xdr:colOff>
      <xdr:row>149</xdr:row>
      <xdr:rowOff>104111</xdr:rowOff>
    </xdr:from>
    <xdr:to>
      <xdr:col>53</xdr:col>
      <xdr:colOff>153332</xdr:colOff>
      <xdr:row>174</xdr:row>
      <xdr:rowOff>9431</xdr:rowOff>
    </xdr:to>
    <xdr:pic>
      <xdr:nvPicPr>
        <xdr:cNvPr id="17" name="Picture 16">
          <a:extLst>
            <a:ext uri="{FF2B5EF4-FFF2-40B4-BE49-F238E27FC236}">
              <a16:creationId xmlns:a16="http://schemas.microsoft.com/office/drawing/2014/main" id="{25C49E54-7FE7-4715-8059-84454BEA2304}"/>
            </a:ext>
          </a:extLst>
        </xdr:cNvPr>
        <xdr:cNvPicPr>
          <a:picLocks noChangeAspect="1"/>
        </xdr:cNvPicPr>
      </xdr:nvPicPr>
      <xdr:blipFill>
        <a:blip xmlns:r="http://schemas.openxmlformats.org/officeDocument/2006/relationships" r:embed="rId8"/>
        <a:stretch>
          <a:fillRect/>
        </a:stretch>
      </xdr:blipFill>
      <xdr:spPr>
        <a:xfrm>
          <a:off x="14648513" y="22030661"/>
          <a:ext cx="5897844" cy="4442395"/>
        </a:xfrm>
        <a:prstGeom prst="rect">
          <a:avLst/>
        </a:prstGeom>
      </xdr:spPr>
    </xdr:pic>
    <xdr:clientData/>
  </xdr:twoCellAnchor>
  <xdr:twoCellAnchor>
    <xdr:from>
      <xdr:col>24</xdr:col>
      <xdr:colOff>154843</xdr:colOff>
      <xdr:row>256</xdr:row>
      <xdr:rowOff>163096</xdr:rowOff>
    </xdr:from>
    <xdr:to>
      <xdr:col>28</xdr:col>
      <xdr:colOff>313788</xdr:colOff>
      <xdr:row>260</xdr:row>
      <xdr:rowOff>39686</xdr:rowOff>
    </xdr:to>
    <xdr:sp macro="" textlink="">
      <xdr:nvSpPr>
        <xdr:cNvPr id="64" name="TextBox 110">
          <a:extLst>
            <a:ext uri="{FF2B5EF4-FFF2-40B4-BE49-F238E27FC236}">
              <a16:creationId xmlns:a16="http://schemas.microsoft.com/office/drawing/2014/main" id="{DE027A6C-3AD7-427E-9405-47DE7279963E}"/>
            </a:ext>
          </a:extLst>
        </xdr:cNvPr>
        <xdr:cNvSpPr txBox="1"/>
      </xdr:nvSpPr>
      <xdr:spPr>
        <a:xfrm>
          <a:off x="8905937" y="47718643"/>
          <a:ext cx="1667070" cy="610809"/>
        </a:xfrm>
        <a:prstGeom prst="rect">
          <a:avLst/>
        </a:prstGeom>
        <a:solidFill>
          <a:schemeClr val="bg1">
            <a:lumMod val="95000"/>
          </a:schemeClr>
        </a:solidFill>
        <a:ln>
          <a:solidFill>
            <a:schemeClr val="tx1"/>
          </a:solidFill>
        </a:ln>
      </xdr:spPr>
      <xdr:txBody>
        <a:bodyPr wrap="square" rtlCol="0">
          <a:no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900" b="1">
              <a:latin typeface="+mn-lt"/>
            </a:rPr>
            <a:t>Brève description de la manière dont les possibilités de synergie sont intégrées dans le plan conceptuel du PEI.</a:t>
          </a:r>
          <a:endParaRPr lang="en-GB" sz="900" b="1">
            <a:latin typeface="+mn-lt"/>
          </a:endParaRPr>
        </a:p>
      </xdr:txBody>
    </xdr:sp>
    <xdr:clientData/>
  </xdr:twoCellAnchor>
  <xdr:twoCellAnchor>
    <xdr:from>
      <xdr:col>25</xdr:col>
      <xdr:colOff>174284</xdr:colOff>
      <xdr:row>260</xdr:row>
      <xdr:rowOff>39686</xdr:rowOff>
    </xdr:from>
    <xdr:to>
      <xdr:col>26</xdr:col>
      <xdr:colOff>234316</xdr:colOff>
      <xdr:row>261</xdr:row>
      <xdr:rowOff>54462</xdr:rowOff>
    </xdr:to>
    <xdr:cxnSp macro="">
      <xdr:nvCxnSpPr>
        <xdr:cNvPr id="66" name="Straight Connector 65">
          <a:extLst>
            <a:ext uri="{FF2B5EF4-FFF2-40B4-BE49-F238E27FC236}">
              <a16:creationId xmlns:a16="http://schemas.microsoft.com/office/drawing/2014/main" id="{67C1B780-2E48-495D-8B91-05CD212ED7BA}"/>
            </a:ext>
          </a:extLst>
        </xdr:cNvPr>
        <xdr:cNvCxnSpPr>
          <a:cxnSpLocks/>
          <a:endCxn id="64" idx="2"/>
        </xdr:cNvCxnSpPr>
      </xdr:nvCxnSpPr>
      <xdr:spPr>
        <a:xfrm flipV="1">
          <a:off x="9302409" y="48329452"/>
          <a:ext cx="437063" cy="193369"/>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169636</xdr:colOff>
      <xdr:row>257</xdr:row>
      <xdr:rowOff>59178</xdr:rowOff>
    </xdr:from>
    <xdr:to>
      <xdr:col>36</xdr:col>
      <xdr:colOff>119314</xdr:colOff>
      <xdr:row>259</xdr:row>
      <xdr:rowOff>136073</xdr:rowOff>
    </xdr:to>
    <xdr:sp macro="" textlink="">
      <xdr:nvSpPr>
        <xdr:cNvPr id="67" name="Speech Bubble: Rectangle 66">
          <a:extLst>
            <a:ext uri="{FF2B5EF4-FFF2-40B4-BE49-F238E27FC236}">
              <a16:creationId xmlns:a16="http://schemas.microsoft.com/office/drawing/2014/main" id="{8724D7EE-60AD-4FE2-A4F3-217367BBF21E}"/>
            </a:ext>
          </a:extLst>
        </xdr:cNvPr>
        <xdr:cNvSpPr/>
      </xdr:nvSpPr>
      <xdr:spPr>
        <a:xfrm>
          <a:off x="11694886" y="41710642"/>
          <a:ext cx="2317321" cy="457895"/>
        </a:xfrm>
        <a:prstGeom prst="wedgeRectCallout">
          <a:avLst>
            <a:gd name="adj1" fmla="val -17343"/>
            <a:gd name="adj2" fmla="val 9013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a:solidFill>
                <a:schemeClr val="tx1"/>
              </a:solidFill>
            </a:rPr>
            <a:t>Nom de l’installation spécifique pour permettre la synergie</a:t>
          </a:r>
        </a:p>
      </xdr:txBody>
    </xdr:sp>
    <xdr:clientData/>
  </xdr:twoCellAnchor>
  <xdr:twoCellAnchor>
    <xdr:from>
      <xdr:col>26</xdr:col>
      <xdr:colOff>234316</xdr:colOff>
      <xdr:row>260</xdr:row>
      <xdr:rowOff>39686</xdr:rowOff>
    </xdr:from>
    <xdr:to>
      <xdr:col>27</xdr:col>
      <xdr:colOff>249408</xdr:colOff>
      <xdr:row>261</xdr:row>
      <xdr:rowOff>39809</xdr:rowOff>
    </xdr:to>
    <xdr:cxnSp macro="">
      <xdr:nvCxnSpPr>
        <xdr:cNvPr id="70" name="Straight Connector 69">
          <a:extLst>
            <a:ext uri="{FF2B5EF4-FFF2-40B4-BE49-F238E27FC236}">
              <a16:creationId xmlns:a16="http://schemas.microsoft.com/office/drawing/2014/main" id="{8082C016-8523-4A60-83DC-8D5063F73491}"/>
            </a:ext>
          </a:extLst>
        </xdr:cNvPr>
        <xdr:cNvCxnSpPr>
          <a:cxnSpLocks/>
          <a:endCxn id="64" idx="2"/>
        </xdr:cNvCxnSpPr>
      </xdr:nvCxnSpPr>
      <xdr:spPr>
        <a:xfrm flipH="1" flipV="1">
          <a:off x="9739472" y="48329452"/>
          <a:ext cx="392124" cy="17871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234316</xdr:colOff>
      <xdr:row>260</xdr:row>
      <xdr:rowOff>39686</xdr:rowOff>
    </xdr:from>
    <xdr:to>
      <xdr:col>26</xdr:col>
      <xdr:colOff>241447</xdr:colOff>
      <xdr:row>261</xdr:row>
      <xdr:rowOff>54462</xdr:rowOff>
    </xdr:to>
    <xdr:cxnSp macro="">
      <xdr:nvCxnSpPr>
        <xdr:cNvPr id="74" name="Straight Connector 73">
          <a:extLst>
            <a:ext uri="{FF2B5EF4-FFF2-40B4-BE49-F238E27FC236}">
              <a16:creationId xmlns:a16="http://schemas.microsoft.com/office/drawing/2014/main" id="{269903F7-3F71-4D6D-BC8D-D671D825B2CA}"/>
            </a:ext>
          </a:extLst>
        </xdr:cNvPr>
        <xdr:cNvCxnSpPr>
          <a:cxnSpLocks/>
          <a:endCxn id="64" idx="2"/>
        </xdr:cNvCxnSpPr>
      </xdr:nvCxnSpPr>
      <xdr:spPr>
        <a:xfrm flipH="1" flipV="1">
          <a:off x="9739472" y="48329452"/>
          <a:ext cx="7131" cy="193369"/>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234316</xdr:colOff>
      <xdr:row>260</xdr:row>
      <xdr:rowOff>39686</xdr:rowOff>
    </xdr:from>
    <xdr:to>
      <xdr:col>28</xdr:col>
      <xdr:colOff>84406</xdr:colOff>
      <xdr:row>260</xdr:row>
      <xdr:rowOff>149713</xdr:rowOff>
    </xdr:to>
    <xdr:cxnSp macro="">
      <xdr:nvCxnSpPr>
        <xdr:cNvPr id="78" name="Straight Connector 77">
          <a:extLst>
            <a:ext uri="{FF2B5EF4-FFF2-40B4-BE49-F238E27FC236}">
              <a16:creationId xmlns:a16="http://schemas.microsoft.com/office/drawing/2014/main" id="{073689C4-388F-4BE0-9A6D-A2E887ED57AA}"/>
            </a:ext>
          </a:extLst>
        </xdr:cNvPr>
        <xdr:cNvCxnSpPr>
          <a:cxnSpLocks/>
          <a:endCxn id="64" idx="2"/>
        </xdr:cNvCxnSpPr>
      </xdr:nvCxnSpPr>
      <xdr:spPr>
        <a:xfrm flipH="1" flipV="1">
          <a:off x="9739472" y="48329452"/>
          <a:ext cx="604153" cy="110027"/>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136071</xdr:colOff>
      <xdr:row>175</xdr:row>
      <xdr:rowOff>77837</xdr:rowOff>
    </xdr:from>
    <xdr:to>
      <xdr:col>53</xdr:col>
      <xdr:colOff>259044</xdr:colOff>
      <xdr:row>199</xdr:row>
      <xdr:rowOff>149678</xdr:rowOff>
    </xdr:to>
    <xdr:pic>
      <xdr:nvPicPr>
        <xdr:cNvPr id="194" name="Picture 193">
          <a:extLst>
            <a:ext uri="{FF2B5EF4-FFF2-40B4-BE49-F238E27FC236}">
              <a16:creationId xmlns:a16="http://schemas.microsoft.com/office/drawing/2014/main" id="{C7F25558-A54D-4B97-A3CC-14ADE1449CCB}"/>
            </a:ext>
          </a:extLst>
        </xdr:cNvPr>
        <xdr:cNvPicPr>
          <a:picLocks noChangeAspect="1"/>
        </xdr:cNvPicPr>
      </xdr:nvPicPr>
      <xdr:blipFill>
        <a:blip xmlns:r="http://schemas.openxmlformats.org/officeDocument/2006/relationships" r:embed="rId9"/>
        <a:stretch>
          <a:fillRect/>
        </a:stretch>
      </xdr:blipFill>
      <xdr:spPr>
        <a:xfrm>
          <a:off x="14818178" y="26462087"/>
          <a:ext cx="6035730" cy="4317270"/>
        </a:xfrm>
        <a:prstGeom prst="rect">
          <a:avLst/>
        </a:prstGeom>
      </xdr:spPr>
    </xdr:pic>
    <xdr:clientData/>
  </xdr:twoCellAnchor>
  <xdr:twoCellAnchor editAs="oneCell">
    <xdr:from>
      <xdr:col>38</xdr:col>
      <xdr:colOff>159526</xdr:colOff>
      <xdr:row>201</xdr:row>
      <xdr:rowOff>105682</xdr:rowOff>
    </xdr:from>
    <xdr:to>
      <xdr:col>53</xdr:col>
      <xdr:colOff>275292</xdr:colOff>
      <xdr:row>225</xdr:row>
      <xdr:rowOff>163288</xdr:rowOff>
    </xdr:to>
    <xdr:pic>
      <xdr:nvPicPr>
        <xdr:cNvPr id="198" name="Picture 197">
          <a:extLst>
            <a:ext uri="{FF2B5EF4-FFF2-40B4-BE49-F238E27FC236}">
              <a16:creationId xmlns:a16="http://schemas.microsoft.com/office/drawing/2014/main" id="{1D8BAD68-CEF1-411C-8C41-FE4DE04A2C24}"/>
            </a:ext>
          </a:extLst>
        </xdr:cNvPr>
        <xdr:cNvPicPr>
          <a:picLocks noChangeAspect="1"/>
        </xdr:cNvPicPr>
      </xdr:nvPicPr>
      <xdr:blipFill>
        <a:blip xmlns:r="http://schemas.openxmlformats.org/officeDocument/2006/relationships" r:embed="rId10"/>
        <a:stretch>
          <a:fillRect/>
        </a:stretch>
      </xdr:blipFill>
      <xdr:spPr>
        <a:xfrm>
          <a:off x="14841633" y="31089146"/>
          <a:ext cx="6034873" cy="4330247"/>
        </a:xfrm>
        <a:prstGeom prst="rect">
          <a:avLst/>
        </a:prstGeom>
      </xdr:spPr>
    </xdr:pic>
    <xdr:clientData/>
  </xdr:twoCellAnchor>
  <xdr:twoCellAnchor editAs="oneCell">
    <xdr:from>
      <xdr:col>38</xdr:col>
      <xdr:colOff>156029</xdr:colOff>
      <xdr:row>228</xdr:row>
      <xdr:rowOff>156028</xdr:rowOff>
    </xdr:from>
    <xdr:to>
      <xdr:col>53</xdr:col>
      <xdr:colOff>217715</xdr:colOff>
      <xdr:row>250</xdr:row>
      <xdr:rowOff>144656</xdr:rowOff>
    </xdr:to>
    <xdr:pic>
      <xdr:nvPicPr>
        <xdr:cNvPr id="200" name="Picture 199">
          <a:extLst>
            <a:ext uri="{FF2B5EF4-FFF2-40B4-BE49-F238E27FC236}">
              <a16:creationId xmlns:a16="http://schemas.microsoft.com/office/drawing/2014/main" id="{88E3678C-E1CD-4154-BB06-AEE4D3ECC842}"/>
            </a:ext>
          </a:extLst>
        </xdr:cNvPr>
        <xdr:cNvPicPr>
          <a:picLocks noChangeAspect="1"/>
        </xdr:cNvPicPr>
      </xdr:nvPicPr>
      <xdr:blipFill>
        <a:blip xmlns:r="http://schemas.openxmlformats.org/officeDocument/2006/relationships" r:embed="rId11"/>
        <a:stretch>
          <a:fillRect/>
        </a:stretch>
      </xdr:blipFill>
      <xdr:spPr>
        <a:xfrm>
          <a:off x="14838136" y="35970028"/>
          <a:ext cx="5980793" cy="4478985"/>
        </a:xfrm>
        <a:prstGeom prst="rect">
          <a:avLst/>
        </a:prstGeom>
      </xdr:spPr>
    </xdr:pic>
    <xdr:clientData/>
  </xdr:twoCellAnchor>
  <xdr:twoCellAnchor>
    <xdr:from>
      <xdr:col>22</xdr:col>
      <xdr:colOff>3438</xdr:colOff>
      <xdr:row>22</xdr:row>
      <xdr:rowOff>3</xdr:rowOff>
    </xdr:from>
    <xdr:to>
      <xdr:col>22</xdr:col>
      <xdr:colOff>363171</xdr:colOff>
      <xdr:row>52</xdr:row>
      <xdr:rowOff>173939</xdr:rowOff>
    </xdr:to>
    <xdr:sp macro="" textlink="">
      <xdr:nvSpPr>
        <xdr:cNvPr id="79" name="Isosceles Triangle 78">
          <a:extLst>
            <a:ext uri="{FF2B5EF4-FFF2-40B4-BE49-F238E27FC236}">
              <a16:creationId xmlns:a16="http://schemas.microsoft.com/office/drawing/2014/main" id="{B8CFC47E-AC63-464A-A834-C816140E9315}"/>
            </a:ext>
          </a:extLst>
        </xdr:cNvPr>
        <xdr:cNvSpPr/>
      </xdr:nvSpPr>
      <xdr:spPr>
        <a:xfrm rot="5400000">
          <a:off x="5740086" y="12812266"/>
          <a:ext cx="5541553" cy="356558"/>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7</xdr:col>
      <xdr:colOff>388591</xdr:colOff>
      <xdr:row>22</xdr:row>
      <xdr:rowOff>13610</xdr:rowOff>
    </xdr:from>
    <xdr:to>
      <xdr:col>8</xdr:col>
      <xdr:colOff>360629</xdr:colOff>
      <xdr:row>53</xdr:row>
      <xdr:rowOff>13610</xdr:rowOff>
    </xdr:to>
    <xdr:sp macro="" textlink="">
      <xdr:nvSpPr>
        <xdr:cNvPr id="92" name="Isosceles Triangle 91">
          <a:extLst>
            <a:ext uri="{FF2B5EF4-FFF2-40B4-BE49-F238E27FC236}">
              <a16:creationId xmlns:a16="http://schemas.microsoft.com/office/drawing/2014/main" id="{AA703D4F-B88D-443E-BA63-969D0CF2BFB3}"/>
            </a:ext>
          </a:extLst>
        </xdr:cNvPr>
        <xdr:cNvSpPr/>
      </xdr:nvSpPr>
      <xdr:spPr>
        <a:xfrm rot="5400000">
          <a:off x="129682" y="6980841"/>
          <a:ext cx="5783035" cy="366645"/>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24</xdr:col>
      <xdr:colOff>76558</xdr:colOff>
      <xdr:row>47</xdr:row>
      <xdr:rowOff>135097</xdr:rowOff>
    </xdr:from>
    <xdr:to>
      <xdr:col>29</xdr:col>
      <xdr:colOff>287733</xdr:colOff>
      <xdr:row>50</xdr:row>
      <xdr:rowOff>158750</xdr:rowOff>
    </xdr:to>
    <xdr:sp macro="" textlink="">
      <xdr:nvSpPr>
        <xdr:cNvPr id="71" name="TextBox 110">
          <a:extLst>
            <a:ext uri="{FF2B5EF4-FFF2-40B4-BE49-F238E27FC236}">
              <a16:creationId xmlns:a16="http://schemas.microsoft.com/office/drawing/2014/main" id="{8F601ADF-4D3D-4F13-A5C3-8E7F8752B911}"/>
            </a:ext>
          </a:extLst>
        </xdr:cNvPr>
        <xdr:cNvSpPr txBox="1"/>
      </xdr:nvSpPr>
      <xdr:spPr>
        <a:xfrm>
          <a:off x="8827652" y="9084628"/>
          <a:ext cx="2096331" cy="569356"/>
        </a:xfrm>
        <a:prstGeom prst="rect">
          <a:avLst/>
        </a:prstGeom>
        <a:solidFill>
          <a:schemeClr val="bg1">
            <a:lumMod val="95000"/>
          </a:schemeClr>
        </a:solidFill>
        <a:ln>
          <a:solidFill>
            <a:schemeClr val="tx1"/>
          </a:solidFill>
        </a:ln>
      </xdr:spPr>
      <xdr:txBody>
        <a:bodyPr wrap="square" rtlCol="0">
          <a:no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800" b="1">
              <a:latin typeface="+mn-lt"/>
            </a:rPr>
            <a:t>Brève description de la manière dont les possibilités de PEI et d’aménagement du territoire peuvent être intégrées dans le plan conceptuel du PEI</a:t>
          </a:r>
          <a:endParaRPr lang="en-GB" sz="800" b="1">
            <a:latin typeface="+mn-lt"/>
          </a:endParaRPr>
        </a:p>
      </xdr:txBody>
    </xdr:sp>
    <xdr:clientData/>
  </xdr:twoCellAnchor>
  <xdr:twoCellAnchor>
    <xdr:from>
      <xdr:col>25</xdr:col>
      <xdr:colOff>98540</xdr:colOff>
      <xdr:row>50</xdr:row>
      <xdr:rowOff>158750</xdr:rowOff>
    </xdr:from>
    <xdr:to>
      <xdr:col>26</xdr:col>
      <xdr:colOff>370662</xdr:colOff>
      <xdr:row>52</xdr:row>
      <xdr:rowOff>133810</xdr:rowOff>
    </xdr:to>
    <xdr:cxnSp macro="">
      <xdr:nvCxnSpPr>
        <xdr:cNvPr id="80" name="Straight Connector 79">
          <a:extLst>
            <a:ext uri="{FF2B5EF4-FFF2-40B4-BE49-F238E27FC236}">
              <a16:creationId xmlns:a16="http://schemas.microsoft.com/office/drawing/2014/main" id="{4E234C9B-F953-4154-8A58-115A31B43A6C}"/>
            </a:ext>
          </a:extLst>
        </xdr:cNvPr>
        <xdr:cNvCxnSpPr>
          <a:cxnSpLocks/>
          <a:endCxn id="71" idx="2"/>
        </xdr:cNvCxnSpPr>
      </xdr:nvCxnSpPr>
      <xdr:spPr>
        <a:xfrm flipV="1">
          <a:off x="9226665" y="9653984"/>
          <a:ext cx="649153" cy="332248"/>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160469</xdr:colOff>
      <xdr:row>48</xdr:row>
      <xdr:rowOff>18076</xdr:rowOff>
    </xdr:from>
    <xdr:to>
      <xdr:col>36</xdr:col>
      <xdr:colOff>116497</xdr:colOff>
      <xdr:row>50</xdr:row>
      <xdr:rowOff>126908</xdr:rowOff>
    </xdr:to>
    <xdr:sp macro="" textlink="">
      <xdr:nvSpPr>
        <xdr:cNvPr id="81" name="Speech Bubble: Rectangle 80">
          <a:extLst>
            <a:ext uri="{FF2B5EF4-FFF2-40B4-BE49-F238E27FC236}">
              <a16:creationId xmlns:a16="http://schemas.microsoft.com/office/drawing/2014/main" id="{2036A3B8-EF41-4194-B9F5-EB00B5B9B23C}"/>
            </a:ext>
          </a:extLst>
        </xdr:cNvPr>
        <xdr:cNvSpPr/>
      </xdr:nvSpPr>
      <xdr:spPr>
        <a:xfrm>
          <a:off x="11624087" y="9162076"/>
          <a:ext cx="2309263" cy="467420"/>
        </a:xfrm>
        <a:prstGeom prst="wedgeRectCallout">
          <a:avLst>
            <a:gd name="adj1" fmla="val -17343"/>
            <a:gd name="adj2" fmla="val 9013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a:solidFill>
                <a:schemeClr val="tx1"/>
              </a:solidFill>
            </a:rPr>
            <a:t>Nom de l’installation spécifique pour permettre la synergie</a:t>
          </a:r>
        </a:p>
      </xdr:txBody>
    </xdr:sp>
    <xdr:clientData/>
  </xdr:twoCellAnchor>
  <xdr:twoCellAnchor>
    <xdr:from>
      <xdr:col>26</xdr:col>
      <xdr:colOff>370662</xdr:colOff>
      <xdr:row>50</xdr:row>
      <xdr:rowOff>158750</xdr:rowOff>
    </xdr:from>
    <xdr:to>
      <xdr:col>27</xdr:col>
      <xdr:colOff>169222</xdr:colOff>
      <xdr:row>52</xdr:row>
      <xdr:rowOff>98203</xdr:rowOff>
    </xdr:to>
    <xdr:cxnSp macro="">
      <xdr:nvCxnSpPr>
        <xdr:cNvPr id="82" name="Straight Connector 81">
          <a:extLst>
            <a:ext uri="{FF2B5EF4-FFF2-40B4-BE49-F238E27FC236}">
              <a16:creationId xmlns:a16="http://schemas.microsoft.com/office/drawing/2014/main" id="{38DBD256-8038-44A4-A0E0-265BC44FF7BF}"/>
            </a:ext>
          </a:extLst>
        </xdr:cNvPr>
        <xdr:cNvCxnSpPr>
          <a:cxnSpLocks/>
          <a:endCxn id="71" idx="2"/>
        </xdr:cNvCxnSpPr>
      </xdr:nvCxnSpPr>
      <xdr:spPr>
        <a:xfrm flipH="1" flipV="1">
          <a:off x="9875818" y="9653984"/>
          <a:ext cx="175592" cy="296641"/>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173324</xdr:colOff>
      <xdr:row>50</xdr:row>
      <xdr:rowOff>158750</xdr:rowOff>
    </xdr:from>
    <xdr:to>
      <xdr:col>26</xdr:col>
      <xdr:colOff>370662</xdr:colOff>
      <xdr:row>52</xdr:row>
      <xdr:rowOff>133810</xdr:rowOff>
    </xdr:to>
    <xdr:cxnSp macro="">
      <xdr:nvCxnSpPr>
        <xdr:cNvPr id="83" name="Straight Connector 82">
          <a:extLst>
            <a:ext uri="{FF2B5EF4-FFF2-40B4-BE49-F238E27FC236}">
              <a16:creationId xmlns:a16="http://schemas.microsoft.com/office/drawing/2014/main" id="{B9655BBF-0539-4870-AEB6-C310EED4F73D}"/>
            </a:ext>
          </a:extLst>
        </xdr:cNvPr>
        <xdr:cNvCxnSpPr>
          <a:cxnSpLocks/>
          <a:endCxn id="71" idx="2"/>
        </xdr:cNvCxnSpPr>
      </xdr:nvCxnSpPr>
      <xdr:spPr>
        <a:xfrm flipV="1">
          <a:off x="9678480" y="9653984"/>
          <a:ext cx="197338" cy="332248"/>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370662</xdr:colOff>
      <xdr:row>50</xdr:row>
      <xdr:rowOff>158750</xdr:rowOff>
    </xdr:from>
    <xdr:to>
      <xdr:col>28</xdr:col>
      <xdr:colOff>19460</xdr:colOff>
      <xdr:row>52</xdr:row>
      <xdr:rowOff>16676</xdr:rowOff>
    </xdr:to>
    <xdr:cxnSp macro="">
      <xdr:nvCxnSpPr>
        <xdr:cNvPr id="84" name="Straight Connector 83">
          <a:extLst>
            <a:ext uri="{FF2B5EF4-FFF2-40B4-BE49-F238E27FC236}">
              <a16:creationId xmlns:a16="http://schemas.microsoft.com/office/drawing/2014/main" id="{99B17569-FAB2-41E3-BC6B-6F95562A7131}"/>
            </a:ext>
          </a:extLst>
        </xdr:cNvPr>
        <xdr:cNvCxnSpPr>
          <a:cxnSpLocks/>
          <a:endCxn id="71" idx="2"/>
        </xdr:cNvCxnSpPr>
      </xdr:nvCxnSpPr>
      <xdr:spPr>
        <a:xfrm flipH="1" flipV="1">
          <a:off x="9875818" y="9653984"/>
          <a:ext cx="402861" cy="215114"/>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96172</xdr:colOff>
      <xdr:row>23</xdr:row>
      <xdr:rowOff>92822</xdr:rowOff>
    </xdr:from>
    <xdr:to>
      <xdr:col>53</xdr:col>
      <xdr:colOff>306593</xdr:colOff>
      <xdr:row>46</xdr:row>
      <xdr:rowOff>178435</xdr:rowOff>
    </xdr:to>
    <xdr:pic>
      <xdr:nvPicPr>
        <xdr:cNvPr id="44" name="Picture 43">
          <a:extLst>
            <a:ext uri="{FF2B5EF4-FFF2-40B4-BE49-F238E27FC236}">
              <a16:creationId xmlns:a16="http://schemas.microsoft.com/office/drawing/2014/main" id="{04E974F6-C1EC-4F0D-8882-0B4AE060F6D0}"/>
            </a:ext>
          </a:extLst>
        </xdr:cNvPr>
        <xdr:cNvPicPr>
          <a:picLocks noChangeAspect="1"/>
        </xdr:cNvPicPr>
      </xdr:nvPicPr>
      <xdr:blipFill>
        <a:blip xmlns:r="http://schemas.openxmlformats.org/officeDocument/2006/relationships" r:embed="rId12"/>
        <a:stretch>
          <a:fillRect/>
        </a:stretch>
      </xdr:blipFill>
      <xdr:spPr>
        <a:xfrm>
          <a:off x="14697437" y="4541557"/>
          <a:ext cx="6093509" cy="4388672"/>
        </a:xfrm>
        <a:prstGeom prst="rect">
          <a:avLst/>
        </a:prstGeom>
      </xdr:spPr>
    </xdr:pic>
    <xdr:clientData/>
  </xdr:twoCellAnchor>
  <xdr:twoCellAnchor>
    <xdr:from>
      <xdr:col>18</xdr:col>
      <xdr:colOff>67462</xdr:colOff>
      <xdr:row>0</xdr:row>
      <xdr:rowOff>117249</xdr:rowOff>
    </xdr:from>
    <xdr:to>
      <xdr:col>21</xdr:col>
      <xdr:colOff>197326</xdr:colOff>
      <xdr:row>1</xdr:row>
      <xdr:rowOff>447290</xdr:rowOff>
    </xdr:to>
    <xdr:sp macro="" textlink="">
      <xdr:nvSpPr>
        <xdr:cNvPr id="85" name="Rectangle 1">
          <a:hlinkClick xmlns:r="http://schemas.openxmlformats.org/officeDocument/2006/relationships" r:id="rId13"/>
          <a:extLst>
            <a:ext uri="{FF2B5EF4-FFF2-40B4-BE49-F238E27FC236}">
              <a16:creationId xmlns:a16="http://schemas.microsoft.com/office/drawing/2014/main" id="{3E35B5D2-71F3-4E86-A9DD-4F2FE4A08F7E}"/>
            </a:ext>
          </a:extLst>
        </xdr:cNvPr>
        <xdr:cNvSpPr/>
      </xdr:nvSpPr>
      <xdr:spPr>
        <a:xfrm>
          <a:off x="6792112" y="117249"/>
          <a:ext cx="1301439" cy="53959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17</xdr:col>
      <xdr:colOff>38430</xdr:colOff>
      <xdr:row>0</xdr:row>
      <xdr:rowOff>126981</xdr:rowOff>
    </xdr:from>
    <xdr:ext cx="359813" cy="545820"/>
    <xdr:sp macro="" textlink="">
      <xdr:nvSpPr>
        <xdr:cNvPr id="86" name="Rectangle 1">
          <a:hlinkClick xmlns:r="http://schemas.openxmlformats.org/officeDocument/2006/relationships" r:id="rId14"/>
          <a:extLst>
            <a:ext uri="{FF2B5EF4-FFF2-40B4-BE49-F238E27FC236}">
              <a16:creationId xmlns:a16="http://schemas.microsoft.com/office/drawing/2014/main" id="{50A47B63-8CF2-4EC3-A355-C4499CFB386B}"/>
            </a:ext>
          </a:extLst>
        </xdr:cNvPr>
        <xdr:cNvSpPr/>
      </xdr:nvSpPr>
      <xdr:spPr>
        <a:xfrm>
          <a:off x="6372555" y="126981"/>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21</xdr:col>
      <xdr:colOff>292154</xdr:colOff>
      <xdr:row>0</xdr:row>
      <xdr:rowOff>125048</xdr:rowOff>
    </xdr:from>
    <xdr:ext cx="364434" cy="533451"/>
    <xdr:sp macro="" textlink="">
      <xdr:nvSpPr>
        <xdr:cNvPr id="87" name="Rectangle 1">
          <a:hlinkClick xmlns:r="http://schemas.openxmlformats.org/officeDocument/2006/relationships" r:id="rId15"/>
          <a:extLst>
            <a:ext uri="{FF2B5EF4-FFF2-40B4-BE49-F238E27FC236}">
              <a16:creationId xmlns:a16="http://schemas.microsoft.com/office/drawing/2014/main" id="{B456B362-7D80-433F-A91A-418097E1B97A}"/>
            </a:ext>
          </a:extLst>
        </xdr:cNvPr>
        <xdr:cNvSpPr/>
      </xdr:nvSpPr>
      <xdr:spPr>
        <a:xfrm>
          <a:off x="8188379" y="125048"/>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twoCellAnchor>
    <xdr:from>
      <xdr:col>38</xdr:col>
      <xdr:colOff>145381</xdr:colOff>
      <xdr:row>29</xdr:row>
      <xdr:rowOff>135355</xdr:rowOff>
    </xdr:from>
    <xdr:to>
      <xdr:col>40</xdr:col>
      <xdr:colOff>200526</xdr:colOff>
      <xdr:row>31</xdr:row>
      <xdr:rowOff>90237</xdr:rowOff>
    </xdr:to>
    <xdr:sp macro="" textlink="">
      <xdr:nvSpPr>
        <xdr:cNvPr id="10" name="ZoneTexte 9">
          <a:extLst>
            <a:ext uri="{FF2B5EF4-FFF2-40B4-BE49-F238E27FC236}">
              <a16:creationId xmlns:a16="http://schemas.microsoft.com/office/drawing/2014/main" id="{BBFF3D3A-877E-128F-FF14-C325980E2D54}"/>
            </a:ext>
          </a:extLst>
        </xdr:cNvPr>
        <xdr:cNvSpPr txBox="1"/>
      </xdr:nvSpPr>
      <xdr:spPr>
        <a:xfrm>
          <a:off x="13946605" y="5985710"/>
          <a:ext cx="797092" cy="325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Bureau de gestion du parc</a:t>
          </a:r>
          <a:r>
            <a:rPr lang="fr-FR" sz="600" kern="1200" baseline="0"/>
            <a:t> PIMSA</a:t>
          </a:r>
          <a:endParaRPr lang="fr-FR" sz="600" kern="1200"/>
        </a:p>
      </xdr:txBody>
    </xdr:sp>
    <xdr:clientData/>
  </xdr:twoCellAnchor>
  <xdr:twoCellAnchor>
    <xdr:from>
      <xdr:col>38</xdr:col>
      <xdr:colOff>109904</xdr:colOff>
      <xdr:row>23</xdr:row>
      <xdr:rowOff>153865</xdr:rowOff>
    </xdr:from>
    <xdr:to>
      <xdr:col>42</xdr:col>
      <xdr:colOff>285750</xdr:colOff>
      <xdr:row>25</xdr:row>
      <xdr:rowOff>146538</xdr:rowOff>
    </xdr:to>
    <xdr:sp macro="" textlink="">
      <xdr:nvSpPr>
        <xdr:cNvPr id="15" name="ZoneTexte 14">
          <a:extLst>
            <a:ext uri="{FF2B5EF4-FFF2-40B4-BE49-F238E27FC236}">
              <a16:creationId xmlns:a16="http://schemas.microsoft.com/office/drawing/2014/main" id="{0C51C4BC-08C9-4686-B4DD-12A8E77921F5}"/>
            </a:ext>
          </a:extLst>
        </xdr:cNvPr>
        <xdr:cNvSpPr txBox="1"/>
      </xdr:nvSpPr>
      <xdr:spPr>
        <a:xfrm>
          <a:off x="14009077" y="4850423"/>
          <a:ext cx="1670538" cy="3736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chemeClr val="dk1"/>
              </a:solidFill>
              <a:effectLst/>
              <a:latin typeface="+mn-lt"/>
              <a:ea typeface="+mn-ea"/>
              <a:cs typeface="+mn-cs"/>
            </a:rPr>
            <a:t>Identification de locataires piliers et potentiels existants pour attirer des sociétés synergiques</a:t>
          </a:r>
        </a:p>
        <a:p>
          <a:r>
            <a:rPr lang="fr-FR" sz="600">
              <a:solidFill>
                <a:schemeClr val="dk1"/>
              </a:solidFill>
              <a:effectLst/>
              <a:latin typeface="+mn-lt"/>
              <a:ea typeface="+mn-ea"/>
              <a:cs typeface="+mn-cs"/>
            </a:rPr>
            <a:t>Voir la diapositive séparée pour les détails</a:t>
          </a:r>
        </a:p>
      </xdr:txBody>
    </xdr:sp>
    <xdr:clientData/>
  </xdr:twoCellAnchor>
  <xdr:twoCellAnchor>
    <xdr:from>
      <xdr:col>38</xdr:col>
      <xdr:colOff>35170</xdr:colOff>
      <xdr:row>37</xdr:row>
      <xdr:rowOff>108438</xdr:rowOff>
    </xdr:from>
    <xdr:to>
      <xdr:col>40</xdr:col>
      <xdr:colOff>131885</xdr:colOff>
      <xdr:row>44</xdr:row>
      <xdr:rowOff>21980</xdr:rowOff>
    </xdr:to>
    <xdr:sp macro="" textlink="">
      <xdr:nvSpPr>
        <xdr:cNvPr id="22" name="ZoneTexte 21">
          <a:extLst>
            <a:ext uri="{FF2B5EF4-FFF2-40B4-BE49-F238E27FC236}">
              <a16:creationId xmlns:a16="http://schemas.microsoft.com/office/drawing/2014/main" id="{CCAC03A6-FCAD-4CAA-AA8C-08C612177AFE}"/>
            </a:ext>
          </a:extLst>
        </xdr:cNvPr>
        <xdr:cNvSpPr txBox="1"/>
      </xdr:nvSpPr>
      <xdr:spPr>
        <a:xfrm>
          <a:off x="13934343" y="7471996"/>
          <a:ext cx="844061" cy="12470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chemeClr val="dk1"/>
              </a:solidFill>
              <a:effectLst/>
              <a:latin typeface="+mn-lt"/>
              <a:ea typeface="+mn-ea"/>
              <a:cs typeface="+mn-cs"/>
            </a:rPr>
            <a:t>Potentiel pour :</a:t>
          </a:r>
        </a:p>
        <a:p>
          <a:pPr lvl="0"/>
          <a:r>
            <a:rPr lang="fr-FR" sz="600">
              <a:solidFill>
                <a:schemeClr val="dk1"/>
              </a:solidFill>
              <a:effectLst/>
              <a:latin typeface="+mn-lt"/>
              <a:ea typeface="+mn-ea"/>
              <a:cs typeface="+mn-cs"/>
            </a:rPr>
            <a:t>Établissement de formation et d’éducation centralisées </a:t>
          </a:r>
        </a:p>
        <a:p>
          <a:pPr lvl="0"/>
          <a:r>
            <a:rPr lang="fr-FR" sz="600">
              <a:solidFill>
                <a:schemeClr val="dk1"/>
              </a:solidFill>
              <a:effectLst/>
              <a:latin typeface="+mn-lt"/>
              <a:ea typeface="+mn-ea"/>
              <a:cs typeface="+mn-cs"/>
            </a:rPr>
            <a:t>Centre d’interprétation du PIMSA pour l’engagement avec les parties prenantes communautaires et externes</a:t>
          </a:r>
        </a:p>
      </xdr:txBody>
    </xdr:sp>
    <xdr:clientData/>
  </xdr:twoCellAnchor>
  <xdr:twoCellAnchor>
    <xdr:from>
      <xdr:col>38</xdr:col>
      <xdr:colOff>247651</xdr:colOff>
      <xdr:row>44</xdr:row>
      <xdr:rowOff>27841</xdr:rowOff>
    </xdr:from>
    <xdr:to>
      <xdr:col>43</xdr:col>
      <xdr:colOff>14655</xdr:colOff>
      <xdr:row>47</xdr:row>
      <xdr:rowOff>102576</xdr:rowOff>
    </xdr:to>
    <xdr:sp macro="" textlink="">
      <xdr:nvSpPr>
        <xdr:cNvPr id="39" name="ZoneTexte 38">
          <a:extLst>
            <a:ext uri="{FF2B5EF4-FFF2-40B4-BE49-F238E27FC236}">
              <a16:creationId xmlns:a16="http://schemas.microsoft.com/office/drawing/2014/main" id="{FF4FAC97-2EC0-4506-A1C7-E803BF2109E8}"/>
            </a:ext>
          </a:extLst>
        </xdr:cNvPr>
        <xdr:cNvSpPr txBox="1"/>
      </xdr:nvSpPr>
      <xdr:spPr>
        <a:xfrm>
          <a:off x="14146824" y="8724899"/>
          <a:ext cx="1635369" cy="668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chemeClr val="dk1"/>
              </a:solidFill>
              <a:effectLst/>
              <a:latin typeface="+mn-lt"/>
              <a:ea typeface="+mn-ea"/>
              <a:cs typeface="+mn-cs"/>
            </a:rPr>
            <a:t>Réseau routier efficient et interconnecté, avec des aires de stationnement pour les camions et des ronds-points</a:t>
          </a:r>
        </a:p>
        <a:p>
          <a:r>
            <a:rPr lang="fr-FR" sz="700">
              <a:solidFill>
                <a:schemeClr val="dk1"/>
              </a:solidFill>
              <a:effectLst/>
              <a:latin typeface="+mn-lt"/>
              <a:ea typeface="+mn-ea"/>
              <a:cs typeface="+mn-cs"/>
            </a:rPr>
            <a:t>Voir la carte séparée pour les détails</a:t>
          </a:r>
        </a:p>
      </xdr:txBody>
    </xdr:sp>
    <xdr:clientData/>
  </xdr:twoCellAnchor>
  <xdr:twoCellAnchor>
    <xdr:from>
      <xdr:col>44</xdr:col>
      <xdr:colOff>3469</xdr:colOff>
      <xdr:row>34</xdr:row>
      <xdr:rowOff>36248</xdr:rowOff>
    </xdr:from>
    <xdr:to>
      <xdr:col>45</xdr:col>
      <xdr:colOff>168519</xdr:colOff>
      <xdr:row>37</xdr:row>
      <xdr:rowOff>161192</xdr:rowOff>
    </xdr:to>
    <xdr:sp macro="" textlink="">
      <xdr:nvSpPr>
        <xdr:cNvPr id="40" name="ZoneTexte 39">
          <a:extLst>
            <a:ext uri="{FF2B5EF4-FFF2-40B4-BE49-F238E27FC236}">
              <a16:creationId xmlns:a16="http://schemas.microsoft.com/office/drawing/2014/main" id="{EC921E54-EE26-4838-8108-1CA0FA93FB78}"/>
            </a:ext>
          </a:extLst>
        </xdr:cNvPr>
        <xdr:cNvSpPr txBox="1"/>
      </xdr:nvSpPr>
      <xdr:spPr>
        <a:xfrm>
          <a:off x="16144681" y="6820979"/>
          <a:ext cx="538723" cy="703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Sociétés de produits</a:t>
          </a:r>
          <a:r>
            <a:rPr lang="fr-FR" sz="600" kern="1200" baseline="0"/>
            <a:t> </a:t>
          </a:r>
          <a:r>
            <a:rPr lang="fr-FR" sz="600" kern="1200"/>
            <a:t>agricoles et organiques</a:t>
          </a:r>
        </a:p>
      </xdr:txBody>
    </xdr:sp>
    <xdr:clientData/>
  </xdr:twoCellAnchor>
  <xdr:twoCellAnchor>
    <xdr:from>
      <xdr:col>39</xdr:col>
      <xdr:colOff>104582</xdr:colOff>
      <xdr:row>28</xdr:row>
      <xdr:rowOff>5475</xdr:rowOff>
    </xdr:from>
    <xdr:to>
      <xdr:col>41</xdr:col>
      <xdr:colOff>159727</xdr:colOff>
      <xdr:row>29</xdr:row>
      <xdr:rowOff>143530</xdr:rowOff>
    </xdr:to>
    <xdr:sp macro="" textlink="">
      <xdr:nvSpPr>
        <xdr:cNvPr id="42" name="ZoneTexte 41">
          <a:extLst>
            <a:ext uri="{FF2B5EF4-FFF2-40B4-BE49-F238E27FC236}">
              <a16:creationId xmlns:a16="http://schemas.microsoft.com/office/drawing/2014/main" id="{3A4E8075-DB3C-4648-9B04-70BB356EF1E0}"/>
            </a:ext>
          </a:extLst>
        </xdr:cNvPr>
        <xdr:cNvSpPr txBox="1"/>
      </xdr:nvSpPr>
      <xdr:spPr>
        <a:xfrm>
          <a:off x="14377428" y="5661860"/>
          <a:ext cx="802491" cy="328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Parc technologique</a:t>
          </a:r>
        </a:p>
      </xdr:txBody>
    </xdr:sp>
    <xdr:clientData/>
  </xdr:twoCellAnchor>
  <xdr:twoCellAnchor>
    <xdr:from>
      <xdr:col>41</xdr:col>
      <xdr:colOff>213020</xdr:colOff>
      <xdr:row>27</xdr:row>
      <xdr:rowOff>150549</xdr:rowOff>
    </xdr:from>
    <xdr:to>
      <xdr:col>43</xdr:col>
      <xdr:colOff>87923</xdr:colOff>
      <xdr:row>30</xdr:row>
      <xdr:rowOff>175846</xdr:rowOff>
    </xdr:to>
    <xdr:sp macro="" textlink="">
      <xdr:nvSpPr>
        <xdr:cNvPr id="50" name="ZoneTexte 49">
          <a:extLst>
            <a:ext uri="{FF2B5EF4-FFF2-40B4-BE49-F238E27FC236}">
              <a16:creationId xmlns:a16="http://schemas.microsoft.com/office/drawing/2014/main" id="{FED5490A-CDCD-485C-A3C9-DDF675983305}"/>
            </a:ext>
          </a:extLst>
        </xdr:cNvPr>
        <xdr:cNvSpPr txBox="1"/>
      </xdr:nvSpPr>
      <xdr:spPr>
        <a:xfrm>
          <a:off x="15233212" y="5616434"/>
          <a:ext cx="622249" cy="589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Traitement</a:t>
          </a:r>
          <a:r>
            <a:rPr lang="fr-FR" sz="600" kern="1200" baseline="0"/>
            <a:t> de produits alimentaires et de boissons</a:t>
          </a:r>
          <a:endParaRPr lang="fr-FR" sz="600" kern="1200"/>
        </a:p>
      </xdr:txBody>
    </xdr:sp>
    <xdr:clientData/>
  </xdr:twoCellAnchor>
  <xdr:twoCellAnchor>
    <xdr:from>
      <xdr:col>39</xdr:col>
      <xdr:colOff>284825</xdr:colOff>
      <xdr:row>33</xdr:row>
      <xdr:rowOff>156410</xdr:rowOff>
    </xdr:from>
    <xdr:to>
      <xdr:col>41</xdr:col>
      <xdr:colOff>58616</xdr:colOff>
      <xdr:row>36</xdr:row>
      <xdr:rowOff>21980</xdr:rowOff>
    </xdr:to>
    <xdr:sp macro="" textlink="">
      <xdr:nvSpPr>
        <xdr:cNvPr id="51" name="ZoneTexte 50">
          <a:extLst>
            <a:ext uri="{FF2B5EF4-FFF2-40B4-BE49-F238E27FC236}">
              <a16:creationId xmlns:a16="http://schemas.microsoft.com/office/drawing/2014/main" id="{D0486CAB-27C6-448A-BCEF-1A50FA39D89C}"/>
            </a:ext>
          </a:extLst>
        </xdr:cNvPr>
        <xdr:cNvSpPr txBox="1"/>
      </xdr:nvSpPr>
      <xdr:spPr>
        <a:xfrm>
          <a:off x="14557671" y="6757968"/>
          <a:ext cx="521137" cy="437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Sociétés existantes</a:t>
          </a:r>
        </a:p>
      </xdr:txBody>
    </xdr:sp>
    <xdr:clientData/>
  </xdr:twoCellAnchor>
  <xdr:twoCellAnchor>
    <xdr:from>
      <xdr:col>41</xdr:col>
      <xdr:colOff>261379</xdr:colOff>
      <xdr:row>39</xdr:row>
      <xdr:rowOff>1079</xdr:rowOff>
    </xdr:from>
    <xdr:to>
      <xdr:col>43</xdr:col>
      <xdr:colOff>65942</xdr:colOff>
      <xdr:row>40</xdr:row>
      <xdr:rowOff>146538</xdr:rowOff>
    </xdr:to>
    <xdr:sp macro="" textlink="">
      <xdr:nvSpPr>
        <xdr:cNvPr id="63" name="ZoneTexte 62">
          <a:extLst>
            <a:ext uri="{FF2B5EF4-FFF2-40B4-BE49-F238E27FC236}">
              <a16:creationId xmlns:a16="http://schemas.microsoft.com/office/drawing/2014/main" id="{92B17F6F-2FEB-4E5D-93D3-6BC2E404B021}"/>
            </a:ext>
          </a:extLst>
        </xdr:cNvPr>
        <xdr:cNvSpPr txBox="1"/>
      </xdr:nvSpPr>
      <xdr:spPr>
        <a:xfrm>
          <a:off x="15281571" y="7738310"/>
          <a:ext cx="551909" cy="335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Sociétés logistiques</a:t>
          </a:r>
        </a:p>
      </xdr:txBody>
    </xdr:sp>
    <xdr:clientData/>
  </xdr:twoCellAnchor>
  <xdr:twoCellAnchor>
    <xdr:from>
      <xdr:col>40</xdr:col>
      <xdr:colOff>128028</xdr:colOff>
      <xdr:row>40</xdr:row>
      <xdr:rowOff>160806</xdr:rowOff>
    </xdr:from>
    <xdr:to>
      <xdr:col>41</xdr:col>
      <xdr:colOff>212481</xdr:colOff>
      <xdr:row>43</xdr:row>
      <xdr:rowOff>80596</xdr:rowOff>
    </xdr:to>
    <xdr:sp macro="" textlink="">
      <xdr:nvSpPr>
        <xdr:cNvPr id="65" name="ZoneTexte 64">
          <a:extLst>
            <a:ext uri="{FF2B5EF4-FFF2-40B4-BE49-F238E27FC236}">
              <a16:creationId xmlns:a16="http://schemas.microsoft.com/office/drawing/2014/main" id="{142A6E4D-CD62-4487-85B0-C60D008624C4}"/>
            </a:ext>
          </a:extLst>
        </xdr:cNvPr>
        <xdr:cNvSpPr txBox="1"/>
      </xdr:nvSpPr>
      <xdr:spPr>
        <a:xfrm>
          <a:off x="14774547" y="8088537"/>
          <a:ext cx="458126" cy="498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700">
              <a:solidFill>
                <a:schemeClr val="dk1"/>
              </a:solidFill>
              <a:effectLst/>
              <a:latin typeface="+mn-lt"/>
              <a:ea typeface="+mn-ea"/>
              <a:cs typeface="+mn-cs"/>
            </a:rPr>
            <a:t>Patio pour camion </a:t>
          </a:r>
          <a:endParaRPr lang="fr-FR" sz="700" kern="1200"/>
        </a:p>
      </xdr:txBody>
    </xdr:sp>
    <xdr:clientData/>
  </xdr:twoCellAnchor>
  <xdr:twoCellAnchor>
    <xdr:from>
      <xdr:col>43</xdr:col>
      <xdr:colOff>94323</xdr:colOff>
      <xdr:row>38</xdr:row>
      <xdr:rowOff>163737</xdr:rowOff>
    </xdr:from>
    <xdr:to>
      <xdr:col>45</xdr:col>
      <xdr:colOff>146957</xdr:colOff>
      <xdr:row>42</xdr:row>
      <xdr:rowOff>21770</xdr:rowOff>
    </xdr:to>
    <xdr:sp macro="" textlink="">
      <xdr:nvSpPr>
        <xdr:cNvPr id="68" name="ZoneTexte 67">
          <a:extLst>
            <a:ext uri="{FF2B5EF4-FFF2-40B4-BE49-F238E27FC236}">
              <a16:creationId xmlns:a16="http://schemas.microsoft.com/office/drawing/2014/main" id="{22157CEF-3CD2-43C7-BF73-AFA861FF2A76}"/>
            </a:ext>
          </a:extLst>
        </xdr:cNvPr>
        <xdr:cNvSpPr txBox="1"/>
      </xdr:nvSpPr>
      <xdr:spPr>
        <a:xfrm>
          <a:off x="15715323" y="7718423"/>
          <a:ext cx="792863" cy="6200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de produits chimiques, engrais et pharmaceutiques (inorganiques)</a:t>
          </a:r>
          <a:endParaRPr lang="fr-FR" sz="600" kern="1200"/>
        </a:p>
      </xdr:txBody>
    </xdr:sp>
    <xdr:clientData/>
  </xdr:twoCellAnchor>
  <xdr:twoCellAnchor>
    <xdr:from>
      <xdr:col>41</xdr:col>
      <xdr:colOff>92859</xdr:colOff>
      <xdr:row>36</xdr:row>
      <xdr:rowOff>45041</xdr:rowOff>
    </xdr:from>
    <xdr:to>
      <xdr:col>42</xdr:col>
      <xdr:colOff>341435</xdr:colOff>
      <xdr:row>38</xdr:row>
      <xdr:rowOff>43961</xdr:rowOff>
    </xdr:to>
    <xdr:sp macro="" textlink="">
      <xdr:nvSpPr>
        <xdr:cNvPr id="69" name="ZoneTexte 68">
          <a:extLst>
            <a:ext uri="{FF2B5EF4-FFF2-40B4-BE49-F238E27FC236}">
              <a16:creationId xmlns:a16="http://schemas.microsoft.com/office/drawing/2014/main" id="{187005C0-23B0-4E7F-9BB6-4E3C7BAD8B7C}"/>
            </a:ext>
          </a:extLst>
        </xdr:cNvPr>
        <xdr:cNvSpPr txBox="1"/>
      </xdr:nvSpPr>
      <xdr:spPr>
        <a:xfrm>
          <a:off x="15113051" y="7218099"/>
          <a:ext cx="622249" cy="379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Sociétés logistiques</a:t>
          </a:r>
          <a:r>
            <a:rPr lang="fr-FR" sz="600" kern="1200" baseline="0"/>
            <a:t> à petite échelle</a:t>
          </a:r>
          <a:endParaRPr lang="fr-FR" sz="600" kern="1200"/>
        </a:p>
      </xdr:txBody>
    </xdr:sp>
    <xdr:clientData/>
  </xdr:twoCellAnchor>
  <xdr:twoCellAnchor>
    <xdr:from>
      <xdr:col>42</xdr:col>
      <xdr:colOff>237931</xdr:colOff>
      <xdr:row>35</xdr:row>
      <xdr:rowOff>160807</xdr:rowOff>
    </xdr:from>
    <xdr:to>
      <xdr:col>44</xdr:col>
      <xdr:colOff>32656</xdr:colOff>
      <xdr:row>38</xdr:row>
      <xdr:rowOff>153865</xdr:rowOff>
    </xdr:to>
    <xdr:sp macro="" textlink="">
      <xdr:nvSpPr>
        <xdr:cNvPr id="88" name="ZoneTexte 87">
          <a:extLst>
            <a:ext uri="{FF2B5EF4-FFF2-40B4-BE49-F238E27FC236}">
              <a16:creationId xmlns:a16="http://schemas.microsoft.com/office/drawing/2014/main" id="{B1F3EF49-074C-426C-A378-39AD2212B169}"/>
            </a:ext>
          </a:extLst>
        </xdr:cNvPr>
        <xdr:cNvSpPr txBox="1"/>
      </xdr:nvSpPr>
      <xdr:spPr>
        <a:xfrm>
          <a:off x="15488817" y="7133107"/>
          <a:ext cx="534953" cy="575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a:t>
          </a:r>
          <a:r>
            <a:rPr lang="fr-FR" sz="600" kern="1200" baseline="0"/>
            <a:t> généraux et divers</a:t>
          </a:r>
          <a:endParaRPr lang="fr-FR" sz="600" kern="1200"/>
        </a:p>
      </xdr:txBody>
    </xdr:sp>
    <xdr:clientData/>
  </xdr:twoCellAnchor>
  <xdr:twoCellAnchor>
    <xdr:from>
      <xdr:col>43</xdr:col>
      <xdr:colOff>82601</xdr:colOff>
      <xdr:row>42</xdr:row>
      <xdr:rowOff>12803</xdr:rowOff>
    </xdr:from>
    <xdr:to>
      <xdr:col>45</xdr:col>
      <xdr:colOff>80596</xdr:colOff>
      <xdr:row>44</xdr:row>
      <xdr:rowOff>81643</xdr:rowOff>
    </xdr:to>
    <xdr:sp macro="" textlink="">
      <xdr:nvSpPr>
        <xdr:cNvPr id="89" name="ZoneTexte 88">
          <a:extLst>
            <a:ext uri="{FF2B5EF4-FFF2-40B4-BE49-F238E27FC236}">
              <a16:creationId xmlns:a16="http://schemas.microsoft.com/office/drawing/2014/main" id="{B92C0567-F8F5-4058-B88B-81C9F6E5CFD5}"/>
            </a:ext>
          </a:extLst>
        </xdr:cNvPr>
        <xdr:cNvSpPr txBox="1"/>
      </xdr:nvSpPr>
      <xdr:spPr>
        <a:xfrm>
          <a:off x="15703601" y="8329489"/>
          <a:ext cx="738224" cy="449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Récupération</a:t>
          </a:r>
          <a:r>
            <a:rPr lang="fr-FR" sz="600" kern="1200" baseline="0"/>
            <a:t> et recyclage de matériaux</a:t>
          </a:r>
          <a:endParaRPr lang="fr-FR" sz="600" kern="1200"/>
        </a:p>
      </xdr:txBody>
    </xdr:sp>
    <xdr:clientData/>
  </xdr:twoCellAnchor>
  <xdr:twoCellAnchor>
    <xdr:from>
      <xdr:col>44</xdr:col>
      <xdr:colOff>87551</xdr:colOff>
      <xdr:row>44</xdr:row>
      <xdr:rowOff>196691</xdr:rowOff>
    </xdr:from>
    <xdr:to>
      <xdr:col>47</xdr:col>
      <xdr:colOff>307731</xdr:colOff>
      <xdr:row>47</xdr:row>
      <xdr:rowOff>51288</xdr:rowOff>
    </xdr:to>
    <xdr:sp macro="" textlink="">
      <xdr:nvSpPr>
        <xdr:cNvPr id="90" name="ZoneTexte 89">
          <a:extLst>
            <a:ext uri="{FF2B5EF4-FFF2-40B4-BE49-F238E27FC236}">
              <a16:creationId xmlns:a16="http://schemas.microsoft.com/office/drawing/2014/main" id="{8111FE0F-3F74-456F-990C-15B0CC1AAABE}"/>
            </a:ext>
          </a:extLst>
        </xdr:cNvPr>
        <xdr:cNvSpPr txBox="1"/>
      </xdr:nvSpPr>
      <xdr:spPr>
        <a:xfrm>
          <a:off x="16228763" y="8893749"/>
          <a:ext cx="1341199" cy="448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chemeClr val="dk1"/>
              </a:solidFill>
              <a:effectLst/>
              <a:latin typeface="+mn-lt"/>
              <a:ea typeface="+mn-ea"/>
              <a:cs typeface="+mn-cs"/>
            </a:rPr>
            <a:t>Futurs panneaux solaires PV – Phase</a:t>
          </a:r>
          <a:r>
            <a:rPr lang="fr-FR" sz="700" baseline="0">
              <a:solidFill>
                <a:schemeClr val="dk1"/>
              </a:solidFill>
              <a:effectLst/>
              <a:latin typeface="+mn-lt"/>
              <a:ea typeface="+mn-ea"/>
              <a:cs typeface="+mn-cs"/>
            </a:rPr>
            <a:t> </a:t>
          </a:r>
          <a:r>
            <a:rPr lang="fr-FR" sz="700">
              <a:solidFill>
                <a:schemeClr val="dk1"/>
              </a:solidFill>
              <a:effectLst/>
              <a:latin typeface="+mn-lt"/>
              <a:ea typeface="+mn-ea"/>
              <a:cs typeface="+mn-cs"/>
            </a:rPr>
            <a:t>1</a:t>
          </a:r>
        </a:p>
        <a:p>
          <a:r>
            <a:rPr lang="fr-FR" sz="700">
              <a:solidFill>
                <a:schemeClr val="dk1"/>
              </a:solidFill>
              <a:effectLst/>
              <a:latin typeface="+mn-lt"/>
              <a:ea typeface="+mn-ea"/>
              <a:cs typeface="+mn-cs"/>
            </a:rPr>
            <a:t>(10 ha, bail de 25 ans)</a:t>
          </a:r>
        </a:p>
      </xdr:txBody>
    </xdr:sp>
    <xdr:clientData/>
  </xdr:twoCellAnchor>
  <xdr:twoCellAnchor>
    <xdr:from>
      <xdr:col>46</xdr:col>
      <xdr:colOff>195990</xdr:colOff>
      <xdr:row>40</xdr:row>
      <xdr:rowOff>41360</xdr:rowOff>
    </xdr:from>
    <xdr:to>
      <xdr:col>50</xdr:col>
      <xdr:colOff>42497</xdr:colOff>
      <xdr:row>42</xdr:row>
      <xdr:rowOff>101110</xdr:rowOff>
    </xdr:to>
    <xdr:sp macro="" textlink="">
      <xdr:nvSpPr>
        <xdr:cNvPr id="91" name="ZoneTexte 90">
          <a:extLst>
            <a:ext uri="{FF2B5EF4-FFF2-40B4-BE49-F238E27FC236}">
              <a16:creationId xmlns:a16="http://schemas.microsoft.com/office/drawing/2014/main" id="{02F7E44A-5A9D-4549-B2E5-4529D3D31C41}"/>
            </a:ext>
          </a:extLst>
        </xdr:cNvPr>
        <xdr:cNvSpPr txBox="1"/>
      </xdr:nvSpPr>
      <xdr:spPr>
        <a:xfrm>
          <a:off x="17084548" y="7969091"/>
          <a:ext cx="1341199" cy="448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chemeClr val="dk1"/>
              </a:solidFill>
              <a:effectLst/>
              <a:latin typeface="+mn-lt"/>
              <a:ea typeface="+mn-ea"/>
              <a:cs typeface="+mn-cs"/>
            </a:rPr>
            <a:t>Futurs panneaux solaires PV – Phase</a:t>
          </a:r>
          <a:r>
            <a:rPr lang="fr-FR" sz="700" baseline="0">
              <a:solidFill>
                <a:schemeClr val="dk1"/>
              </a:solidFill>
              <a:effectLst/>
              <a:latin typeface="+mn-lt"/>
              <a:ea typeface="+mn-ea"/>
              <a:cs typeface="+mn-cs"/>
            </a:rPr>
            <a:t> 2</a:t>
          </a:r>
          <a:endParaRPr lang="fr-FR" sz="700">
            <a:solidFill>
              <a:schemeClr val="dk1"/>
            </a:solidFill>
            <a:effectLst/>
            <a:latin typeface="+mn-lt"/>
            <a:ea typeface="+mn-ea"/>
            <a:cs typeface="+mn-cs"/>
          </a:endParaRPr>
        </a:p>
        <a:p>
          <a:r>
            <a:rPr lang="fr-FR" sz="700">
              <a:solidFill>
                <a:schemeClr val="dk1"/>
              </a:solidFill>
              <a:effectLst/>
              <a:latin typeface="+mn-lt"/>
              <a:ea typeface="+mn-ea"/>
              <a:cs typeface="+mn-cs"/>
            </a:rPr>
            <a:t>(20 ha, bail de 25 ans)</a:t>
          </a:r>
        </a:p>
      </xdr:txBody>
    </xdr:sp>
    <xdr:clientData/>
  </xdr:twoCellAnchor>
  <xdr:twoCellAnchor>
    <xdr:from>
      <xdr:col>43</xdr:col>
      <xdr:colOff>100376</xdr:colOff>
      <xdr:row>24</xdr:row>
      <xdr:rowOff>82666</xdr:rowOff>
    </xdr:from>
    <xdr:to>
      <xdr:col>47</xdr:col>
      <xdr:colOff>315516</xdr:colOff>
      <xdr:row>26</xdr:row>
      <xdr:rowOff>101203</xdr:rowOff>
    </xdr:to>
    <xdr:sp macro="" textlink="">
      <xdr:nvSpPr>
        <xdr:cNvPr id="93" name="ZoneTexte 92">
          <a:extLst>
            <a:ext uri="{FF2B5EF4-FFF2-40B4-BE49-F238E27FC236}">
              <a16:creationId xmlns:a16="http://schemas.microsoft.com/office/drawing/2014/main" id="{7A0FF959-2C17-448F-8B72-D6DB6CD87161}"/>
            </a:ext>
          </a:extLst>
        </xdr:cNvPr>
        <xdr:cNvSpPr txBox="1"/>
      </xdr:nvSpPr>
      <xdr:spPr>
        <a:xfrm>
          <a:off x="15679704" y="4976135"/>
          <a:ext cx="1691515" cy="387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chemeClr val="dk1"/>
              </a:solidFill>
              <a:effectLst/>
              <a:latin typeface="+mn-lt"/>
              <a:ea typeface="+mn-ea"/>
              <a:cs typeface="+mn-cs"/>
            </a:rPr>
            <a:t>Zone dédiée aux services publics pour les services centralisés (eau, énergie, déchets) à destination du parc industriel et des sociétés</a:t>
          </a:r>
        </a:p>
      </xdr:txBody>
    </xdr:sp>
    <xdr:clientData/>
  </xdr:twoCellAnchor>
  <xdr:twoCellAnchor>
    <xdr:from>
      <xdr:col>44</xdr:col>
      <xdr:colOff>267890</xdr:colOff>
      <xdr:row>26</xdr:row>
      <xdr:rowOff>178593</xdr:rowOff>
    </xdr:from>
    <xdr:to>
      <xdr:col>47</xdr:col>
      <xdr:colOff>238125</xdr:colOff>
      <xdr:row>29</xdr:row>
      <xdr:rowOff>95250</xdr:rowOff>
    </xdr:to>
    <xdr:sp macro="" textlink="">
      <xdr:nvSpPr>
        <xdr:cNvPr id="94" name="ZoneTexte 93">
          <a:extLst>
            <a:ext uri="{FF2B5EF4-FFF2-40B4-BE49-F238E27FC236}">
              <a16:creationId xmlns:a16="http://schemas.microsoft.com/office/drawing/2014/main" id="{A4B23A48-B475-4118-BCBF-6BF3E8CE73B5}"/>
            </a:ext>
          </a:extLst>
        </xdr:cNvPr>
        <xdr:cNvSpPr txBox="1"/>
      </xdr:nvSpPr>
      <xdr:spPr>
        <a:xfrm>
          <a:off x="16216312" y="5441156"/>
          <a:ext cx="1077516" cy="5000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Installation</a:t>
          </a:r>
          <a:r>
            <a:rPr lang="fr-FR" sz="500" baseline="0">
              <a:solidFill>
                <a:schemeClr val="dk1"/>
              </a:solidFill>
              <a:effectLst/>
              <a:latin typeface="+mn-lt"/>
              <a:ea typeface="+mn-ea"/>
              <a:cs typeface="+mn-cs"/>
            </a:rPr>
            <a:t> de stockage centralisé et de traitement de flux de déchets sélectionnés (par ex. déchets dangereux, huiles, palettes, métaux)</a:t>
          </a:r>
          <a:endParaRPr lang="fr-FR" sz="500">
            <a:solidFill>
              <a:schemeClr val="dk1"/>
            </a:solidFill>
            <a:effectLst/>
            <a:latin typeface="+mn-lt"/>
            <a:ea typeface="+mn-ea"/>
            <a:cs typeface="+mn-cs"/>
          </a:endParaRPr>
        </a:p>
      </xdr:txBody>
    </xdr:sp>
    <xdr:clientData/>
  </xdr:twoCellAnchor>
  <xdr:twoCellAnchor>
    <xdr:from>
      <xdr:col>45</xdr:col>
      <xdr:colOff>271462</xdr:colOff>
      <xdr:row>32</xdr:row>
      <xdr:rowOff>176212</xdr:rowOff>
    </xdr:from>
    <xdr:to>
      <xdr:col>49</xdr:col>
      <xdr:colOff>125015</xdr:colOff>
      <xdr:row>34</xdr:row>
      <xdr:rowOff>136923</xdr:rowOff>
    </xdr:to>
    <xdr:sp macro="" textlink="">
      <xdr:nvSpPr>
        <xdr:cNvPr id="95" name="ZoneTexte 94">
          <a:extLst>
            <a:ext uri="{FF2B5EF4-FFF2-40B4-BE49-F238E27FC236}">
              <a16:creationId xmlns:a16="http://schemas.microsoft.com/office/drawing/2014/main" id="{758481C5-FDE7-4432-8BEF-4C58337107C5}"/>
            </a:ext>
          </a:extLst>
        </xdr:cNvPr>
        <xdr:cNvSpPr txBox="1"/>
      </xdr:nvSpPr>
      <xdr:spPr>
        <a:xfrm>
          <a:off x="16588978" y="6581775"/>
          <a:ext cx="1329928" cy="329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Future installation de traitement des eaux</a:t>
          </a:r>
          <a:r>
            <a:rPr lang="fr-FR" sz="500" baseline="0">
              <a:solidFill>
                <a:schemeClr val="dk1"/>
              </a:solidFill>
              <a:effectLst/>
              <a:latin typeface="+mn-lt"/>
              <a:ea typeface="+mn-ea"/>
              <a:cs typeface="+mn-cs"/>
            </a:rPr>
            <a:t> usées, permettant la réutilisation de l'effluent traité</a:t>
          </a:r>
          <a:endParaRPr lang="fr-FR" sz="500">
            <a:solidFill>
              <a:schemeClr val="dk1"/>
            </a:solidFill>
            <a:effectLst/>
            <a:latin typeface="+mn-lt"/>
            <a:ea typeface="+mn-ea"/>
            <a:cs typeface="+mn-cs"/>
          </a:endParaRPr>
        </a:p>
      </xdr:txBody>
    </xdr:sp>
    <xdr:clientData/>
  </xdr:twoCellAnchor>
  <xdr:twoCellAnchor>
    <xdr:from>
      <xdr:col>47</xdr:col>
      <xdr:colOff>352425</xdr:colOff>
      <xdr:row>28</xdr:row>
      <xdr:rowOff>13096</xdr:rowOff>
    </xdr:from>
    <xdr:to>
      <xdr:col>52</xdr:col>
      <xdr:colOff>11906</xdr:colOff>
      <xdr:row>29</xdr:row>
      <xdr:rowOff>89297</xdr:rowOff>
    </xdr:to>
    <xdr:sp macro="" textlink="">
      <xdr:nvSpPr>
        <xdr:cNvPr id="10240" name="ZoneTexte 10239">
          <a:extLst>
            <a:ext uri="{FF2B5EF4-FFF2-40B4-BE49-F238E27FC236}">
              <a16:creationId xmlns:a16="http://schemas.microsoft.com/office/drawing/2014/main" id="{335AF517-58CD-4174-B8DB-E0FFA7843B9F}"/>
            </a:ext>
          </a:extLst>
        </xdr:cNvPr>
        <xdr:cNvSpPr txBox="1"/>
      </xdr:nvSpPr>
      <xdr:spPr>
        <a:xfrm>
          <a:off x="17408128" y="5668565"/>
          <a:ext cx="1504950" cy="266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Accès</a:t>
          </a:r>
          <a:r>
            <a:rPr lang="fr-FR" sz="500" baseline="0">
              <a:solidFill>
                <a:schemeClr val="dk1"/>
              </a:solidFill>
              <a:effectLst/>
              <a:latin typeface="+mn-lt"/>
              <a:ea typeface="+mn-ea"/>
              <a:cs typeface="+mn-cs"/>
            </a:rPr>
            <a:t> optimisé aux installations du port</a:t>
          </a:r>
          <a:endParaRPr lang="fr-FR" sz="500">
            <a:solidFill>
              <a:schemeClr val="dk1"/>
            </a:solidFill>
            <a:effectLst/>
            <a:latin typeface="+mn-lt"/>
            <a:ea typeface="+mn-ea"/>
            <a:cs typeface="+mn-cs"/>
          </a:endParaRPr>
        </a:p>
      </xdr:txBody>
    </xdr:sp>
    <xdr:clientData/>
  </xdr:twoCellAnchor>
  <xdr:twoCellAnchor>
    <xdr:from>
      <xdr:col>48</xdr:col>
      <xdr:colOff>203596</xdr:colOff>
      <xdr:row>24</xdr:row>
      <xdr:rowOff>96440</xdr:rowOff>
    </xdr:from>
    <xdr:to>
      <xdr:col>53</xdr:col>
      <xdr:colOff>5952</xdr:colOff>
      <xdr:row>25</xdr:row>
      <xdr:rowOff>166687</xdr:rowOff>
    </xdr:to>
    <xdr:sp macro="" textlink="">
      <xdr:nvSpPr>
        <xdr:cNvPr id="10242" name="ZoneTexte 10241">
          <a:extLst>
            <a:ext uri="{FF2B5EF4-FFF2-40B4-BE49-F238E27FC236}">
              <a16:creationId xmlns:a16="http://schemas.microsoft.com/office/drawing/2014/main" id="{FB56E42A-872B-414C-92B3-5E36CC32CC8C}"/>
            </a:ext>
          </a:extLst>
        </xdr:cNvPr>
        <xdr:cNvSpPr txBox="1"/>
      </xdr:nvSpPr>
      <xdr:spPr>
        <a:xfrm>
          <a:off x="17628393" y="4989909"/>
          <a:ext cx="1647825" cy="2488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Protection</a:t>
          </a:r>
          <a:r>
            <a:rPr lang="fr-FR" sz="500" baseline="0">
              <a:solidFill>
                <a:schemeClr val="dk1"/>
              </a:solidFill>
              <a:effectLst/>
              <a:latin typeface="+mn-lt"/>
              <a:ea typeface="+mn-ea"/>
              <a:cs typeface="+mn-cs"/>
            </a:rPr>
            <a:t> de la zone de préservation environnementale</a:t>
          </a:r>
          <a:endParaRPr lang="fr-FR" sz="500">
            <a:solidFill>
              <a:schemeClr val="dk1"/>
            </a:solidFill>
            <a:effectLst/>
            <a:latin typeface="+mn-lt"/>
            <a:ea typeface="+mn-ea"/>
            <a:cs typeface="+mn-cs"/>
          </a:endParaRPr>
        </a:p>
      </xdr:txBody>
    </xdr:sp>
    <xdr:clientData/>
  </xdr:twoCellAnchor>
  <xdr:twoCellAnchor>
    <xdr:from>
      <xdr:col>45</xdr:col>
      <xdr:colOff>230981</xdr:colOff>
      <xdr:row>29</xdr:row>
      <xdr:rowOff>129777</xdr:rowOff>
    </xdr:from>
    <xdr:to>
      <xdr:col>48</xdr:col>
      <xdr:colOff>16329</xdr:colOff>
      <xdr:row>31</xdr:row>
      <xdr:rowOff>168727</xdr:rowOff>
    </xdr:to>
    <xdr:sp macro="" textlink="">
      <xdr:nvSpPr>
        <xdr:cNvPr id="10243" name="ZoneTexte 10242">
          <a:extLst>
            <a:ext uri="{FF2B5EF4-FFF2-40B4-BE49-F238E27FC236}">
              <a16:creationId xmlns:a16="http://schemas.microsoft.com/office/drawing/2014/main" id="{9F50345F-3199-473F-BC8C-6A48703A549B}"/>
            </a:ext>
          </a:extLst>
        </xdr:cNvPr>
        <xdr:cNvSpPr txBox="1"/>
      </xdr:nvSpPr>
      <xdr:spPr>
        <a:xfrm>
          <a:off x="16592210" y="5980848"/>
          <a:ext cx="895690" cy="409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Sociétés</a:t>
          </a:r>
          <a:r>
            <a:rPr lang="fr-FR" sz="500" baseline="0">
              <a:solidFill>
                <a:schemeClr val="dk1"/>
              </a:solidFill>
              <a:effectLst/>
              <a:latin typeface="+mn-lt"/>
              <a:ea typeface="+mn-ea"/>
              <a:cs typeface="+mn-cs"/>
            </a:rPr>
            <a:t> à forte consommation en eau et en énergie et à forte génération de déchets</a:t>
          </a:r>
          <a:endParaRPr lang="fr-FR" sz="500">
            <a:solidFill>
              <a:schemeClr val="dk1"/>
            </a:solidFill>
            <a:effectLst/>
            <a:latin typeface="+mn-lt"/>
            <a:ea typeface="+mn-ea"/>
            <a:cs typeface="+mn-cs"/>
          </a:endParaRPr>
        </a:p>
      </xdr:txBody>
    </xdr:sp>
    <xdr:clientData/>
  </xdr:twoCellAnchor>
  <xdr:twoCellAnchor>
    <xdr:from>
      <xdr:col>45</xdr:col>
      <xdr:colOff>131819</xdr:colOff>
      <xdr:row>31</xdr:row>
      <xdr:rowOff>125695</xdr:rowOff>
    </xdr:from>
    <xdr:to>
      <xdr:col>47</xdr:col>
      <xdr:colOff>82260</xdr:colOff>
      <xdr:row>33</xdr:row>
      <xdr:rowOff>8659</xdr:rowOff>
    </xdr:to>
    <xdr:sp macro="" textlink="">
      <xdr:nvSpPr>
        <xdr:cNvPr id="10244" name="ZoneTexte 10243">
          <a:extLst>
            <a:ext uri="{FF2B5EF4-FFF2-40B4-BE49-F238E27FC236}">
              <a16:creationId xmlns:a16="http://schemas.microsoft.com/office/drawing/2014/main" id="{90F31E4D-359D-4763-A575-28A3024FA4E1}"/>
            </a:ext>
          </a:extLst>
        </xdr:cNvPr>
        <xdr:cNvSpPr txBox="1"/>
      </xdr:nvSpPr>
      <xdr:spPr>
        <a:xfrm>
          <a:off x="16592751" y="6334263"/>
          <a:ext cx="695123" cy="2639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Sociétés</a:t>
          </a:r>
          <a:r>
            <a:rPr lang="fr-FR" sz="500" baseline="0">
              <a:solidFill>
                <a:schemeClr val="dk1"/>
              </a:solidFill>
              <a:effectLst/>
              <a:latin typeface="+mn-lt"/>
              <a:ea typeface="+mn-ea"/>
              <a:cs typeface="+mn-cs"/>
            </a:rPr>
            <a:t> d</a:t>
          </a:r>
          <a:r>
            <a:rPr lang="fr-FR" sz="500">
              <a:solidFill>
                <a:schemeClr val="dk1"/>
              </a:solidFill>
              <a:effectLst/>
              <a:latin typeface="+mn-lt"/>
              <a:ea typeface="+mn-ea"/>
              <a:cs typeface="+mn-cs"/>
            </a:rPr>
            <a:t>épendant</a:t>
          </a:r>
          <a:r>
            <a:rPr lang="fr-FR" sz="500" baseline="0">
              <a:solidFill>
                <a:schemeClr val="dk1"/>
              </a:solidFill>
              <a:effectLst/>
              <a:latin typeface="+mn-lt"/>
              <a:ea typeface="+mn-ea"/>
              <a:cs typeface="+mn-cs"/>
            </a:rPr>
            <a:t> du port</a:t>
          </a:r>
          <a:endParaRPr lang="fr-FR" sz="500">
            <a:solidFill>
              <a:schemeClr val="dk1"/>
            </a:solidFill>
            <a:effectLst/>
            <a:latin typeface="+mn-lt"/>
            <a:ea typeface="+mn-ea"/>
            <a:cs typeface="+mn-cs"/>
          </a:endParaRPr>
        </a:p>
      </xdr:txBody>
    </xdr:sp>
    <xdr:clientData/>
  </xdr:twoCellAnchor>
  <xdr:twoCellAnchor>
    <xdr:from>
      <xdr:col>43</xdr:col>
      <xdr:colOff>361951</xdr:colOff>
      <xdr:row>30</xdr:row>
      <xdr:rowOff>183355</xdr:rowOff>
    </xdr:from>
    <xdr:to>
      <xdr:col>45</xdr:col>
      <xdr:colOff>136922</xdr:colOff>
      <xdr:row>33</xdr:row>
      <xdr:rowOff>95249</xdr:rowOff>
    </xdr:to>
    <xdr:sp macro="" textlink="">
      <xdr:nvSpPr>
        <xdr:cNvPr id="10245" name="ZoneTexte 10244">
          <a:extLst>
            <a:ext uri="{FF2B5EF4-FFF2-40B4-BE49-F238E27FC236}">
              <a16:creationId xmlns:a16="http://schemas.microsoft.com/office/drawing/2014/main" id="{375F608F-FEC9-48FE-9E43-A9BEF356E941}"/>
            </a:ext>
          </a:extLst>
        </xdr:cNvPr>
        <xdr:cNvSpPr txBox="1"/>
      </xdr:nvSpPr>
      <xdr:spPr>
        <a:xfrm>
          <a:off x="15941279" y="6207918"/>
          <a:ext cx="513159" cy="4833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Fabrication de produits métalliques et minéraux</a:t>
          </a:r>
        </a:p>
      </xdr:txBody>
    </xdr:sp>
    <xdr:clientData/>
  </xdr:twoCellAnchor>
  <xdr:twoCellAnchor>
    <xdr:from>
      <xdr:col>47</xdr:col>
      <xdr:colOff>241291</xdr:colOff>
      <xdr:row>34</xdr:row>
      <xdr:rowOff>144443</xdr:rowOff>
    </xdr:from>
    <xdr:to>
      <xdr:col>51</xdr:col>
      <xdr:colOff>311305</xdr:colOff>
      <xdr:row>37</xdr:row>
      <xdr:rowOff>55756</xdr:rowOff>
    </xdr:to>
    <xdr:sp macro="" textlink="">
      <xdr:nvSpPr>
        <xdr:cNvPr id="10246" name="ZoneTexte 10245">
          <a:extLst>
            <a:ext uri="{FF2B5EF4-FFF2-40B4-BE49-F238E27FC236}">
              <a16:creationId xmlns:a16="http://schemas.microsoft.com/office/drawing/2014/main" id="{5F357C81-3AFF-4F55-84CE-46C76CBD5121}"/>
            </a:ext>
          </a:extLst>
        </xdr:cNvPr>
        <xdr:cNvSpPr txBox="1"/>
      </xdr:nvSpPr>
      <xdr:spPr>
        <a:xfrm>
          <a:off x="17414169" y="6909516"/>
          <a:ext cx="1556843" cy="4921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Regroupement industril basé sur les exigences en ressources, routes de transport, zone tampon et potentiel de synergie industrielle</a:t>
          </a:r>
        </a:p>
        <a:p>
          <a:r>
            <a:rPr lang="fr-FR" sz="500">
              <a:solidFill>
                <a:schemeClr val="dk1"/>
              </a:solidFill>
              <a:effectLst/>
              <a:latin typeface="+mn-lt"/>
              <a:ea typeface="+mn-ea"/>
              <a:cs typeface="+mn-cs"/>
            </a:rPr>
            <a:t>Voiir</a:t>
          </a:r>
          <a:r>
            <a:rPr lang="fr-FR" sz="500" baseline="0">
              <a:solidFill>
                <a:schemeClr val="dk1"/>
              </a:solidFill>
              <a:effectLst/>
              <a:latin typeface="+mn-lt"/>
              <a:ea typeface="+mn-ea"/>
              <a:cs typeface="+mn-cs"/>
            </a:rPr>
            <a:t> la carte séparée pour les détails</a:t>
          </a:r>
          <a:endParaRPr lang="fr-FR" sz="500">
            <a:solidFill>
              <a:schemeClr val="dk1"/>
            </a:solidFill>
            <a:effectLst/>
            <a:latin typeface="+mn-lt"/>
            <a:ea typeface="+mn-ea"/>
            <a:cs typeface="+mn-cs"/>
          </a:endParaRPr>
        </a:p>
      </xdr:txBody>
    </xdr:sp>
    <xdr:clientData/>
  </xdr:twoCellAnchor>
  <xdr:twoCellAnchor>
    <xdr:from>
      <xdr:col>47</xdr:col>
      <xdr:colOff>247398</xdr:colOff>
      <xdr:row>37</xdr:row>
      <xdr:rowOff>122273</xdr:rowOff>
    </xdr:from>
    <xdr:to>
      <xdr:col>52</xdr:col>
      <xdr:colOff>65314</xdr:colOff>
      <xdr:row>40</xdr:row>
      <xdr:rowOff>55358</xdr:rowOff>
    </xdr:to>
    <xdr:sp macro="" textlink="">
      <xdr:nvSpPr>
        <xdr:cNvPr id="10247" name="ZoneTexte 10246">
          <a:extLst>
            <a:ext uri="{FF2B5EF4-FFF2-40B4-BE49-F238E27FC236}">
              <a16:creationId xmlns:a16="http://schemas.microsoft.com/office/drawing/2014/main" id="{51219976-544E-4A5C-8288-57536A4EF641}"/>
            </a:ext>
          </a:extLst>
        </xdr:cNvPr>
        <xdr:cNvSpPr txBox="1"/>
      </xdr:nvSpPr>
      <xdr:spPr>
        <a:xfrm>
          <a:off x="17348855" y="7486459"/>
          <a:ext cx="1668488" cy="493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Séparation des sociétés</a:t>
          </a:r>
          <a:r>
            <a:rPr lang="fr-FR" sz="500" baseline="0">
              <a:solidFill>
                <a:schemeClr val="dk1"/>
              </a:solidFill>
              <a:effectLst/>
              <a:latin typeface="+mn-lt"/>
              <a:ea typeface="+mn-ea"/>
              <a:cs typeface="+mn-cs"/>
            </a:rPr>
            <a:t> organiques et inorganiques au moyen d'offres de regroupements pour un traitement ciblé des effluents basé sur les caractéritiques spécifiques de ceux-ci (par ex. TDS, COD, BOD, PH)</a:t>
          </a:r>
          <a:endParaRPr lang="fr-FR" sz="500">
            <a:solidFill>
              <a:schemeClr val="dk1"/>
            </a:solidFill>
            <a:effectLst/>
            <a:latin typeface="+mn-lt"/>
            <a:ea typeface="+mn-ea"/>
            <a:cs typeface="+mn-cs"/>
          </a:endParaRPr>
        </a:p>
      </xdr:txBody>
    </xdr:sp>
    <xdr:clientData/>
  </xdr:twoCellAnchor>
  <xdr:twoCellAnchor>
    <xdr:from>
      <xdr:col>48</xdr:col>
      <xdr:colOff>231070</xdr:colOff>
      <xdr:row>42</xdr:row>
      <xdr:rowOff>105944</xdr:rowOff>
    </xdr:from>
    <xdr:to>
      <xdr:col>54</xdr:col>
      <xdr:colOff>0</xdr:colOff>
      <xdr:row>45</xdr:row>
      <xdr:rowOff>125186</xdr:rowOff>
    </xdr:to>
    <xdr:sp macro="" textlink="">
      <xdr:nvSpPr>
        <xdr:cNvPr id="10248" name="ZoneTexte 10247">
          <a:extLst>
            <a:ext uri="{FF2B5EF4-FFF2-40B4-BE49-F238E27FC236}">
              <a16:creationId xmlns:a16="http://schemas.microsoft.com/office/drawing/2014/main" id="{816CF03E-911C-44DE-91B1-EC79BBACEB64}"/>
            </a:ext>
          </a:extLst>
        </xdr:cNvPr>
        <xdr:cNvSpPr txBox="1"/>
      </xdr:nvSpPr>
      <xdr:spPr>
        <a:xfrm>
          <a:off x="17702641" y="8422630"/>
          <a:ext cx="1989616" cy="6016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Gamme de caractéristiques pour gérer les risques potentiels :</a:t>
          </a:r>
        </a:p>
        <a:p>
          <a:pPr lvl="0"/>
          <a:r>
            <a:rPr lang="fr-FR" sz="500">
              <a:solidFill>
                <a:schemeClr val="dk1"/>
              </a:solidFill>
              <a:effectLst/>
              <a:latin typeface="+mn-lt"/>
              <a:ea typeface="+mn-ea"/>
              <a:cs typeface="+mn-cs"/>
            </a:rPr>
            <a:t>Surveillance de la qualité de l’air et de l’eau</a:t>
          </a:r>
        </a:p>
        <a:p>
          <a:pPr lvl="0"/>
          <a:r>
            <a:rPr lang="fr-FR" sz="500">
              <a:solidFill>
                <a:schemeClr val="dk1"/>
              </a:solidFill>
              <a:effectLst/>
              <a:latin typeface="+mn-lt"/>
              <a:ea typeface="+mn-ea"/>
              <a:cs typeface="+mn-cs"/>
            </a:rPr>
            <a:t>Zones tampon</a:t>
          </a:r>
        </a:p>
        <a:p>
          <a:pPr lvl="0"/>
          <a:r>
            <a:rPr lang="fr-FR" sz="500">
              <a:solidFill>
                <a:schemeClr val="dk1"/>
              </a:solidFill>
              <a:effectLst/>
              <a:latin typeface="+mn-lt"/>
              <a:ea typeface="+mn-ea"/>
              <a:cs typeface="+mn-cs"/>
            </a:rPr>
            <a:t>Localisation et regroupement des sociétés selon le profil de risque</a:t>
          </a:r>
        </a:p>
        <a:p>
          <a:r>
            <a:rPr lang="fr-FR" sz="500">
              <a:solidFill>
                <a:schemeClr val="dk1"/>
              </a:solidFill>
              <a:effectLst/>
              <a:latin typeface="+mn-lt"/>
              <a:ea typeface="+mn-ea"/>
              <a:cs typeface="+mn-cs"/>
            </a:rPr>
            <a:t>Voir la carte séparée pour les détails</a:t>
          </a:r>
        </a:p>
      </xdr:txBody>
    </xdr:sp>
    <xdr:clientData/>
  </xdr:twoCellAnchor>
  <xdr:twoCellAnchor>
    <xdr:from>
      <xdr:col>49</xdr:col>
      <xdr:colOff>332015</xdr:colOff>
      <xdr:row>59</xdr:row>
      <xdr:rowOff>32657</xdr:rowOff>
    </xdr:from>
    <xdr:to>
      <xdr:col>52</xdr:col>
      <xdr:colOff>206829</xdr:colOff>
      <xdr:row>61</xdr:row>
      <xdr:rowOff>27215</xdr:rowOff>
    </xdr:to>
    <xdr:sp macro="" textlink="">
      <xdr:nvSpPr>
        <xdr:cNvPr id="10250" name="ZoneTexte 10249">
          <a:extLst>
            <a:ext uri="{FF2B5EF4-FFF2-40B4-BE49-F238E27FC236}">
              <a16:creationId xmlns:a16="http://schemas.microsoft.com/office/drawing/2014/main" id="{E4101E75-7E7B-7B0E-81B7-4190B2D83947}"/>
            </a:ext>
          </a:extLst>
        </xdr:cNvPr>
        <xdr:cNvSpPr txBox="1"/>
      </xdr:nvSpPr>
      <xdr:spPr>
        <a:xfrm>
          <a:off x="18173701" y="11625943"/>
          <a:ext cx="985157" cy="3864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Installations</a:t>
          </a:r>
          <a:r>
            <a:rPr lang="fr-FR" sz="600" kern="1200" baseline="0"/>
            <a:t> soutenant les opérations portuaires du PIMSA</a:t>
          </a:r>
          <a:endParaRPr lang="fr-FR" sz="600" kern="1200"/>
        </a:p>
      </xdr:txBody>
    </xdr:sp>
    <xdr:clientData/>
  </xdr:twoCellAnchor>
  <xdr:twoCellAnchor>
    <xdr:from>
      <xdr:col>46</xdr:col>
      <xdr:colOff>43544</xdr:colOff>
      <xdr:row>63</xdr:row>
      <xdr:rowOff>114300</xdr:rowOff>
    </xdr:from>
    <xdr:to>
      <xdr:col>48</xdr:col>
      <xdr:colOff>288473</xdr:colOff>
      <xdr:row>65</xdr:row>
      <xdr:rowOff>101202</xdr:rowOff>
    </xdr:to>
    <xdr:sp macro="" textlink="">
      <xdr:nvSpPr>
        <xdr:cNvPr id="10251" name="ZoneTexte 10250">
          <a:extLst>
            <a:ext uri="{FF2B5EF4-FFF2-40B4-BE49-F238E27FC236}">
              <a16:creationId xmlns:a16="http://schemas.microsoft.com/office/drawing/2014/main" id="{4171E2FD-C856-497B-B82B-1BA8881113EC}"/>
            </a:ext>
          </a:extLst>
        </xdr:cNvPr>
        <xdr:cNvSpPr txBox="1"/>
      </xdr:nvSpPr>
      <xdr:spPr>
        <a:xfrm>
          <a:off x="16730153" y="12472988"/>
          <a:ext cx="983117" cy="355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stratégiques</a:t>
          </a:r>
          <a:r>
            <a:rPr lang="fr-FR" sz="600" kern="1200" baseline="0"/>
            <a:t> dépendant du port</a:t>
          </a:r>
          <a:endParaRPr lang="fr-FR" sz="600" kern="1200"/>
        </a:p>
      </xdr:txBody>
    </xdr:sp>
    <xdr:clientData/>
  </xdr:twoCellAnchor>
  <xdr:twoCellAnchor>
    <xdr:from>
      <xdr:col>45</xdr:col>
      <xdr:colOff>157844</xdr:colOff>
      <xdr:row>61</xdr:row>
      <xdr:rowOff>59873</xdr:rowOff>
    </xdr:from>
    <xdr:to>
      <xdr:col>48</xdr:col>
      <xdr:colOff>32659</xdr:colOff>
      <xdr:row>63</xdr:row>
      <xdr:rowOff>65316</xdr:rowOff>
    </xdr:to>
    <xdr:sp macro="" textlink="">
      <xdr:nvSpPr>
        <xdr:cNvPr id="10252" name="ZoneTexte 10251">
          <a:extLst>
            <a:ext uri="{FF2B5EF4-FFF2-40B4-BE49-F238E27FC236}">
              <a16:creationId xmlns:a16="http://schemas.microsoft.com/office/drawing/2014/main" id="{6832394C-D8C1-4D5C-8F00-CEDEC485D7DB}"/>
            </a:ext>
          </a:extLst>
        </xdr:cNvPr>
        <xdr:cNvSpPr txBox="1"/>
      </xdr:nvSpPr>
      <xdr:spPr>
        <a:xfrm>
          <a:off x="16519073" y="12045044"/>
          <a:ext cx="985157" cy="3864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métalliques et minéraux</a:t>
          </a:r>
        </a:p>
      </xdr:txBody>
    </xdr:sp>
    <xdr:clientData/>
  </xdr:twoCellAnchor>
  <xdr:twoCellAnchor>
    <xdr:from>
      <xdr:col>46</xdr:col>
      <xdr:colOff>48987</xdr:colOff>
      <xdr:row>69</xdr:row>
      <xdr:rowOff>5444</xdr:rowOff>
    </xdr:from>
    <xdr:to>
      <xdr:col>48</xdr:col>
      <xdr:colOff>293916</xdr:colOff>
      <xdr:row>70</xdr:row>
      <xdr:rowOff>120316</xdr:rowOff>
    </xdr:to>
    <xdr:sp macro="" textlink="">
      <xdr:nvSpPr>
        <xdr:cNvPr id="10253" name="ZoneTexte 10252">
          <a:extLst>
            <a:ext uri="{FF2B5EF4-FFF2-40B4-BE49-F238E27FC236}">
              <a16:creationId xmlns:a16="http://schemas.microsoft.com/office/drawing/2014/main" id="{BD2224BE-B464-40DD-BBB7-4895190B1D65}"/>
            </a:ext>
          </a:extLst>
        </xdr:cNvPr>
        <xdr:cNvSpPr txBox="1"/>
      </xdr:nvSpPr>
      <xdr:spPr>
        <a:xfrm>
          <a:off x="16818000" y="13495852"/>
          <a:ext cx="986877" cy="315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agricoles et organiques</a:t>
          </a:r>
        </a:p>
      </xdr:txBody>
    </xdr:sp>
    <xdr:clientData/>
  </xdr:twoCellAnchor>
  <xdr:twoCellAnchor>
    <xdr:from>
      <xdr:col>47</xdr:col>
      <xdr:colOff>59873</xdr:colOff>
      <xdr:row>71</xdr:row>
      <xdr:rowOff>174174</xdr:rowOff>
    </xdr:from>
    <xdr:to>
      <xdr:col>49</xdr:col>
      <xdr:colOff>304801</xdr:colOff>
      <xdr:row>73</xdr:row>
      <xdr:rowOff>76201</xdr:rowOff>
    </xdr:to>
    <xdr:sp macro="" textlink="">
      <xdr:nvSpPr>
        <xdr:cNvPr id="10254" name="ZoneTexte 10253">
          <a:extLst>
            <a:ext uri="{FF2B5EF4-FFF2-40B4-BE49-F238E27FC236}">
              <a16:creationId xmlns:a16="http://schemas.microsoft.com/office/drawing/2014/main" id="{EC901867-1A0C-42D8-B180-7FDDA4519A26}"/>
            </a:ext>
          </a:extLst>
        </xdr:cNvPr>
        <xdr:cNvSpPr txBox="1"/>
      </xdr:nvSpPr>
      <xdr:spPr>
        <a:xfrm>
          <a:off x="17161330" y="14064345"/>
          <a:ext cx="985157" cy="261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a:t>
          </a:r>
          <a:r>
            <a:rPr lang="fr-FR" sz="600" kern="1200" baseline="0"/>
            <a:t> produits généraux et divers</a:t>
          </a:r>
          <a:endParaRPr lang="fr-FR" sz="600" kern="1200"/>
        </a:p>
      </xdr:txBody>
    </xdr:sp>
    <xdr:clientData/>
  </xdr:twoCellAnchor>
  <xdr:twoCellAnchor>
    <xdr:from>
      <xdr:col>49</xdr:col>
      <xdr:colOff>141515</xdr:colOff>
      <xdr:row>69</xdr:row>
      <xdr:rowOff>163288</xdr:rowOff>
    </xdr:from>
    <xdr:to>
      <xdr:col>52</xdr:col>
      <xdr:colOff>16329</xdr:colOff>
      <xdr:row>72</xdr:row>
      <xdr:rowOff>76200</xdr:rowOff>
    </xdr:to>
    <xdr:sp macro="" textlink="">
      <xdr:nvSpPr>
        <xdr:cNvPr id="10255" name="ZoneTexte 10254">
          <a:extLst>
            <a:ext uri="{FF2B5EF4-FFF2-40B4-BE49-F238E27FC236}">
              <a16:creationId xmlns:a16="http://schemas.microsoft.com/office/drawing/2014/main" id="{877682FB-7122-4166-9924-F553106887D5}"/>
            </a:ext>
          </a:extLst>
        </xdr:cNvPr>
        <xdr:cNvSpPr txBox="1"/>
      </xdr:nvSpPr>
      <xdr:spPr>
        <a:xfrm>
          <a:off x="17983201" y="13650688"/>
          <a:ext cx="985157" cy="4952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Patio</a:t>
          </a:r>
          <a:r>
            <a:rPr lang="fr-FR" sz="600" kern="1200" baseline="0"/>
            <a:t> pour camion / zone de stationnement pour les déplacements relatifs au port</a:t>
          </a:r>
          <a:endParaRPr lang="fr-FR" sz="600" kern="1200"/>
        </a:p>
      </xdr:txBody>
    </xdr:sp>
    <xdr:clientData/>
  </xdr:twoCellAnchor>
  <xdr:twoCellAnchor>
    <xdr:from>
      <xdr:col>41</xdr:col>
      <xdr:colOff>125187</xdr:colOff>
      <xdr:row>69</xdr:row>
      <xdr:rowOff>10888</xdr:rowOff>
    </xdr:from>
    <xdr:to>
      <xdr:col>43</xdr:col>
      <xdr:colOff>195943</xdr:colOff>
      <xdr:row>70</xdr:row>
      <xdr:rowOff>5443</xdr:rowOff>
    </xdr:to>
    <xdr:sp macro="" textlink="">
      <xdr:nvSpPr>
        <xdr:cNvPr id="10256" name="ZoneTexte 10255">
          <a:extLst>
            <a:ext uri="{FF2B5EF4-FFF2-40B4-BE49-F238E27FC236}">
              <a16:creationId xmlns:a16="http://schemas.microsoft.com/office/drawing/2014/main" id="{2E308C2A-0806-427C-BC96-5F087B2051B2}"/>
            </a:ext>
          </a:extLst>
        </xdr:cNvPr>
        <xdr:cNvSpPr txBox="1"/>
      </xdr:nvSpPr>
      <xdr:spPr>
        <a:xfrm>
          <a:off x="15005958" y="13498288"/>
          <a:ext cx="810985" cy="195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43</xdr:col>
      <xdr:colOff>146958</xdr:colOff>
      <xdr:row>62</xdr:row>
      <xdr:rowOff>141516</xdr:rowOff>
    </xdr:from>
    <xdr:to>
      <xdr:col>45</xdr:col>
      <xdr:colOff>217714</xdr:colOff>
      <xdr:row>63</xdr:row>
      <xdr:rowOff>157843</xdr:rowOff>
    </xdr:to>
    <xdr:sp macro="" textlink="">
      <xdr:nvSpPr>
        <xdr:cNvPr id="10257" name="ZoneTexte 10256">
          <a:extLst>
            <a:ext uri="{FF2B5EF4-FFF2-40B4-BE49-F238E27FC236}">
              <a16:creationId xmlns:a16="http://schemas.microsoft.com/office/drawing/2014/main" id="{82E90DBF-CFDA-4B5F-81AA-71ABDBE4711E}"/>
            </a:ext>
          </a:extLst>
        </xdr:cNvPr>
        <xdr:cNvSpPr txBox="1"/>
      </xdr:nvSpPr>
      <xdr:spPr>
        <a:xfrm>
          <a:off x="15767958" y="12328073"/>
          <a:ext cx="810985" cy="195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108858</xdr:colOff>
      <xdr:row>68</xdr:row>
      <xdr:rowOff>21773</xdr:rowOff>
    </xdr:from>
    <xdr:to>
      <xdr:col>41</xdr:col>
      <xdr:colOff>179615</xdr:colOff>
      <xdr:row>69</xdr:row>
      <xdr:rowOff>16328</xdr:rowOff>
    </xdr:to>
    <xdr:sp macro="" textlink="">
      <xdr:nvSpPr>
        <xdr:cNvPr id="10258" name="ZoneTexte 10257">
          <a:extLst>
            <a:ext uri="{FF2B5EF4-FFF2-40B4-BE49-F238E27FC236}">
              <a16:creationId xmlns:a16="http://schemas.microsoft.com/office/drawing/2014/main" id="{954AF880-85DE-4B38-ACB6-0E98A545A610}"/>
            </a:ext>
          </a:extLst>
        </xdr:cNvPr>
        <xdr:cNvSpPr txBox="1"/>
      </xdr:nvSpPr>
      <xdr:spPr>
        <a:xfrm>
          <a:off x="14249401" y="13307787"/>
          <a:ext cx="810985" cy="195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65315</xdr:colOff>
      <xdr:row>64</xdr:row>
      <xdr:rowOff>43545</xdr:rowOff>
    </xdr:from>
    <xdr:to>
      <xdr:col>41</xdr:col>
      <xdr:colOff>136072</xdr:colOff>
      <xdr:row>65</xdr:row>
      <xdr:rowOff>59871</xdr:rowOff>
    </xdr:to>
    <xdr:sp macro="" textlink="">
      <xdr:nvSpPr>
        <xdr:cNvPr id="10259" name="ZoneTexte 10258">
          <a:extLst>
            <a:ext uri="{FF2B5EF4-FFF2-40B4-BE49-F238E27FC236}">
              <a16:creationId xmlns:a16="http://schemas.microsoft.com/office/drawing/2014/main" id="{D764DD63-12F1-4437-BD97-643F6D11152E}"/>
            </a:ext>
          </a:extLst>
        </xdr:cNvPr>
        <xdr:cNvSpPr txBox="1"/>
      </xdr:nvSpPr>
      <xdr:spPr>
        <a:xfrm>
          <a:off x="14205858" y="12600216"/>
          <a:ext cx="810985" cy="195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Parc technologique</a:t>
          </a:r>
        </a:p>
      </xdr:txBody>
    </xdr:sp>
    <xdr:clientData/>
  </xdr:twoCellAnchor>
  <xdr:twoCellAnchor>
    <xdr:from>
      <xdr:col>42</xdr:col>
      <xdr:colOff>241866</xdr:colOff>
      <xdr:row>65</xdr:row>
      <xdr:rowOff>97118</xdr:rowOff>
    </xdr:from>
    <xdr:to>
      <xdr:col>45</xdr:col>
      <xdr:colOff>27213</xdr:colOff>
      <xdr:row>67</xdr:row>
      <xdr:rowOff>146955</xdr:rowOff>
    </xdr:to>
    <xdr:sp macro="" textlink="">
      <xdr:nvSpPr>
        <xdr:cNvPr id="10260" name="ZoneTexte 10259">
          <a:extLst>
            <a:ext uri="{FF2B5EF4-FFF2-40B4-BE49-F238E27FC236}">
              <a16:creationId xmlns:a16="http://schemas.microsoft.com/office/drawing/2014/main" id="{F9621BCF-CFE1-42CB-871D-9E57CA536D7D}"/>
            </a:ext>
          </a:extLst>
        </xdr:cNvPr>
        <xdr:cNvSpPr txBox="1"/>
      </xdr:nvSpPr>
      <xdr:spPr>
        <a:xfrm>
          <a:off x="15492752" y="12833404"/>
          <a:ext cx="895690" cy="409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Sociétés</a:t>
          </a:r>
          <a:r>
            <a:rPr lang="fr-FR" sz="500" baseline="0">
              <a:solidFill>
                <a:schemeClr val="dk1"/>
              </a:solidFill>
              <a:effectLst/>
              <a:latin typeface="+mn-lt"/>
              <a:ea typeface="+mn-ea"/>
              <a:cs typeface="+mn-cs"/>
            </a:rPr>
            <a:t> à forte consommation en eau et en énergie et à forte génération de déchets</a:t>
          </a:r>
          <a:endParaRPr lang="fr-FR" sz="500">
            <a:solidFill>
              <a:schemeClr val="dk1"/>
            </a:solidFill>
            <a:effectLst/>
            <a:latin typeface="+mn-lt"/>
            <a:ea typeface="+mn-ea"/>
            <a:cs typeface="+mn-cs"/>
          </a:endParaRPr>
        </a:p>
      </xdr:txBody>
    </xdr:sp>
    <xdr:clientData/>
  </xdr:twoCellAnchor>
  <xdr:twoCellAnchor>
    <xdr:from>
      <xdr:col>41</xdr:col>
      <xdr:colOff>130630</xdr:colOff>
      <xdr:row>58</xdr:row>
      <xdr:rowOff>70760</xdr:rowOff>
    </xdr:from>
    <xdr:to>
      <xdr:col>43</xdr:col>
      <xdr:colOff>10886</xdr:colOff>
      <xdr:row>61</xdr:row>
      <xdr:rowOff>87086</xdr:rowOff>
    </xdr:to>
    <xdr:sp macro="" textlink="">
      <xdr:nvSpPr>
        <xdr:cNvPr id="10261" name="ZoneTexte 10260">
          <a:extLst>
            <a:ext uri="{FF2B5EF4-FFF2-40B4-BE49-F238E27FC236}">
              <a16:creationId xmlns:a16="http://schemas.microsoft.com/office/drawing/2014/main" id="{69EA4FA6-EDE3-4FD1-9732-BED68F2A3413}"/>
            </a:ext>
          </a:extLst>
        </xdr:cNvPr>
        <xdr:cNvSpPr txBox="1"/>
      </xdr:nvSpPr>
      <xdr:spPr>
        <a:xfrm>
          <a:off x="15011401" y="11484431"/>
          <a:ext cx="620485" cy="58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Traitement de produits alimentaires et de boissons</a:t>
          </a:r>
        </a:p>
      </xdr:txBody>
    </xdr:sp>
    <xdr:clientData/>
  </xdr:twoCellAnchor>
  <xdr:twoCellAnchor>
    <xdr:from>
      <xdr:col>39</xdr:col>
      <xdr:colOff>201387</xdr:colOff>
      <xdr:row>58</xdr:row>
      <xdr:rowOff>87089</xdr:rowOff>
    </xdr:from>
    <xdr:to>
      <xdr:col>41</xdr:col>
      <xdr:colOff>81644</xdr:colOff>
      <xdr:row>60</xdr:row>
      <xdr:rowOff>103414</xdr:rowOff>
    </xdr:to>
    <xdr:sp macro="" textlink="">
      <xdr:nvSpPr>
        <xdr:cNvPr id="10262" name="ZoneTexte 10261">
          <a:extLst>
            <a:ext uri="{FF2B5EF4-FFF2-40B4-BE49-F238E27FC236}">
              <a16:creationId xmlns:a16="http://schemas.microsoft.com/office/drawing/2014/main" id="{2A65067E-B31E-4DB2-B9BE-505355508DEA}"/>
            </a:ext>
          </a:extLst>
        </xdr:cNvPr>
        <xdr:cNvSpPr txBox="1"/>
      </xdr:nvSpPr>
      <xdr:spPr>
        <a:xfrm>
          <a:off x="14341930" y="11500760"/>
          <a:ext cx="620485" cy="386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Activités</a:t>
          </a:r>
          <a:r>
            <a:rPr lang="fr-FR" sz="600" kern="1200" baseline="0"/>
            <a:t> commerciales et services</a:t>
          </a:r>
          <a:endParaRPr lang="fr-FR" sz="600" kern="1200"/>
        </a:p>
      </xdr:txBody>
    </xdr:sp>
    <xdr:clientData/>
  </xdr:twoCellAnchor>
  <xdr:twoCellAnchor>
    <xdr:from>
      <xdr:col>43</xdr:col>
      <xdr:colOff>103414</xdr:colOff>
      <xdr:row>58</xdr:row>
      <xdr:rowOff>48988</xdr:rowOff>
    </xdr:from>
    <xdr:to>
      <xdr:col>46</xdr:col>
      <xdr:colOff>359228</xdr:colOff>
      <xdr:row>60</xdr:row>
      <xdr:rowOff>103413</xdr:rowOff>
    </xdr:to>
    <xdr:sp macro="" textlink="">
      <xdr:nvSpPr>
        <xdr:cNvPr id="10263" name="ZoneTexte 10262">
          <a:extLst>
            <a:ext uri="{FF2B5EF4-FFF2-40B4-BE49-F238E27FC236}">
              <a16:creationId xmlns:a16="http://schemas.microsoft.com/office/drawing/2014/main" id="{815C5583-53F6-45E8-8CCE-C06D581A528D}"/>
            </a:ext>
          </a:extLst>
        </xdr:cNvPr>
        <xdr:cNvSpPr txBox="1"/>
      </xdr:nvSpPr>
      <xdr:spPr>
        <a:xfrm>
          <a:off x="15724414" y="11462659"/>
          <a:ext cx="1366157" cy="424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Services publics centralisés</a:t>
          </a:r>
          <a:r>
            <a:rPr lang="fr-FR" sz="600" kern="1200" baseline="0"/>
            <a:t> à destination du PIMSA (eau, énergie, déchets)</a:t>
          </a:r>
          <a:endParaRPr lang="fr-FR" sz="600" kern="1200"/>
        </a:p>
      </xdr:txBody>
    </xdr:sp>
    <xdr:clientData/>
  </xdr:twoCellAnchor>
  <xdr:twoCellAnchor>
    <xdr:from>
      <xdr:col>45</xdr:col>
      <xdr:colOff>257189</xdr:colOff>
      <xdr:row>73</xdr:row>
      <xdr:rowOff>163110</xdr:rowOff>
    </xdr:from>
    <xdr:to>
      <xdr:col>47</xdr:col>
      <xdr:colOff>288471</xdr:colOff>
      <xdr:row>77</xdr:row>
      <xdr:rowOff>70757</xdr:rowOff>
    </xdr:to>
    <xdr:sp macro="" textlink="">
      <xdr:nvSpPr>
        <xdr:cNvPr id="10265" name="ZoneTexte 10264">
          <a:extLst>
            <a:ext uri="{FF2B5EF4-FFF2-40B4-BE49-F238E27FC236}">
              <a16:creationId xmlns:a16="http://schemas.microsoft.com/office/drawing/2014/main" id="{BBF115F8-B72B-41CB-B60A-D0BE7EA664FB}"/>
            </a:ext>
          </a:extLst>
        </xdr:cNvPr>
        <xdr:cNvSpPr txBox="1"/>
      </xdr:nvSpPr>
      <xdr:spPr>
        <a:xfrm>
          <a:off x="16618418" y="14412510"/>
          <a:ext cx="771510" cy="669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de produits chimiques, engrais et pharmaceutiques (inorganiques)</a:t>
          </a:r>
          <a:endParaRPr lang="fr-FR" sz="600" kern="1200"/>
        </a:p>
      </xdr:txBody>
    </xdr:sp>
    <xdr:clientData/>
  </xdr:twoCellAnchor>
  <xdr:twoCellAnchor>
    <xdr:from>
      <xdr:col>43</xdr:col>
      <xdr:colOff>115258</xdr:colOff>
      <xdr:row>76</xdr:row>
      <xdr:rowOff>12802</xdr:rowOff>
    </xdr:from>
    <xdr:to>
      <xdr:col>45</xdr:col>
      <xdr:colOff>113253</xdr:colOff>
      <xdr:row>78</xdr:row>
      <xdr:rowOff>92528</xdr:rowOff>
    </xdr:to>
    <xdr:sp macro="" textlink="">
      <xdr:nvSpPr>
        <xdr:cNvPr id="10266" name="ZoneTexte 10265">
          <a:extLst>
            <a:ext uri="{FF2B5EF4-FFF2-40B4-BE49-F238E27FC236}">
              <a16:creationId xmlns:a16="http://schemas.microsoft.com/office/drawing/2014/main" id="{A1694781-3344-4DE6-8673-BE7A0C2FCC96}"/>
            </a:ext>
          </a:extLst>
        </xdr:cNvPr>
        <xdr:cNvSpPr txBox="1"/>
      </xdr:nvSpPr>
      <xdr:spPr>
        <a:xfrm>
          <a:off x="15736258" y="14844588"/>
          <a:ext cx="738224" cy="449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Récupération</a:t>
          </a:r>
          <a:r>
            <a:rPr lang="fr-FR" sz="600" kern="1200" baseline="0"/>
            <a:t> et recyclage de matériaux</a:t>
          </a:r>
          <a:endParaRPr lang="fr-FR" sz="600" kern="1200"/>
        </a:p>
      </xdr:txBody>
    </xdr:sp>
    <xdr:clientData/>
  </xdr:twoCellAnchor>
  <xdr:twoCellAnchor>
    <xdr:from>
      <xdr:col>41</xdr:col>
      <xdr:colOff>286500</xdr:colOff>
      <xdr:row>73</xdr:row>
      <xdr:rowOff>42109</xdr:rowOff>
    </xdr:from>
    <xdr:to>
      <xdr:col>43</xdr:col>
      <xdr:colOff>91063</xdr:colOff>
      <xdr:row>74</xdr:row>
      <xdr:rowOff>176682</xdr:rowOff>
    </xdr:to>
    <xdr:sp macro="" textlink="">
      <xdr:nvSpPr>
        <xdr:cNvPr id="10267" name="ZoneTexte 10266">
          <a:extLst>
            <a:ext uri="{FF2B5EF4-FFF2-40B4-BE49-F238E27FC236}">
              <a16:creationId xmlns:a16="http://schemas.microsoft.com/office/drawing/2014/main" id="{CE87D2FA-4085-469E-A0BC-082E3F26E583}"/>
            </a:ext>
          </a:extLst>
        </xdr:cNvPr>
        <xdr:cNvSpPr txBox="1"/>
      </xdr:nvSpPr>
      <xdr:spPr>
        <a:xfrm>
          <a:off x="15167271" y="14291509"/>
          <a:ext cx="544792" cy="335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kern="1200"/>
            <a:t>Sociétés logistiques</a:t>
          </a:r>
        </a:p>
      </xdr:txBody>
    </xdr:sp>
    <xdr:clientData/>
  </xdr:twoCellAnchor>
  <xdr:twoCellAnchor>
    <xdr:from>
      <xdr:col>38</xdr:col>
      <xdr:colOff>263889</xdr:colOff>
      <xdr:row>73</xdr:row>
      <xdr:rowOff>76651</xdr:rowOff>
    </xdr:from>
    <xdr:to>
      <xdr:col>39</xdr:col>
      <xdr:colOff>348342</xdr:colOff>
      <xdr:row>75</xdr:row>
      <xdr:rowOff>176056</xdr:rowOff>
    </xdr:to>
    <xdr:sp macro="" textlink="">
      <xdr:nvSpPr>
        <xdr:cNvPr id="10268" name="ZoneTexte 10267">
          <a:extLst>
            <a:ext uri="{FF2B5EF4-FFF2-40B4-BE49-F238E27FC236}">
              <a16:creationId xmlns:a16="http://schemas.microsoft.com/office/drawing/2014/main" id="{CBE8E515-9A83-4DC3-8DBC-417F06F0B3F4}"/>
            </a:ext>
          </a:extLst>
        </xdr:cNvPr>
        <xdr:cNvSpPr txBox="1"/>
      </xdr:nvSpPr>
      <xdr:spPr>
        <a:xfrm>
          <a:off x="14034318" y="14326051"/>
          <a:ext cx="454567" cy="502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700">
              <a:solidFill>
                <a:schemeClr val="dk1"/>
              </a:solidFill>
              <a:effectLst/>
              <a:latin typeface="+mn-lt"/>
              <a:ea typeface="+mn-ea"/>
              <a:cs typeface="+mn-cs"/>
            </a:rPr>
            <a:t>Patio pour camion </a:t>
          </a:r>
          <a:endParaRPr lang="fr-FR" sz="700" kern="1200"/>
        </a:p>
      </xdr:txBody>
    </xdr:sp>
    <xdr:clientData/>
  </xdr:twoCellAnchor>
  <xdr:twoCellAnchor>
    <xdr:from>
      <xdr:col>38</xdr:col>
      <xdr:colOff>177851</xdr:colOff>
      <xdr:row>76</xdr:row>
      <xdr:rowOff>49855</xdr:rowOff>
    </xdr:from>
    <xdr:to>
      <xdr:col>40</xdr:col>
      <xdr:colOff>56314</xdr:colOff>
      <xdr:row>78</xdr:row>
      <xdr:rowOff>59661</xdr:rowOff>
    </xdr:to>
    <xdr:sp macro="" textlink="">
      <xdr:nvSpPr>
        <xdr:cNvPr id="10269" name="ZoneTexte 10268">
          <a:extLst>
            <a:ext uri="{FF2B5EF4-FFF2-40B4-BE49-F238E27FC236}">
              <a16:creationId xmlns:a16="http://schemas.microsoft.com/office/drawing/2014/main" id="{9828F0A9-D717-4E18-A4DC-6F0AC4B1DE8F}"/>
            </a:ext>
          </a:extLst>
        </xdr:cNvPr>
        <xdr:cNvSpPr txBox="1"/>
      </xdr:nvSpPr>
      <xdr:spPr>
        <a:xfrm>
          <a:off x="13948280" y="14881641"/>
          <a:ext cx="618691" cy="379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a:t>
          </a:r>
          <a:r>
            <a:rPr lang="fr-FR" sz="600" kern="1200" baseline="0"/>
            <a:t> à petite échelle</a:t>
          </a:r>
          <a:endParaRPr lang="fr-FR" sz="600" kern="1200"/>
        </a:p>
      </xdr:txBody>
    </xdr:sp>
    <xdr:clientData/>
  </xdr:twoCellAnchor>
  <xdr:twoCellAnchor>
    <xdr:from>
      <xdr:col>47</xdr:col>
      <xdr:colOff>316057</xdr:colOff>
      <xdr:row>75</xdr:row>
      <xdr:rowOff>0</xdr:rowOff>
    </xdr:from>
    <xdr:to>
      <xdr:col>53</xdr:col>
      <xdr:colOff>212148</xdr:colOff>
      <xdr:row>80</xdr:row>
      <xdr:rowOff>25977</xdr:rowOff>
    </xdr:to>
    <xdr:sp macro="" textlink="">
      <xdr:nvSpPr>
        <xdr:cNvPr id="10270" name="ZoneTexte 10269">
          <a:extLst>
            <a:ext uri="{FF2B5EF4-FFF2-40B4-BE49-F238E27FC236}">
              <a16:creationId xmlns:a16="http://schemas.microsoft.com/office/drawing/2014/main" id="{DB93B05A-5410-4F1C-8F60-22F4D22E4C5E}"/>
            </a:ext>
          </a:extLst>
        </xdr:cNvPr>
        <xdr:cNvSpPr txBox="1"/>
      </xdr:nvSpPr>
      <xdr:spPr>
        <a:xfrm>
          <a:off x="17521671" y="14638193"/>
          <a:ext cx="2130136" cy="969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47</xdr:col>
      <xdr:colOff>282287</xdr:colOff>
      <xdr:row>106</xdr:row>
      <xdr:rowOff>865</xdr:rowOff>
    </xdr:from>
    <xdr:to>
      <xdr:col>53</xdr:col>
      <xdr:colOff>178378</xdr:colOff>
      <xdr:row>111</xdr:row>
      <xdr:rowOff>177511</xdr:rowOff>
    </xdr:to>
    <xdr:sp macro="" textlink="">
      <xdr:nvSpPr>
        <xdr:cNvPr id="10271" name="ZoneTexte 10270">
          <a:extLst>
            <a:ext uri="{FF2B5EF4-FFF2-40B4-BE49-F238E27FC236}">
              <a16:creationId xmlns:a16="http://schemas.microsoft.com/office/drawing/2014/main" id="{64436E57-0885-40BD-B8E0-62B627280ACB}"/>
            </a:ext>
          </a:extLst>
        </xdr:cNvPr>
        <xdr:cNvSpPr txBox="1"/>
      </xdr:nvSpPr>
      <xdr:spPr>
        <a:xfrm>
          <a:off x="17487901" y="20566206"/>
          <a:ext cx="2130136" cy="1129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47</xdr:col>
      <xdr:colOff>343767</xdr:colOff>
      <xdr:row>141</xdr:row>
      <xdr:rowOff>148934</xdr:rowOff>
    </xdr:from>
    <xdr:to>
      <xdr:col>53</xdr:col>
      <xdr:colOff>239858</xdr:colOff>
      <xdr:row>148</xdr:row>
      <xdr:rowOff>38965</xdr:rowOff>
    </xdr:to>
    <xdr:sp macro="" textlink="">
      <xdr:nvSpPr>
        <xdr:cNvPr id="192" name="ZoneTexte 191">
          <a:extLst>
            <a:ext uri="{FF2B5EF4-FFF2-40B4-BE49-F238E27FC236}">
              <a16:creationId xmlns:a16="http://schemas.microsoft.com/office/drawing/2014/main" id="{4B91183B-ADA7-418B-B6F2-B9C89CCF647D}"/>
            </a:ext>
          </a:extLst>
        </xdr:cNvPr>
        <xdr:cNvSpPr txBox="1"/>
      </xdr:nvSpPr>
      <xdr:spPr>
        <a:xfrm>
          <a:off x="17549381" y="27403423"/>
          <a:ext cx="2130136" cy="1197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47</xdr:col>
      <xdr:colOff>232067</xdr:colOff>
      <xdr:row>167</xdr:row>
      <xdr:rowOff>162788</xdr:rowOff>
    </xdr:from>
    <xdr:to>
      <xdr:col>53</xdr:col>
      <xdr:colOff>128158</xdr:colOff>
      <xdr:row>174</xdr:row>
      <xdr:rowOff>26841</xdr:rowOff>
    </xdr:to>
    <xdr:sp macro="" textlink="">
      <xdr:nvSpPr>
        <xdr:cNvPr id="193" name="ZoneTexte 192">
          <a:extLst>
            <a:ext uri="{FF2B5EF4-FFF2-40B4-BE49-F238E27FC236}">
              <a16:creationId xmlns:a16="http://schemas.microsoft.com/office/drawing/2014/main" id="{E5DDEC9C-FC8A-4E32-8E1F-67392E851AFB}"/>
            </a:ext>
          </a:extLst>
        </xdr:cNvPr>
        <xdr:cNvSpPr txBox="1"/>
      </xdr:nvSpPr>
      <xdr:spPr>
        <a:xfrm>
          <a:off x="17437681" y="32326981"/>
          <a:ext cx="2130136" cy="1197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48</xdr:col>
      <xdr:colOff>3467</xdr:colOff>
      <xdr:row>194</xdr:row>
      <xdr:rowOff>137676</xdr:rowOff>
    </xdr:from>
    <xdr:to>
      <xdr:col>53</xdr:col>
      <xdr:colOff>271899</xdr:colOff>
      <xdr:row>201</xdr:row>
      <xdr:rowOff>1729</xdr:rowOff>
    </xdr:to>
    <xdr:sp macro="" textlink="">
      <xdr:nvSpPr>
        <xdr:cNvPr id="195" name="ZoneTexte 194">
          <a:extLst>
            <a:ext uri="{FF2B5EF4-FFF2-40B4-BE49-F238E27FC236}">
              <a16:creationId xmlns:a16="http://schemas.microsoft.com/office/drawing/2014/main" id="{50B15B31-F155-4274-B592-59F13C31D267}"/>
            </a:ext>
          </a:extLst>
        </xdr:cNvPr>
        <xdr:cNvSpPr txBox="1"/>
      </xdr:nvSpPr>
      <xdr:spPr>
        <a:xfrm>
          <a:off x="17581422" y="37436710"/>
          <a:ext cx="2130136" cy="1197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47</xdr:col>
      <xdr:colOff>368014</xdr:colOff>
      <xdr:row>220</xdr:row>
      <xdr:rowOff>60610</xdr:rowOff>
    </xdr:from>
    <xdr:to>
      <xdr:col>53</xdr:col>
      <xdr:colOff>264105</xdr:colOff>
      <xdr:row>226</xdr:row>
      <xdr:rowOff>115163</xdr:rowOff>
    </xdr:to>
    <xdr:sp macro="" textlink="">
      <xdr:nvSpPr>
        <xdr:cNvPr id="196" name="ZoneTexte 195">
          <a:extLst>
            <a:ext uri="{FF2B5EF4-FFF2-40B4-BE49-F238E27FC236}">
              <a16:creationId xmlns:a16="http://schemas.microsoft.com/office/drawing/2014/main" id="{89BC6ABA-9DD3-4763-8AEC-B67C3E906082}"/>
            </a:ext>
          </a:extLst>
        </xdr:cNvPr>
        <xdr:cNvSpPr txBox="1"/>
      </xdr:nvSpPr>
      <xdr:spPr>
        <a:xfrm>
          <a:off x="17573628" y="42321303"/>
          <a:ext cx="2130136" cy="1197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47</xdr:col>
      <xdr:colOff>342902</xdr:colOff>
      <xdr:row>246</xdr:row>
      <xdr:rowOff>96113</xdr:rowOff>
    </xdr:from>
    <xdr:to>
      <xdr:col>53</xdr:col>
      <xdr:colOff>238993</xdr:colOff>
      <xdr:row>252</xdr:row>
      <xdr:rowOff>107371</xdr:rowOff>
    </xdr:to>
    <xdr:sp macro="" textlink="">
      <xdr:nvSpPr>
        <xdr:cNvPr id="197" name="ZoneTexte 196">
          <a:extLst>
            <a:ext uri="{FF2B5EF4-FFF2-40B4-BE49-F238E27FC236}">
              <a16:creationId xmlns:a16="http://schemas.microsoft.com/office/drawing/2014/main" id="{192F19C8-A6B8-49A7-85BE-4D98A852F006}"/>
            </a:ext>
          </a:extLst>
        </xdr:cNvPr>
        <xdr:cNvSpPr txBox="1"/>
      </xdr:nvSpPr>
      <xdr:spPr>
        <a:xfrm>
          <a:off x="17548516" y="47457011"/>
          <a:ext cx="2130136" cy="1197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47</xdr:col>
      <xdr:colOff>261506</xdr:colOff>
      <xdr:row>281</xdr:row>
      <xdr:rowOff>79662</xdr:rowOff>
    </xdr:from>
    <xdr:to>
      <xdr:col>53</xdr:col>
      <xdr:colOff>157597</xdr:colOff>
      <xdr:row>287</xdr:row>
      <xdr:rowOff>116897</xdr:rowOff>
    </xdr:to>
    <xdr:sp macro="" textlink="">
      <xdr:nvSpPr>
        <xdr:cNvPr id="199" name="ZoneTexte 198">
          <a:extLst>
            <a:ext uri="{FF2B5EF4-FFF2-40B4-BE49-F238E27FC236}">
              <a16:creationId xmlns:a16="http://schemas.microsoft.com/office/drawing/2014/main" id="{DE5271DA-08DC-4183-841A-305AF3C376C9}"/>
            </a:ext>
          </a:extLst>
        </xdr:cNvPr>
        <xdr:cNvSpPr txBox="1"/>
      </xdr:nvSpPr>
      <xdr:spPr>
        <a:xfrm>
          <a:off x="17467120" y="54302889"/>
          <a:ext cx="2130136" cy="1197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Avertissement :</a:t>
          </a:r>
        </a:p>
        <a:p>
          <a:r>
            <a:rPr lang="fr-FR" sz="500">
              <a:solidFill>
                <a:schemeClr val="dk1"/>
              </a:solidFill>
              <a:effectLst/>
              <a:latin typeface="+mn-lt"/>
              <a:ea typeface="+mn-ea"/>
              <a:cs typeface="+mn-cs"/>
            </a:rPr>
            <a:t> </a:t>
          </a:r>
        </a:p>
        <a:p>
          <a:pPr lvl="0"/>
          <a:r>
            <a:rPr lang="fr-FR" sz="500">
              <a:solidFill>
                <a:schemeClr val="dk1"/>
              </a:solidFill>
              <a:effectLst/>
              <a:latin typeface="+mn-lt"/>
              <a:ea typeface="+mn-ea"/>
              <a:cs typeface="+mn-cs"/>
            </a:rPr>
            <a:t>Les alignements indiqués sur les cartes ne sont qu’indicatifs, sous réserve du regroupement de la cartographie de base</a:t>
          </a:r>
        </a:p>
        <a:p>
          <a:pPr lvl="0"/>
          <a:r>
            <a:rPr lang="fr-FR" sz="500">
              <a:solidFill>
                <a:schemeClr val="dk1"/>
              </a:solidFill>
              <a:effectLst/>
              <a:latin typeface="+mn-lt"/>
              <a:ea typeface="+mn-ea"/>
              <a:cs typeface="+mn-cs"/>
            </a:rPr>
            <a:t>Les concepts sont sous réserve des contraintes environnementales, de planification urbaine et du regroupement des terrains</a:t>
          </a:r>
        </a:p>
        <a:p>
          <a:pPr lvl="0"/>
          <a:r>
            <a:rPr lang="fr-FR" sz="500">
              <a:solidFill>
                <a:schemeClr val="dk1"/>
              </a:solidFill>
              <a:effectLst/>
              <a:latin typeface="+mn-lt"/>
              <a:ea typeface="+mn-ea"/>
              <a:cs typeface="+mn-cs"/>
            </a:rPr>
            <a:t>Les plans du concept sont sous réserve de l’analyse technique et de faisabilité économique</a:t>
          </a:r>
        </a:p>
        <a:p>
          <a:pPr lvl="0"/>
          <a:r>
            <a:rPr lang="fr-FR" sz="500">
              <a:solidFill>
                <a:schemeClr val="dk1"/>
              </a:solidFill>
              <a:effectLst/>
              <a:latin typeface="+mn-lt"/>
              <a:ea typeface="+mn-ea"/>
              <a:cs typeface="+mn-cs"/>
            </a:rPr>
            <a:t>La taille et l’emplacement des terrains devrait rester flexible en fonction de la demande de l’industrie</a:t>
          </a:r>
        </a:p>
        <a:p>
          <a:pPr lvl="0"/>
          <a:r>
            <a:rPr lang="fr-FR" sz="500">
              <a:solidFill>
                <a:schemeClr val="dk1"/>
              </a:solidFill>
              <a:effectLst/>
              <a:latin typeface="+mn-lt"/>
              <a:ea typeface="+mn-ea"/>
              <a:cs typeface="+mn-cs"/>
            </a:rPr>
            <a:t>Les cartes du concept sont basées sur des informations fournies à l’équipe du projet au moment de leur génération et des discussions avec la direction du PIMSA</a:t>
          </a:r>
        </a:p>
      </xdr:txBody>
    </xdr:sp>
    <xdr:clientData/>
  </xdr:twoCellAnchor>
  <xdr:twoCellAnchor>
    <xdr:from>
      <xdr:col>41</xdr:col>
      <xdr:colOff>179243</xdr:colOff>
      <xdr:row>98</xdr:row>
      <xdr:rowOff>83992</xdr:rowOff>
    </xdr:from>
    <xdr:to>
      <xdr:col>43</xdr:col>
      <xdr:colOff>99578</xdr:colOff>
      <xdr:row>99</xdr:row>
      <xdr:rowOff>164522</xdr:rowOff>
    </xdr:to>
    <xdr:sp macro="" textlink="">
      <xdr:nvSpPr>
        <xdr:cNvPr id="201" name="ZoneTexte 200">
          <a:extLst>
            <a:ext uri="{FF2B5EF4-FFF2-40B4-BE49-F238E27FC236}">
              <a16:creationId xmlns:a16="http://schemas.microsoft.com/office/drawing/2014/main" id="{5C3D7436-1E82-4C5F-A263-3F35FF74DE6C}"/>
            </a:ext>
          </a:extLst>
        </xdr:cNvPr>
        <xdr:cNvSpPr txBox="1"/>
      </xdr:nvSpPr>
      <xdr:spPr>
        <a:xfrm>
          <a:off x="15150811" y="19125333"/>
          <a:ext cx="665017" cy="2796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Brasserie</a:t>
          </a:r>
          <a:r>
            <a:rPr lang="fr-FR" sz="500" baseline="0">
              <a:solidFill>
                <a:schemeClr val="dk1"/>
              </a:solidFill>
              <a:effectLst/>
              <a:latin typeface="+mn-lt"/>
              <a:ea typeface="+mn-ea"/>
              <a:cs typeface="+mn-cs"/>
            </a:rPr>
            <a:t> </a:t>
          </a:r>
        </a:p>
        <a:p>
          <a:r>
            <a:rPr lang="fr-FR" sz="500" baseline="0">
              <a:solidFill>
                <a:schemeClr val="dk1"/>
              </a:solidFill>
              <a:effectLst/>
              <a:latin typeface="+mn-lt"/>
              <a:ea typeface="+mn-ea"/>
              <a:cs typeface="+mn-cs"/>
            </a:rPr>
            <a:t>(par ex. : Bavaria)</a:t>
          </a:r>
          <a:endParaRPr lang="fr-FR" sz="500">
            <a:solidFill>
              <a:schemeClr val="dk1"/>
            </a:solidFill>
            <a:effectLst/>
            <a:latin typeface="+mn-lt"/>
            <a:ea typeface="+mn-ea"/>
            <a:cs typeface="+mn-cs"/>
          </a:endParaRPr>
        </a:p>
      </xdr:txBody>
    </xdr:sp>
    <xdr:clientData/>
  </xdr:twoCellAnchor>
  <xdr:twoCellAnchor>
    <xdr:from>
      <xdr:col>40</xdr:col>
      <xdr:colOff>158461</xdr:colOff>
      <xdr:row>92</xdr:row>
      <xdr:rowOff>6925</xdr:rowOff>
    </xdr:from>
    <xdr:to>
      <xdr:col>42</xdr:col>
      <xdr:colOff>86591</xdr:colOff>
      <xdr:row>93</xdr:row>
      <xdr:rowOff>173182</xdr:rowOff>
    </xdr:to>
    <xdr:sp macro="" textlink="">
      <xdr:nvSpPr>
        <xdr:cNvPr id="202" name="ZoneTexte 201">
          <a:extLst>
            <a:ext uri="{FF2B5EF4-FFF2-40B4-BE49-F238E27FC236}">
              <a16:creationId xmlns:a16="http://schemas.microsoft.com/office/drawing/2014/main" id="{B456B599-3D6B-452E-830C-ACB723D1AD40}"/>
            </a:ext>
          </a:extLst>
        </xdr:cNvPr>
        <xdr:cNvSpPr txBox="1"/>
      </xdr:nvSpPr>
      <xdr:spPr>
        <a:xfrm>
          <a:off x="14757688" y="17896607"/>
          <a:ext cx="672812" cy="356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50">
              <a:solidFill>
                <a:schemeClr val="dk1"/>
              </a:solidFill>
              <a:effectLst/>
              <a:latin typeface="+mn-lt"/>
              <a:ea typeface="+mn-ea"/>
              <a:cs typeface="+mn-cs"/>
            </a:rPr>
            <a:t>Installation</a:t>
          </a:r>
          <a:r>
            <a:rPr lang="fr-FR" sz="450" baseline="0">
              <a:solidFill>
                <a:schemeClr val="dk1"/>
              </a:solidFill>
              <a:effectLst/>
              <a:latin typeface="+mn-lt"/>
              <a:ea typeface="+mn-ea"/>
              <a:cs typeface="+mn-cs"/>
            </a:rPr>
            <a:t> de traitement de fruits à grande échelle</a:t>
          </a:r>
          <a:endParaRPr lang="fr-FR" sz="450">
            <a:solidFill>
              <a:schemeClr val="dk1"/>
            </a:solidFill>
            <a:effectLst/>
            <a:latin typeface="+mn-lt"/>
            <a:ea typeface="+mn-ea"/>
            <a:cs typeface="+mn-cs"/>
          </a:endParaRPr>
        </a:p>
      </xdr:txBody>
    </xdr:sp>
    <xdr:clientData/>
  </xdr:twoCellAnchor>
  <xdr:twoCellAnchor>
    <xdr:from>
      <xdr:col>38</xdr:col>
      <xdr:colOff>202623</xdr:colOff>
      <xdr:row>92</xdr:row>
      <xdr:rowOff>16450</xdr:rowOff>
    </xdr:from>
    <xdr:to>
      <xdr:col>40</xdr:col>
      <xdr:colOff>95250</xdr:colOff>
      <xdr:row>93</xdr:row>
      <xdr:rowOff>182707</xdr:rowOff>
    </xdr:to>
    <xdr:sp macro="" textlink="">
      <xdr:nvSpPr>
        <xdr:cNvPr id="203" name="ZoneTexte 202">
          <a:extLst>
            <a:ext uri="{FF2B5EF4-FFF2-40B4-BE49-F238E27FC236}">
              <a16:creationId xmlns:a16="http://schemas.microsoft.com/office/drawing/2014/main" id="{47CE4227-96BE-4532-A7A3-C6383F54ABF5}"/>
            </a:ext>
          </a:extLst>
        </xdr:cNvPr>
        <xdr:cNvSpPr txBox="1"/>
      </xdr:nvSpPr>
      <xdr:spPr>
        <a:xfrm>
          <a:off x="14057168" y="17906132"/>
          <a:ext cx="637309" cy="356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50">
              <a:solidFill>
                <a:schemeClr val="dk1"/>
              </a:solidFill>
              <a:effectLst/>
              <a:latin typeface="+mn-lt"/>
              <a:ea typeface="+mn-ea"/>
              <a:cs typeface="+mn-cs"/>
            </a:rPr>
            <a:t>Sociétés haute technologie (par ex. : Embraer)</a:t>
          </a:r>
        </a:p>
      </xdr:txBody>
    </xdr:sp>
    <xdr:clientData/>
  </xdr:twoCellAnchor>
  <xdr:twoCellAnchor>
    <xdr:from>
      <xdr:col>42</xdr:col>
      <xdr:colOff>154997</xdr:colOff>
      <xdr:row>91</xdr:row>
      <xdr:rowOff>189632</xdr:rowOff>
    </xdr:from>
    <xdr:to>
      <xdr:col>44</xdr:col>
      <xdr:colOff>83127</xdr:colOff>
      <xdr:row>94</xdr:row>
      <xdr:rowOff>30307</xdr:rowOff>
    </xdr:to>
    <xdr:sp macro="" textlink="">
      <xdr:nvSpPr>
        <xdr:cNvPr id="204" name="ZoneTexte 203">
          <a:extLst>
            <a:ext uri="{FF2B5EF4-FFF2-40B4-BE49-F238E27FC236}">
              <a16:creationId xmlns:a16="http://schemas.microsoft.com/office/drawing/2014/main" id="{0B70D548-A7EE-4074-9E7C-35DE06EBA036}"/>
            </a:ext>
          </a:extLst>
        </xdr:cNvPr>
        <xdr:cNvSpPr txBox="1"/>
      </xdr:nvSpPr>
      <xdr:spPr>
        <a:xfrm>
          <a:off x="15498906" y="17888814"/>
          <a:ext cx="672812" cy="4208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50">
              <a:solidFill>
                <a:schemeClr val="dk1"/>
              </a:solidFill>
              <a:effectLst/>
              <a:latin typeface="+mn-lt"/>
              <a:ea typeface="+mn-ea"/>
              <a:cs typeface="+mn-cs"/>
            </a:rPr>
            <a:t>Installation</a:t>
          </a:r>
          <a:r>
            <a:rPr lang="fr-FR" sz="450" baseline="0">
              <a:solidFill>
                <a:schemeClr val="dk1"/>
              </a:solidFill>
              <a:effectLst/>
              <a:latin typeface="+mn-lt"/>
              <a:ea typeface="+mn-ea"/>
              <a:cs typeface="+mn-cs"/>
            </a:rPr>
            <a:t> de transformation des viandes à grande échelle</a:t>
          </a:r>
          <a:endParaRPr lang="fr-FR" sz="450">
            <a:solidFill>
              <a:schemeClr val="dk1"/>
            </a:solidFill>
            <a:effectLst/>
            <a:latin typeface="+mn-lt"/>
            <a:ea typeface="+mn-ea"/>
            <a:cs typeface="+mn-cs"/>
          </a:endParaRPr>
        </a:p>
      </xdr:txBody>
    </xdr:sp>
    <xdr:clientData/>
  </xdr:twoCellAnchor>
  <xdr:twoCellAnchor>
    <xdr:from>
      <xdr:col>44</xdr:col>
      <xdr:colOff>108237</xdr:colOff>
      <xdr:row>91</xdr:row>
      <xdr:rowOff>168851</xdr:rowOff>
    </xdr:from>
    <xdr:to>
      <xdr:col>47</xdr:col>
      <xdr:colOff>112567</xdr:colOff>
      <xdr:row>94</xdr:row>
      <xdr:rowOff>9526</xdr:rowOff>
    </xdr:to>
    <xdr:sp macro="" textlink="">
      <xdr:nvSpPr>
        <xdr:cNvPr id="205" name="ZoneTexte 204">
          <a:extLst>
            <a:ext uri="{FF2B5EF4-FFF2-40B4-BE49-F238E27FC236}">
              <a16:creationId xmlns:a16="http://schemas.microsoft.com/office/drawing/2014/main" id="{C08FA7BC-421C-4AF0-BB3E-23A93B506F70}"/>
            </a:ext>
          </a:extLst>
        </xdr:cNvPr>
        <xdr:cNvSpPr txBox="1"/>
      </xdr:nvSpPr>
      <xdr:spPr>
        <a:xfrm>
          <a:off x="16196828" y="17868033"/>
          <a:ext cx="1121353" cy="4208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50">
              <a:solidFill>
                <a:schemeClr val="dk1"/>
              </a:solidFill>
              <a:effectLst/>
              <a:latin typeface="+mn-lt"/>
              <a:ea typeface="+mn-ea"/>
              <a:cs typeface="+mn-cs"/>
            </a:rPr>
            <a:t>Société de déchets collectant, stockant</a:t>
          </a:r>
          <a:r>
            <a:rPr lang="fr-FR" sz="450" baseline="0">
              <a:solidFill>
                <a:schemeClr val="dk1"/>
              </a:solidFill>
              <a:effectLst/>
              <a:latin typeface="+mn-lt"/>
              <a:ea typeface="+mn-ea"/>
              <a:cs typeface="+mn-cs"/>
            </a:rPr>
            <a:t> et transportant les déchets des sociétés du PIMSA</a:t>
          </a:r>
          <a:endParaRPr lang="fr-FR" sz="450">
            <a:solidFill>
              <a:schemeClr val="dk1"/>
            </a:solidFill>
            <a:effectLst/>
            <a:latin typeface="+mn-lt"/>
            <a:ea typeface="+mn-ea"/>
            <a:cs typeface="+mn-cs"/>
          </a:endParaRPr>
        </a:p>
      </xdr:txBody>
    </xdr:sp>
    <xdr:clientData/>
  </xdr:twoCellAnchor>
  <xdr:twoCellAnchor>
    <xdr:from>
      <xdr:col>38</xdr:col>
      <xdr:colOff>135081</xdr:colOff>
      <xdr:row>99</xdr:row>
      <xdr:rowOff>78796</xdr:rowOff>
    </xdr:from>
    <xdr:to>
      <xdr:col>41</xdr:col>
      <xdr:colOff>139411</xdr:colOff>
      <xdr:row>101</xdr:row>
      <xdr:rowOff>127289</xdr:rowOff>
    </xdr:to>
    <xdr:sp macro="" textlink="">
      <xdr:nvSpPr>
        <xdr:cNvPr id="206" name="ZoneTexte 205">
          <a:extLst>
            <a:ext uri="{FF2B5EF4-FFF2-40B4-BE49-F238E27FC236}">
              <a16:creationId xmlns:a16="http://schemas.microsoft.com/office/drawing/2014/main" id="{191F11A4-F8EB-47A1-ADCE-78DACD376F9D}"/>
            </a:ext>
          </a:extLst>
        </xdr:cNvPr>
        <xdr:cNvSpPr txBox="1"/>
      </xdr:nvSpPr>
      <xdr:spPr>
        <a:xfrm>
          <a:off x="13989626" y="19319296"/>
          <a:ext cx="1121353" cy="4208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50">
              <a:solidFill>
                <a:schemeClr val="dk1"/>
              </a:solidFill>
              <a:effectLst/>
              <a:latin typeface="+mn-lt"/>
              <a:ea typeface="+mn-ea"/>
              <a:cs typeface="+mn-cs"/>
            </a:rPr>
            <a:t>Centres de recherche,</a:t>
          </a:r>
          <a:r>
            <a:rPr lang="fr-FR" sz="450" baseline="0">
              <a:solidFill>
                <a:schemeClr val="dk1"/>
              </a:solidFill>
              <a:effectLst/>
              <a:latin typeface="+mn-lt"/>
              <a:ea typeface="+mn-ea"/>
              <a:cs typeface="+mn-cs"/>
            </a:rPr>
            <a:t> développement et innovation (par exemple, collaboration industrie-université, Industrie 4.0)</a:t>
          </a:r>
          <a:endParaRPr lang="fr-FR" sz="450">
            <a:solidFill>
              <a:schemeClr val="dk1"/>
            </a:solidFill>
            <a:effectLst/>
            <a:latin typeface="+mn-lt"/>
            <a:ea typeface="+mn-ea"/>
            <a:cs typeface="+mn-cs"/>
          </a:endParaRPr>
        </a:p>
      </xdr:txBody>
    </xdr:sp>
    <xdr:clientData/>
  </xdr:twoCellAnchor>
  <xdr:twoCellAnchor>
    <xdr:from>
      <xdr:col>48</xdr:col>
      <xdr:colOff>31171</xdr:colOff>
      <xdr:row>90</xdr:row>
      <xdr:rowOff>177512</xdr:rowOff>
    </xdr:from>
    <xdr:to>
      <xdr:col>53</xdr:col>
      <xdr:colOff>12989</xdr:colOff>
      <xdr:row>93</xdr:row>
      <xdr:rowOff>147204</xdr:rowOff>
    </xdr:to>
    <xdr:sp macro="" textlink="">
      <xdr:nvSpPr>
        <xdr:cNvPr id="207" name="ZoneTexte 206">
          <a:extLst>
            <a:ext uri="{FF2B5EF4-FFF2-40B4-BE49-F238E27FC236}">
              <a16:creationId xmlns:a16="http://schemas.microsoft.com/office/drawing/2014/main" id="{8AB8DE1A-5A55-43A2-A7BA-024D46D3C19E}"/>
            </a:ext>
          </a:extLst>
        </xdr:cNvPr>
        <xdr:cNvSpPr txBox="1"/>
      </xdr:nvSpPr>
      <xdr:spPr>
        <a:xfrm>
          <a:off x="17609126" y="17694853"/>
          <a:ext cx="1843522" cy="532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Installations agrandies du port et de l’embarcadère </a:t>
          </a:r>
        </a:p>
        <a:p>
          <a:r>
            <a:rPr lang="fr-FR" sz="400">
              <a:solidFill>
                <a:schemeClr val="dk1"/>
              </a:solidFill>
              <a:effectLst/>
              <a:latin typeface="+mn-lt"/>
              <a:ea typeface="+mn-ea"/>
              <a:cs typeface="+mn-cs"/>
            </a:rPr>
            <a:t> </a:t>
          </a:r>
        </a:p>
        <a:p>
          <a:pPr lvl="0"/>
          <a:r>
            <a:rPr lang="fr-FR" sz="400">
              <a:solidFill>
                <a:schemeClr val="dk1"/>
              </a:solidFill>
              <a:effectLst/>
              <a:latin typeface="+mn-lt"/>
              <a:ea typeface="+mn-ea"/>
              <a:cs typeface="+mn-cs"/>
            </a:rPr>
            <a:t>Installations pour navires en cale sèche</a:t>
          </a:r>
        </a:p>
        <a:p>
          <a:pPr lvl="0"/>
          <a:r>
            <a:rPr lang="fr-FR" sz="400">
              <a:solidFill>
                <a:schemeClr val="dk1"/>
              </a:solidFill>
              <a:effectLst/>
              <a:latin typeface="+mn-lt"/>
              <a:ea typeface="+mn-ea"/>
              <a:cs typeface="+mn-cs"/>
            </a:rPr>
            <a:t>Installation de fabrication/d’assemblage en mer</a:t>
          </a:r>
        </a:p>
        <a:p>
          <a:pPr lvl="0"/>
          <a:r>
            <a:rPr lang="fr-FR" sz="400">
              <a:solidFill>
                <a:schemeClr val="dk1"/>
              </a:solidFill>
              <a:effectLst/>
              <a:latin typeface="+mn-lt"/>
              <a:ea typeface="+mn-ea"/>
              <a:cs typeface="+mn-cs"/>
            </a:rPr>
            <a:t>Installations générales et containerisées de soutien au commerce</a:t>
          </a:r>
        </a:p>
        <a:p>
          <a:pPr lvl="0"/>
          <a:r>
            <a:rPr lang="fr-FR" sz="400">
              <a:solidFill>
                <a:schemeClr val="dk1"/>
              </a:solidFill>
              <a:effectLst/>
              <a:latin typeface="+mn-lt"/>
              <a:ea typeface="+mn-ea"/>
              <a:cs typeface="+mn-cs"/>
            </a:rPr>
            <a:t>Installations de chargement routier</a:t>
          </a:r>
        </a:p>
        <a:p>
          <a:pPr algn="ctr"/>
          <a:endParaRPr lang="fr-FR" sz="500">
            <a:solidFill>
              <a:schemeClr val="dk1"/>
            </a:solidFill>
            <a:effectLst/>
            <a:latin typeface="+mn-lt"/>
            <a:ea typeface="+mn-ea"/>
            <a:cs typeface="+mn-cs"/>
          </a:endParaRPr>
        </a:p>
      </xdr:txBody>
    </xdr:sp>
    <xdr:clientData/>
  </xdr:twoCellAnchor>
  <xdr:twoCellAnchor>
    <xdr:from>
      <xdr:col>50</xdr:col>
      <xdr:colOff>274493</xdr:colOff>
      <xdr:row>101</xdr:row>
      <xdr:rowOff>69273</xdr:rowOff>
    </xdr:from>
    <xdr:to>
      <xdr:col>53</xdr:col>
      <xdr:colOff>90921</xdr:colOff>
      <xdr:row>103</xdr:row>
      <xdr:rowOff>108239</xdr:rowOff>
    </xdr:to>
    <xdr:sp macro="" textlink="">
      <xdr:nvSpPr>
        <xdr:cNvPr id="208" name="ZoneTexte 207">
          <a:extLst>
            <a:ext uri="{FF2B5EF4-FFF2-40B4-BE49-F238E27FC236}">
              <a16:creationId xmlns:a16="http://schemas.microsoft.com/office/drawing/2014/main" id="{B73D26AC-EA05-4BAD-AF3B-0B6279686FCC}"/>
            </a:ext>
          </a:extLst>
        </xdr:cNvPr>
        <xdr:cNvSpPr txBox="1"/>
      </xdr:nvSpPr>
      <xdr:spPr>
        <a:xfrm>
          <a:off x="18597129" y="19682114"/>
          <a:ext cx="933451" cy="419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500">
              <a:solidFill>
                <a:schemeClr val="dk1"/>
              </a:solidFill>
              <a:effectLst/>
              <a:latin typeface="+mn-lt"/>
              <a:ea typeface="+mn-ea"/>
              <a:cs typeface="+mn-cs"/>
            </a:rPr>
            <a:t>Installations agrandies du port et de l’embarcadère </a:t>
          </a:r>
        </a:p>
        <a:p>
          <a:r>
            <a:rPr lang="fr-FR" sz="500">
              <a:solidFill>
                <a:schemeClr val="dk1"/>
              </a:solidFill>
              <a:effectLst/>
              <a:latin typeface="+mn-lt"/>
              <a:ea typeface="+mn-ea"/>
              <a:cs typeface="+mn-cs"/>
            </a:rPr>
            <a:t> </a:t>
          </a:r>
        </a:p>
        <a:p>
          <a:r>
            <a:rPr lang="fr-FR" sz="500">
              <a:solidFill>
                <a:schemeClr val="dk1"/>
              </a:solidFill>
              <a:effectLst/>
              <a:latin typeface="+mn-lt"/>
              <a:ea typeface="+mn-ea"/>
              <a:cs typeface="+mn-cs"/>
            </a:rPr>
            <a:t>Voir</a:t>
          </a:r>
          <a:r>
            <a:rPr lang="fr-FR" sz="500" baseline="0">
              <a:solidFill>
                <a:schemeClr val="dk1"/>
              </a:solidFill>
              <a:effectLst/>
              <a:latin typeface="+mn-lt"/>
              <a:ea typeface="+mn-ea"/>
              <a:cs typeface="+mn-cs"/>
            </a:rPr>
            <a:t> liste ci-dessus</a:t>
          </a:r>
          <a:endParaRPr lang="fr-FR" sz="500">
            <a:solidFill>
              <a:schemeClr val="dk1"/>
            </a:solidFill>
            <a:effectLst/>
            <a:latin typeface="+mn-lt"/>
            <a:ea typeface="+mn-ea"/>
            <a:cs typeface="+mn-cs"/>
          </a:endParaRPr>
        </a:p>
      </xdr:txBody>
    </xdr:sp>
    <xdr:clientData/>
  </xdr:twoCellAnchor>
  <xdr:twoCellAnchor>
    <xdr:from>
      <xdr:col>44</xdr:col>
      <xdr:colOff>288347</xdr:colOff>
      <xdr:row>95</xdr:row>
      <xdr:rowOff>2598</xdr:rowOff>
    </xdr:from>
    <xdr:to>
      <xdr:col>47</xdr:col>
      <xdr:colOff>316056</xdr:colOff>
      <xdr:row>96</xdr:row>
      <xdr:rowOff>60614</xdr:rowOff>
    </xdr:to>
    <xdr:sp macro="" textlink="">
      <xdr:nvSpPr>
        <xdr:cNvPr id="210" name="ZoneTexte 209">
          <a:extLst>
            <a:ext uri="{FF2B5EF4-FFF2-40B4-BE49-F238E27FC236}">
              <a16:creationId xmlns:a16="http://schemas.microsoft.com/office/drawing/2014/main" id="{04885244-B072-4F0F-8FC9-56A580792AC0}"/>
            </a:ext>
          </a:extLst>
        </xdr:cNvPr>
        <xdr:cNvSpPr txBox="1"/>
      </xdr:nvSpPr>
      <xdr:spPr>
        <a:xfrm>
          <a:off x="16376938" y="18481098"/>
          <a:ext cx="1144732" cy="23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 de fabrication</a:t>
          </a:r>
          <a:r>
            <a:rPr lang="fr-FR" sz="400" baseline="0">
              <a:solidFill>
                <a:schemeClr val="dk1"/>
              </a:solidFill>
              <a:effectLst/>
              <a:latin typeface="+mn-lt"/>
              <a:ea typeface="+mn-ea"/>
              <a:cs typeface="+mn-cs"/>
            </a:rPr>
            <a:t> de produits en acier à grande échelle</a:t>
          </a:r>
          <a:endParaRPr lang="fr-FR" sz="400">
            <a:solidFill>
              <a:schemeClr val="dk1"/>
            </a:solidFill>
            <a:effectLst/>
            <a:latin typeface="+mn-lt"/>
            <a:ea typeface="+mn-ea"/>
            <a:cs typeface="+mn-cs"/>
          </a:endParaRPr>
        </a:p>
      </xdr:txBody>
    </xdr:sp>
    <xdr:clientData/>
  </xdr:twoCellAnchor>
  <xdr:twoCellAnchor>
    <xdr:from>
      <xdr:col>46</xdr:col>
      <xdr:colOff>198293</xdr:colOff>
      <xdr:row>96</xdr:row>
      <xdr:rowOff>72736</xdr:rowOff>
    </xdr:from>
    <xdr:to>
      <xdr:col>49</xdr:col>
      <xdr:colOff>226003</xdr:colOff>
      <xdr:row>97</xdr:row>
      <xdr:rowOff>130752</xdr:rowOff>
    </xdr:to>
    <xdr:sp macro="" textlink="">
      <xdr:nvSpPr>
        <xdr:cNvPr id="211" name="ZoneTexte 210">
          <a:extLst>
            <a:ext uri="{FF2B5EF4-FFF2-40B4-BE49-F238E27FC236}">
              <a16:creationId xmlns:a16="http://schemas.microsoft.com/office/drawing/2014/main" id="{2599F579-C005-4803-996F-D79C73B2ED0B}"/>
            </a:ext>
          </a:extLst>
        </xdr:cNvPr>
        <xdr:cNvSpPr txBox="1"/>
      </xdr:nvSpPr>
      <xdr:spPr>
        <a:xfrm>
          <a:off x="17031566" y="18733077"/>
          <a:ext cx="1144732" cy="23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 de construction </a:t>
          </a:r>
          <a:r>
            <a:rPr lang="fr-FR" sz="400" baseline="0">
              <a:solidFill>
                <a:schemeClr val="dk1"/>
              </a:solidFill>
              <a:effectLst/>
              <a:latin typeface="+mn-lt"/>
              <a:ea typeface="+mn-ea"/>
              <a:cs typeface="+mn-cs"/>
            </a:rPr>
            <a:t>à grande échelle (par ex. : structures métalliques, machines)</a:t>
          </a:r>
          <a:endParaRPr lang="fr-FR" sz="400">
            <a:solidFill>
              <a:schemeClr val="dk1"/>
            </a:solidFill>
            <a:effectLst/>
            <a:latin typeface="+mn-lt"/>
            <a:ea typeface="+mn-ea"/>
            <a:cs typeface="+mn-cs"/>
          </a:endParaRPr>
        </a:p>
      </xdr:txBody>
    </xdr:sp>
    <xdr:clientData/>
  </xdr:twoCellAnchor>
  <xdr:twoCellAnchor>
    <xdr:from>
      <xdr:col>46</xdr:col>
      <xdr:colOff>51953</xdr:colOff>
      <xdr:row>99</xdr:row>
      <xdr:rowOff>43295</xdr:rowOff>
    </xdr:from>
    <xdr:to>
      <xdr:col>49</xdr:col>
      <xdr:colOff>207818</xdr:colOff>
      <xdr:row>100</xdr:row>
      <xdr:rowOff>134216</xdr:rowOff>
    </xdr:to>
    <xdr:sp macro="" textlink="">
      <xdr:nvSpPr>
        <xdr:cNvPr id="212" name="ZoneTexte 211">
          <a:extLst>
            <a:ext uri="{FF2B5EF4-FFF2-40B4-BE49-F238E27FC236}">
              <a16:creationId xmlns:a16="http://schemas.microsoft.com/office/drawing/2014/main" id="{5A67B1B8-1729-4C27-9B34-C4481875326A}"/>
            </a:ext>
          </a:extLst>
        </xdr:cNvPr>
        <xdr:cNvSpPr txBox="1"/>
      </xdr:nvSpPr>
      <xdr:spPr>
        <a:xfrm>
          <a:off x="16885226" y="19283795"/>
          <a:ext cx="1272887" cy="272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Producteur </a:t>
          </a:r>
          <a:r>
            <a:rPr lang="fr-FR" sz="400" baseline="0">
              <a:solidFill>
                <a:schemeClr val="dk1"/>
              </a:solidFill>
              <a:effectLst/>
              <a:latin typeface="+mn-lt"/>
              <a:ea typeface="+mn-ea"/>
              <a:cs typeface="+mn-cs"/>
            </a:rPr>
            <a:t>à grande échelle de produits minéraux non métalliques  (par ex. : matériaux réfractaires, argile, céramique, pierre)</a:t>
          </a:r>
          <a:endParaRPr lang="fr-FR" sz="400">
            <a:solidFill>
              <a:schemeClr val="dk1"/>
            </a:solidFill>
            <a:effectLst/>
            <a:latin typeface="+mn-lt"/>
            <a:ea typeface="+mn-ea"/>
            <a:cs typeface="+mn-cs"/>
          </a:endParaRPr>
        </a:p>
      </xdr:txBody>
    </xdr:sp>
    <xdr:clientData/>
  </xdr:twoCellAnchor>
  <xdr:twoCellAnchor>
    <xdr:from>
      <xdr:col>46</xdr:col>
      <xdr:colOff>57149</xdr:colOff>
      <xdr:row>100</xdr:row>
      <xdr:rowOff>130752</xdr:rowOff>
    </xdr:from>
    <xdr:to>
      <xdr:col>49</xdr:col>
      <xdr:colOff>213014</xdr:colOff>
      <xdr:row>102</xdr:row>
      <xdr:rowOff>13855</xdr:rowOff>
    </xdr:to>
    <xdr:sp macro="" textlink="">
      <xdr:nvSpPr>
        <xdr:cNvPr id="213" name="ZoneTexte 212">
          <a:extLst>
            <a:ext uri="{FF2B5EF4-FFF2-40B4-BE49-F238E27FC236}">
              <a16:creationId xmlns:a16="http://schemas.microsoft.com/office/drawing/2014/main" id="{5F804E10-ECD2-4D4E-BFBD-48BFDB14FB3C}"/>
            </a:ext>
          </a:extLst>
        </xdr:cNvPr>
        <xdr:cNvSpPr txBox="1"/>
      </xdr:nvSpPr>
      <xdr:spPr>
        <a:xfrm>
          <a:off x="16890422" y="19553093"/>
          <a:ext cx="1272887" cy="272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Producteur </a:t>
          </a:r>
          <a:r>
            <a:rPr lang="fr-FR" sz="400" baseline="0">
              <a:solidFill>
                <a:schemeClr val="dk1"/>
              </a:solidFill>
              <a:effectLst/>
              <a:latin typeface="+mn-lt"/>
              <a:ea typeface="+mn-ea"/>
              <a:cs typeface="+mn-cs"/>
            </a:rPr>
            <a:t>de yucca et d'amidon (par ex. : Ingredion)</a:t>
          </a:r>
          <a:endParaRPr lang="fr-FR" sz="400">
            <a:solidFill>
              <a:schemeClr val="dk1"/>
            </a:solidFill>
            <a:effectLst/>
            <a:latin typeface="+mn-lt"/>
            <a:ea typeface="+mn-ea"/>
            <a:cs typeface="+mn-cs"/>
          </a:endParaRPr>
        </a:p>
      </xdr:txBody>
    </xdr:sp>
    <xdr:clientData/>
  </xdr:twoCellAnchor>
  <xdr:twoCellAnchor>
    <xdr:from>
      <xdr:col>46</xdr:col>
      <xdr:colOff>116897</xdr:colOff>
      <xdr:row>104</xdr:row>
      <xdr:rowOff>108238</xdr:rowOff>
    </xdr:from>
    <xdr:to>
      <xdr:col>49</xdr:col>
      <xdr:colOff>142874</xdr:colOff>
      <xdr:row>105</xdr:row>
      <xdr:rowOff>127289</xdr:rowOff>
    </xdr:to>
    <xdr:sp macro="" textlink="">
      <xdr:nvSpPr>
        <xdr:cNvPr id="214" name="ZoneTexte 213">
          <a:extLst>
            <a:ext uri="{FF2B5EF4-FFF2-40B4-BE49-F238E27FC236}">
              <a16:creationId xmlns:a16="http://schemas.microsoft.com/office/drawing/2014/main" id="{E976F805-F92D-44DC-BA7D-82070A6C39B3}"/>
            </a:ext>
          </a:extLst>
        </xdr:cNvPr>
        <xdr:cNvSpPr txBox="1"/>
      </xdr:nvSpPr>
      <xdr:spPr>
        <a:xfrm>
          <a:off x="16950170" y="20301238"/>
          <a:ext cx="1142999" cy="200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Producteur </a:t>
          </a:r>
          <a:r>
            <a:rPr lang="fr-FR" sz="400" baseline="0">
              <a:solidFill>
                <a:schemeClr val="dk1"/>
              </a:solidFill>
              <a:effectLst/>
              <a:latin typeface="+mn-lt"/>
              <a:ea typeface="+mn-ea"/>
              <a:cs typeface="+mn-cs"/>
            </a:rPr>
            <a:t>d'engrais urée</a:t>
          </a:r>
          <a:endParaRPr lang="fr-FR" sz="400">
            <a:solidFill>
              <a:schemeClr val="dk1"/>
            </a:solidFill>
            <a:effectLst/>
            <a:latin typeface="+mn-lt"/>
            <a:ea typeface="+mn-ea"/>
            <a:cs typeface="+mn-cs"/>
          </a:endParaRPr>
        </a:p>
      </xdr:txBody>
    </xdr:sp>
    <xdr:clientData/>
  </xdr:twoCellAnchor>
  <xdr:twoCellAnchor>
    <xdr:from>
      <xdr:col>46</xdr:col>
      <xdr:colOff>49355</xdr:colOff>
      <xdr:row>103</xdr:row>
      <xdr:rowOff>58016</xdr:rowOff>
    </xdr:from>
    <xdr:to>
      <xdr:col>49</xdr:col>
      <xdr:colOff>205220</xdr:colOff>
      <xdr:row>104</xdr:row>
      <xdr:rowOff>131619</xdr:rowOff>
    </xdr:to>
    <xdr:sp macro="" textlink="">
      <xdr:nvSpPr>
        <xdr:cNvPr id="215" name="ZoneTexte 214">
          <a:extLst>
            <a:ext uri="{FF2B5EF4-FFF2-40B4-BE49-F238E27FC236}">
              <a16:creationId xmlns:a16="http://schemas.microsoft.com/office/drawing/2014/main" id="{E73907DD-CF82-4A6D-AEEC-DC28F240AA44}"/>
            </a:ext>
          </a:extLst>
        </xdr:cNvPr>
        <xdr:cNvSpPr txBox="1"/>
      </xdr:nvSpPr>
      <xdr:spPr>
        <a:xfrm>
          <a:off x="16882628" y="20051857"/>
          <a:ext cx="1272887" cy="272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 de mélange d'engrais </a:t>
          </a:r>
        </a:p>
        <a:p>
          <a:r>
            <a:rPr lang="fr-FR" sz="400" baseline="0">
              <a:solidFill>
                <a:schemeClr val="dk1"/>
              </a:solidFill>
              <a:effectLst/>
              <a:latin typeface="+mn-lt"/>
              <a:ea typeface="+mn-ea"/>
              <a:cs typeface="+mn-cs"/>
            </a:rPr>
            <a:t>(par ex. : Ingredion)</a:t>
          </a:r>
          <a:endParaRPr lang="fr-FR" sz="400">
            <a:solidFill>
              <a:schemeClr val="dk1"/>
            </a:solidFill>
            <a:effectLst/>
            <a:latin typeface="+mn-lt"/>
            <a:ea typeface="+mn-ea"/>
            <a:cs typeface="+mn-cs"/>
          </a:endParaRPr>
        </a:p>
      </xdr:txBody>
    </xdr:sp>
    <xdr:clientData/>
  </xdr:twoCellAnchor>
  <xdr:twoCellAnchor>
    <xdr:from>
      <xdr:col>46</xdr:col>
      <xdr:colOff>54551</xdr:colOff>
      <xdr:row>101</xdr:row>
      <xdr:rowOff>171450</xdr:rowOff>
    </xdr:from>
    <xdr:to>
      <xdr:col>49</xdr:col>
      <xdr:colOff>210416</xdr:colOff>
      <xdr:row>103</xdr:row>
      <xdr:rowOff>63212</xdr:rowOff>
    </xdr:to>
    <xdr:sp macro="" textlink="">
      <xdr:nvSpPr>
        <xdr:cNvPr id="217" name="ZoneTexte 216">
          <a:extLst>
            <a:ext uri="{FF2B5EF4-FFF2-40B4-BE49-F238E27FC236}">
              <a16:creationId xmlns:a16="http://schemas.microsoft.com/office/drawing/2014/main" id="{672A1FBD-668B-4B6C-B77E-EE6717638F48}"/>
            </a:ext>
          </a:extLst>
        </xdr:cNvPr>
        <xdr:cNvSpPr txBox="1"/>
      </xdr:nvSpPr>
      <xdr:spPr>
        <a:xfrm>
          <a:off x="16887824" y="19784291"/>
          <a:ext cx="1272887" cy="272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 de traitement</a:t>
          </a:r>
          <a:r>
            <a:rPr lang="fr-FR" sz="400" baseline="0">
              <a:solidFill>
                <a:schemeClr val="dk1"/>
              </a:solidFill>
              <a:effectLst/>
              <a:latin typeface="+mn-lt"/>
              <a:ea typeface="+mn-ea"/>
              <a:cs typeface="+mn-cs"/>
            </a:rPr>
            <a:t> de produits organique (par ex. : biocarburants, biogaz, biodiesel, algues)</a:t>
          </a:r>
          <a:endParaRPr lang="fr-FR" sz="400">
            <a:solidFill>
              <a:schemeClr val="dk1"/>
            </a:solidFill>
            <a:effectLst/>
            <a:latin typeface="+mn-lt"/>
            <a:ea typeface="+mn-ea"/>
            <a:cs typeface="+mn-cs"/>
          </a:endParaRPr>
        </a:p>
      </xdr:txBody>
    </xdr:sp>
    <xdr:clientData/>
  </xdr:twoCellAnchor>
  <xdr:twoCellAnchor>
    <xdr:from>
      <xdr:col>39</xdr:col>
      <xdr:colOff>306532</xdr:colOff>
      <xdr:row>107</xdr:row>
      <xdr:rowOff>142009</xdr:rowOff>
    </xdr:from>
    <xdr:to>
      <xdr:col>43</xdr:col>
      <xdr:colOff>8660</xdr:colOff>
      <xdr:row>108</xdr:row>
      <xdr:rowOff>134216</xdr:rowOff>
    </xdr:to>
    <xdr:sp macro="" textlink="">
      <xdr:nvSpPr>
        <xdr:cNvPr id="218" name="ZoneTexte 217">
          <a:extLst>
            <a:ext uri="{FF2B5EF4-FFF2-40B4-BE49-F238E27FC236}">
              <a16:creationId xmlns:a16="http://schemas.microsoft.com/office/drawing/2014/main" id="{8D4425E9-A2D0-4D0F-A66C-9B04DBBCBC00}"/>
            </a:ext>
          </a:extLst>
        </xdr:cNvPr>
        <xdr:cNvSpPr txBox="1"/>
      </xdr:nvSpPr>
      <xdr:spPr>
        <a:xfrm>
          <a:off x="14533418" y="20906509"/>
          <a:ext cx="1191492" cy="191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 de conversion de déchets</a:t>
          </a:r>
          <a:r>
            <a:rPr lang="fr-FR" sz="400" baseline="0">
              <a:solidFill>
                <a:schemeClr val="dk1"/>
              </a:solidFill>
              <a:effectLst/>
              <a:latin typeface="+mn-lt"/>
              <a:ea typeface="+mn-ea"/>
              <a:cs typeface="+mn-cs"/>
            </a:rPr>
            <a:t> en énergie</a:t>
          </a:r>
          <a:endParaRPr lang="fr-FR" sz="400">
            <a:solidFill>
              <a:schemeClr val="dk1"/>
            </a:solidFill>
            <a:effectLst/>
            <a:latin typeface="+mn-lt"/>
            <a:ea typeface="+mn-ea"/>
            <a:cs typeface="+mn-cs"/>
          </a:endParaRPr>
        </a:p>
      </xdr:txBody>
    </xdr:sp>
    <xdr:clientData/>
  </xdr:twoCellAnchor>
  <xdr:twoCellAnchor>
    <xdr:from>
      <xdr:col>38</xdr:col>
      <xdr:colOff>337704</xdr:colOff>
      <xdr:row>104</xdr:row>
      <xdr:rowOff>60615</xdr:rowOff>
    </xdr:from>
    <xdr:to>
      <xdr:col>40</xdr:col>
      <xdr:colOff>368011</xdr:colOff>
      <xdr:row>106</xdr:row>
      <xdr:rowOff>129886</xdr:rowOff>
    </xdr:to>
    <xdr:sp macro="" textlink="">
      <xdr:nvSpPr>
        <xdr:cNvPr id="219" name="ZoneTexte 218">
          <a:extLst>
            <a:ext uri="{FF2B5EF4-FFF2-40B4-BE49-F238E27FC236}">
              <a16:creationId xmlns:a16="http://schemas.microsoft.com/office/drawing/2014/main" id="{78C8F5F6-BA0A-4096-A871-7222FB200A8D}"/>
            </a:ext>
          </a:extLst>
        </xdr:cNvPr>
        <xdr:cNvSpPr txBox="1"/>
      </xdr:nvSpPr>
      <xdr:spPr>
        <a:xfrm>
          <a:off x="14192249" y="20253615"/>
          <a:ext cx="774989" cy="4416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Centres de stockage</a:t>
          </a:r>
          <a:r>
            <a:rPr lang="fr-FR" sz="400" baseline="0">
              <a:solidFill>
                <a:schemeClr val="dk1"/>
              </a:solidFill>
              <a:effectLst/>
              <a:latin typeface="+mn-lt"/>
              <a:ea typeface="+mn-ea"/>
              <a:cs typeface="+mn-cs"/>
            </a:rPr>
            <a:t> et de distribution logistique (par ex. : Coltrans, Coordinadora, TCC)</a:t>
          </a:r>
          <a:endParaRPr lang="fr-FR" sz="400">
            <a:solidFill>
              <a:schemeClr val="dk1"/>
            </a:solidFill>
            <a:effectLst/>
            <a:latin typeface="+mn-lt"/>
            <a:ea typeface="+mn-ea"/>
            <a:cs typeface="+mn-cs"/>
          </a:endParaRPr>
        </a:p>
      </xdr:txBody>
    </xdr:sp>
    <xdr:clientData/>
  </xdr:twoCellAnchor>
  <xdr:twoCellAnchor>
    <xdr:from>
      <xdr:col>40</xdr:col>
      <xdr:colOff>9524</xdr:colOff>
      <xdr:row>109</xdr:row>
      <xdr:rowOff>26844</xdr:rowOff>
    </xdr:from>
    <xdr:to>
      <xdr:col>44</xdr:col>
      <xdr:colOff>307398</xdr:colOff>
      <xdr:row>111</xdr:row>
      <xdr:rowOff>0</xdr:rowOff>
    </xdr:to>
    <xdr:sp macro="" textlink="">
      <xdr:nvSpPr>
        <xdr:cNvPr id="220" name="ZoneTexte 219">
          <a:extLst>
            <a:ext uri="{FF2B5EF4-FFF2-40B4-BE49-F238E27FC236}">
              <a16:creationId xmlns:a16="http://schemas.microsoft.com/office/drawing/2014/main" id="{DA0F4C82-7AEE-4F90-93AC-0D769D01CDF8}"/>
            </a:ext>
          </a:extLst>
        </xdr:cNvPr>
        <xdr:cNvSpPr txBox="1"/>
      </xdr:nvSpPr>
      <xdr:spPr>
        <a:xfrm>
          <a:off x="14608751" y="21172344"/>
          <a:ext cx="1787238" cy="345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a:t>
          </a:r>
          <a:r>
            <a:rPr lang="fr-FR" sz="400" baseline="0">
              <a:solidFill>
                <a:schemeClr val="dk1"/>
              </a:solidFill>
              <a:effectLst/>
              <a:latin typeface="+mn-lt"/>
              <a:ea typeface="+mn-ea"/>
              <a:cs typeface="+mn-cs"/>
            </a:rPr>
            <a:t> de récupération et de recyclage des matériaux. Matières potentielles : papier, plastiques, pneus, bois, déchets d'huile et de graisse, sous-produits industriels, autres recyclables</a:t>
          </a:r>
          <a:endParaRPr lang="fr-FR" sz="400">
            <a:solidFill>
              <a:schemeClr val="dk1"/>
            </a:solidFill>
            <a:effectLst/>
            <a:latin typeface="+mn-lt"/>
            <a:ea typeface="+mn-ea"/>
            <a:cs typeface="+mn-cs"/>
          </a:endParaRPr>
        </a:p>
      </xdr:txBody>
    </xdr:sp>
    <xdr:clientData/>
  </xdr:twoCellAnchor>
  <xdr:twoCellAnchor>
    <xdr:from>
      <xdr:col>45</xdr:col>
      <xdr:colOff>192231</xdr:colOff>
      <xdr:row>105</xdr:row>
      <xdr:rowOff>153267</xdr:rowOff>
    </xdr:from>
    <xdr:to>
      <xdr:col>47</xdr:col>
      <xdr:colOff>268431</xdr:colOff>
      <xdr:row>108</xdr:row>
      <xdr:rowOff>73602</xdr:rowOff>
    </xdr:to>
    <xdr:sp macro="" textlink="">
      <xdr:nvSpPr>
        <xdr:cNvPr id="221" name="ZoneTexte 220">
          <a:extLst>
            <a:ext uri="{FF2B5EF4-FFF2-40B4-BE49-F238E27FC236}">
              <a16:creationId xmlns:a16="http://schemas.microsoft.com/office/drawing/2014/main" id="{6414CDE5-8CE3-4EBC-B13C-156CFBF04A1B}"/>
            </a:ext>
          </a:extLst>
        </xdr:cNvPr>
        <xdr:cNvSpPr txBox="1"/>
      </xdr:nvSpPr>
      <xdr:spPr>
        <a:xfrm>
          <a:off x="16653163" y="20528108"/>
          <a:ext cx="820882" cy="509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400">
              <a:solidFill>
                <a:schemeClr val="dk1"/>
              </a:solidFill>
              <a:effectLst/>
              <a:latin typeface="+mn-lt"/>
              <a:ea typeface="+mn-ea"/>
              <a:cs typeface="+mn-cs"/>
            </a:rPr>
            <a:t>Installation de production chimique</a:t>
          </a:r>
        </a:p>
        <a:p>
          <a:r>
            <a:rPr lang="fr-FR" sz="400">
              <a:solidFill>
                <a:schemeClr val="dk1"/>
              </a:solidFill>
              <a:effectLst/>
              <a:latin typeface="+mn-lt"/>
              <a:ea typeface="+mn-ea"/>
              <a:cs typeface="+mn-cs"/>
            </a:rPr>
            <a:t>(par ex. : nitrate d'ammonium, ammoniaque, super phosphate)</a:t>
          </a:r>
        </a:p>
      </xdr:txBody>
    </xdr:sp>
    <xdr:clientData/>
  </xdr:twoCellAnchor>
  <xdr:twoCellAnchor>
    <xdr:from>
      <xdr:col>43</xdr:col>
      <xdr:colOff>276843</xdr:colOff>
      <xdr:row>128</xdr:row>
      <xdr:rowOff>163290</xdr:rowOff>
    </xdr:from>
    <xdr:to>
      <xdr:col>45</xdr:col>
      <xdr:colOff>347599</xdr:colOff>
      <xdr:row>129</xdr:row>
      <xdr:rowOff>175163</xdr:rowOff>
    </xdr:to>
    <xdr:sp macro="" textlink="">
      <xdr:nvSpPr>
        <xdr:cNvPr id="222" name="ZoneTexte 221">
          <a:extLst>
            <a:ext uri="{FF2B5EF4-FFF2-40B4-BE49-F238E27FC236}">
              <a16:creationId xmlns:a16="http://schemas.microsoft.com/office/drawing/2014/main" id="{0FBF1F57-E5B4-490C-882E-A60D911BB5C3}"/>
            </a:ext>
          </a:extLst>
        </xdr:cNvPr>
        <xdr:cNvSpPr txBox="1"/>
      </xdr:nvSpPr>
      <xdr:spPr>
        <a:xfrm>
          <a:off x="15993093" y="25001892"/>
          <a:ext cx="815438" cy="19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43</xdr:col>
      <xdr:colOff>42202</xdr:colOff>
      <xdr:row>129</xdr:row>
      <xdr:rowOff>97500</xdr:rowOff>
    </xdr:from>
    <xdr:to>
      <xdr:col>44</xdr:col>
      <xdr:colOff>27878</xdr:colOff>
      <xdr:row>131</xdr:row>
      <xdr:rowOff>116158</xdr:rowOff>
    </xdr:to>
    <xdr:sp macro="" textlink="">
      <xdr:nvSpPr>
        <xdr:cNvPr id="223" name="ZoneTexte 222">
          <a:extLst>
            <a:ext uri="{FF2B5EF4-FFF2-40B4-BE49-F238E27FC236}">
              <a16:creationId xmlns:a16="http://schemas.microsoft.com/office/drawing/2014/main" id="{7DB64980-8DF0-4F60-80B1-EAA2651B6646}"/>
            </a:ext>
          </a:extLst>
        </xdr:cNvPr>
        <xdr:cNvSpPr txBox="1"/>
      </xdr:nvSpPr>
      <xdr:spPr>
        <a:xfrm>
          <a:off x="15728251" y="25108756"/>
          <a:ext cx="357383" cy="381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400" kern="1200"/>
            <a:t>Zone des services publics</a:t>
          </a:r>
          <a:endParaRPr lang="fr-FR" sz="600" kern="1200"/>
        </a:p>
      </xdr:txBody>
    </xdr:sp>
    <xdr:clientData/>
  </xdr:twoCellAnchor>
  <xdr:twoCellAnchor>
    <xdr:from>
      <xdr:col>41</xdr:col>
      <xdr:colOff>214117</xdr:colOff>
      <xdr:row>135</xdr:row>
      <xdr:rowOff>74270</xdr:rowOff>
    </xdr:from>
    <xdr:to>
      <xdr:col>43</xdr:col>
      <xdr:colOff>284872</xdr:colOff>
      <xdr:row>136</xdr:row>
      <xdr:rowOff>86142</xdr:rowOff>
    </xdr:to>
    <xdr:sp macro="" textlink="">
      <xdr:nvSpPr>
        <xdr:cNvPr id="10272" name="ZoneTexte 10271">
          <a:extLst>
            <a:ext uri="{FF2B5EF4-FFF2-40B4-BE49-F238E27FC236}">
              <a16:creationId xmlns:a16="http://schemas.microsoft.com/office/drawing/2014/main" id="{D433F5E2-9EE9-4DAA-AB40-3FC47A94D74A}"/>
            </a:ext>
          </a:extLst>
        </xdr:cNvPr>
        <xdr:cNvSpPr txBox="1"/>
      </xdr:nvSpPr>
      <xdr:spPr>
        <a:xfrm>
          <a:off x="15156751" y="26191355"/>
          <a:ext cx="814170" cy="193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138846</xdr:colOff>
      <xdr:row>134</xdr:row>
      <xdr:rowOff>133743</xdr:rowOff>
    </xdr:from>
    <xdr:to>
      <xdr:col>41</xdr:col>
      <xdr:colOff>209602</xdr:colOff>
      <xdr:row>135</xdr:row>
      <xdr:rowOff>145616</xdr:rowOff>
    </xdr:to>
    <xdr:sp macro="" textlink="">
      <xdr:nvSpPr>
        <xdr:cNvPr id="10273" name="ZoneTexte 10272">
          <a:extLst>
            <a:ext uri="{FF2B5EF4-FFF2-40B4-BE49-F238E27FC236}">
              <a16:creationId xmlns:a16="http://schemas.microsoft.com/office/drawing/2014/main" id="{E9E1C174-5D08-4B9E-8AED-8D008F2135DF}"/>
            </a:ext>
          </a:extLst>
        </xdr:cNvPr>
        <xdr:cNvSpPr txBox="1"/>
      </xdr:nvSpPr>
      <xdr:spPr>
        <a:xfrm>
          <a:off x="14338066" y="26069621"/>
          <a:ext cx="814170" cy="193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77515</xdr:colOff>
      <xdr:row>130</xdr:row>
      <xdr:rowOff>123521</xdr:rowOff>
    </xdr:from>
    <xdr:to>
      <xdr:col>41</xdr:col>
      <xdr:colOff>148271</xdr:colOff>
      <xdr:row>131</xdr:row>
      <xdr:rowOff>135393</xdr:rowOff>
    </xdr:to>
    <xdr:sp macro="" textlink="">
      <xdr:nvSpPr>
        <xdr:cNvPr id="10274" name="ZoneTexte 10273">
          <a:extLst>
            <a:ext uri="{FF2B5EF4-FFF2-40B4-BE49-F238E27FC236}">
              <a16:creationId xmlns:a16="http://schemas.microsoft.com/office/drawing/2014/main" id="{D274B01C-75A2-452C-8C0B-2908259D7C0E}"/>
            </a:ext>
          </a:extLst>
        </xdr:cNvPr>
        <xdr:cNvSpPr txBox="1"/>
      </xdr:nvSpPr>
      <xdr:spPr>
        <a:xfrm>
          <a:off x="14276735" y="25315984"/>
          <a:ext cx="814170" cy="193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Parc technologique</a:t>
          </a:r>
        </a:p>
      </xdr:txBody>
    </xdr:sp>
    <xdr:clientData/>
  </xdr:twoCellAnchor>
  <xdr:twoCellAnchor>
    <xdr:from>
      <xdr:col>41</xdr:col>
      <xdr:colOff>164867</xdr:colOff>
      <xdr:row>128</xdr:row>
      <xdr:rowOff>117945</xdr:rowOff>
    </xdr:from>
    <xdr:to>
      <xdr:col>43</xdr:col>
      <xdr:colOff>41817</xdr:colOff>
      <xdr:row>131</xdr:row>
      <xdr:rowOff>69695</xdr:rowOff>
    </xdr:to>
    <xdr:sp macro="" textlink="">
      <xdr:nvSpPr>
        <xdr:cNvPr id="10275" name="ZoneTexte 10274">
          <a:extLst>
            <a:ext uri="{FF2B5EF4-FFF2-40B4-BE49-F238E27FC236}">
              <a16:creationId xmlns:a16="http://schemas.microsoft.com/office/drawing/2014/main" id="{B3731278-E025-4C66-9AD0-F664F2840C3E}"/>
            </a:ext>
          </a:extLst>
        </xdr:cNvPr>
        <xdr:cNvSpPr txBox="1"/>
      </xdr:nvSpPr>
      <xdr:spPr>
        <a:xfrm>
          <a:off x="15107501" y="24947994"/>
          <a:ext cx="620365" cy="495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Traitement des produits alimentaires et boissons</a:t>
          </a:r>
        </a:p>
      </xdr:txBody>
    </xdr:sp>
    <xdr:clientData/>
  </xdr:twoCellAnchor>
  <xdr:twoCellAnchor>
    <xdr:from>
      <xdr:col>40</xdr:col>
      <xdr:colOff>191816</xdr:colOff>
      <xdr:row>126</xdr:row>
      <xdr:rowOff>186711</xdr:rowOff>
    </xdr:from>
    <xdr:to>
      <xdr:col>43</xdr:col>
      <xdr:colOff>130097</xdr:colOff>
      <xdr:row>128</xdr:row>
      <xdr:rowOff>69695</xdr:rowOff>
    </xdr:to>
    <xdr:sp macro="" textlink="">
      <xdr:nvSpPr>
        <xdr:cNvPr id="10276" name="ZoneTexte 10275">
          <a:extLst>
            <a:ext uri="{FF2B5EF4-FFF2-40B4-BE49-F238E27FC236}">
              <a16:creationId xmlns:a16="http://schemas.microsoft.com/office/drawing/2014/main" id="{CFD76912-4D3F-487E-992E-0751837B0318}"/>
            </a:ext>
          </a:extLst>
        </xdr:cNvPr>
        <xdr:cNvSpPr txBox="1"/>
      </xdr:nvSpPr>
      <xdr:spPr>
        <a:xfrm>
          <a:off x="14762743" y="24617174"/>
          <a:ext cx="1053403" cy="282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Activités</a:t>
          </a:r>
          <a:r>
            <a:rPr lang="fr-FR" sz="600" kern="1200" baseline="0"/>
            <a:t> commerciales et services</a:t>
          </a:r>
          <a:endParaRPr lang="fr-FR" sz="600" kern="1200"/>
        </a:p>
      </xdr:txBody>
    </xdr:sp>
    <xdr:clientData/>
  </xdr:twoCellAnchor>
  <xdr:twoCellAnchor>
    <xdr:from>
      <xdr:col>38</xdr:col>
      <xdr:colOff>266158</xdr:colOff>
      <xdr:row>124</xdr:row>
      <xdr:rowOff>149540</xdr:rowOff>
    </xdr:from>
    <xdr:to>
      <xdr:col>44</xdr:col>
      <xdr:colOff>65690</xdr:colOff>
      <xdr:row>126</xdr:row>
      <xdr:rowOff>102220</xdr:rowOff>
    </xdr:to>
    <xdr:sp macro="" textlink="">
      <xdr:nvSpPr>
        <xdr:cNvPr id="10277" name="ZoneTexte 10276">
          <a:extLst>
            <a:ext uri="{FF2B5EF4-FFF2-40B4-BE49-F238E27FC236}">
              <a16:creationId xmlns:a16="http://schemas.microsoft.com/office/drawing/2014/main" id="{732F1306-91E8-4A11-85F9-617F33DE6C19}"/>
            </a:ext>
          </a:extLst>
        </xdr:cNvPr>
        <xdr:cNvSpPr txBox="1"/>
      </xdr:nvSpPr>
      <xdr:spPr>
        <a:xfrm>
          <a:off x="14198934" y="24198523"/>
          <a:ext cx="2046118" cy="3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500">
              <a:solidFill>
                <a:schemeClr val="dk1"/>
              </a:solidFill>
              <a:effectLst/>
              <a:latin typeface="+mn-lt"/>
              <a:ea typeface="+mn-ea"/>
              <a:cs typeface="+mn-cs"/>
            </a:rPr>
            <a:t>Couloirs de services et nœuds de transport pour permettre les déplacements potentiels de matériaux de la chaîne d’approvisionnement entre les sociétés de la même chaîne d’approvisionnement.</a:t>
          </a:r>
        </a:p>
        <a:p>
          <a:pPr algn="ctr"/>
          <a:endParaRPr lang="fr-FR" sz="400" kern="1200"/>
        </a:p>
      </xdr:txBody>
    </xdr:sp>
    <xdr:clientData/>
  </xdr:twoCellAnchor>
  <xdr:twoCellAnchor>
    <xdr:from>
      <xdr:col>45</xdr:col>
      <xdr:colOff>171311</xdr:colOff>
      <xdr:row>132</xdr:row>
      <xdr:rowOff>17763</xdr:rowOff>
    </xdr:from>
    <xdr:to>
      <xdr:col>47</xdr:col>
      <xdr:colOff>45119</xdr:colOff>
      <xdr:row>134</xdr:row>
      <xdr:rowOff>80211</xdr:rowOff>
    </xdr:to>
    <xdr:sp macro="" textlink="">
      <xdr:nvSpPr>
        <xdr:cNvPr id="10278" name="ZoneTexte 10277">
          <a:extLst>
            <a:ext uri="{FF2B5EF4-FFF2-40B4-BE49-F238E27FC236}">
              <a16:creationId xmlns:a16="http://schemas.microsoft.com/office/drawing/2014/main" id="{6B8308CB-9BD3-42AA-9E6E-2EE5C4DA5757}"/>
            </a:ext>
          </a:extLst>
        </xdr:cNvPr>
        <xdr:cNvSpPr txBox="1"/>
      </xdr:nvSpPr>
      <xdr:spPr>
        <a:xfrm>
          <a:off x="16569350" y="25619960"/>
          <a:ext cx="615756" cy="423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dépendant du port</a:t>
          </a:r>
          <a:endParaRPr lang="fr-FR" sz="600" kern="1200"/>
        </a:p>
      </xdr:txBody>
    </xdr:sp>
    <xdr:clientData/>
  </xdr:twoCellAnchor>
  <xdr:twoCellAnchor>
    <xdr:from>
      <xdr:col>43</xdr:col>
      <xdr:colOff>298645</xdr:colOff>
      <xdr:row>131</xdr:row>
      <xdr:rowOff>190214</xdr:rowOff>
    </xdr:from>
    <xdr:to>
      <xdr:col>45</xdr:col>
      <xdr:colOff>172454</xdr:colOff>
      <xdr:row>134</xdr:row>
      <xdr:rowOff>105275</xdr:rowOff>
    </xdr:to>
    <xdr:sp macro="" textlink="">
      <xdr:nvSpPr>
        <xdr:cNvPr id="10279" name="ZoneTexte 10278">
          <a:extLst>
            <a:ext uri="{FF2B5EF4-FFF2-40B4-BE49-F238E27FC236}">
              <a16:creationId xmlns:a16="http://schemas.microsoft.com/office/drawing/2014/main" id="{E5D897D0-6B87-4C77-BE90-90C8682A7761}"/>
            </a:ext>
          </a:extLst>
        </xdr:cNvPr>
        <xdr:cNvSpPr txBox="1"/>
      </xdr:nvSpPr>
      <xdr:spPr>
        <a:xfrm>
          <a:off x="15954737" y="25591885"/>
          <a:ext cx="615756" cy="476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métalliques</a:t>
          </a:r>
          <a:r>
            <a:rPr lang="fr-FR" sz="600" kern="1200" baseline="0"/>
            <a:t> et minéraux</a:t>
          </a:r>
          <a:endParaRPr lang="fr-FR" sz="600" kern="1200"/>
        </a:p>
      </xdr:txBody>
    </xdr:sp>
    <xdr:clientData/>
  </xdr:twoCellAnchor>
  <xdr:twoCellAnchor>
    <xdr:from>
      <xdr:col>44</xdr:col>
      <xdr:colOff>14900</xdr:colOff>
      <xdr:row>135</xdr:row>
      <xdr:rowOff>86943</xdr:rowOff>
    </xdr:from>
    <xdr:to>
      <xdr:col>45</xdr:col>
      <xdr:colOff>259683</xdr:colOff>
      <xdr:row>137</xdr:row>
      <xdr:rowOff>110288</xdr:rowOff>
    </xdr:to>
    <xdr:sp macro="" textlink="">
      <xdr:nvSpPr>
        <xdr:cNvPr id="10280" name="ZoneTexte 10279">
          <a:extLst>
            <a:ext uri="{FF2B5EF4-FFF2-40B4-BE49-F238E27FC236}">
              <a16:creationId xmlns:a16="http://schemas.microsoft.com/office/drawing/2014/main" id="{597BAD92-0A27-4A3F-A33C-BF797E63DA96}"/>
            </a:ext>
          </a:extLst>
        </xdr:cNvPr>
        <xdr:cNvSpPr txBox="1"/>
      </xdr:nvSpPr>
      <xdr:spPr>
        <a:xfrm>
          <a:off x="16041966" y="26230561"/>
          <a:ext cx="615756" cy="3842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Sociétés agricoles et organiques</a:t>
          </a:r>
          <a:endParaRPr lang="fr-FR" sz="600" kern="1200"/>
        </a:p>
      </xdr:txBody>
    </xdr:sp>
    <xdr:clientData/>
  </xdr:twoCellAnchor>
  <xdr:twoCellAnchor>
    <xdr:from>
      <xdr:col>39</xdr:col>
      <xdr:colOff>300650</xdr:colOff>
      <xdr:row>137</xdr:row>
      <xdr:rowOff>117023</xdr:rowOff>
    </xdr:from>
    <xdr:to>
      <xdr:col>41</xdr:col>
      <xdr:colOff>174458</xdr:colOff>
      <xdr:row>139</xdr:row>
      <xdr:rowOff>65171</xdr:rowOff>
    </xdr:to>
    <xdr:sp macro="" textlink="">
      <xdr:nvSpPr>
        <xdr:cNvPr id="10281" name="ZoneTexte 10280">
          <a:extLst>
            <a:ext uri="{FF2B5EF4-FFF2-40B4-BE49-F238E27FC236}">
              <a16:creationId xmlns:a16="http://schemas.microsoft.com/office/drawing/2014/main" id="{3B86FF31-EC22-4E31-9AC1-A87034F5F683}"/>
            </a:ext>
          </a:extLst>
        </xdr:cNvPr>
        <xdr:cNvSpPr txBox="1"/>
      </xdr:nvSpPr>
      <xdr:spPr>
        <a:xfrm>
          <a:off x="14472847" y="26621589"/>
          <a:ext cx="615756" cy="309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Patio pour camions</a:t>
          </a:r>
          <a:endParaRPr lang="fr-FR" sz="600" kern="1200"/>
        </a:p>
      </xdr:txBody>
    </xdr:sp>
    <xdr:clientData/>
  </xdr:twoCellAnchor>
  <xdr:twoCellAnchor>
    <xdr:from>
      <xdr:col>41</xdr:col>
      <xdr:colOff>215425</xdr:colOff>
      <xdr:row>140</xdr:row>
      <xdr:rowOff>61879</xdr:rowOff>
    </xdr:from>
    <xdr:to>
      <xdr:col>43</xdr:col>
      <xdr:colOff>89234</xdr:colOff>
      <xdr:row>142</xdr:row>
      <xdr:rowOff>1</xdr:rowOff>
    </xdr:to>
    <xdr:sp macro="" textlink="">
      <xdr:nvSpPr>
        <xdr:cNvPr id="10282" name="ZoneTexte 10281">
          <a:extLst>
            <a:ext uri="{FF2B5EF4-FFF2-40B4-BE49-F238E27FC236}">
              <a16:creationId xmlns:a16="http://schemas.microsoft.com/office/drawing/2014/main" id="{1BB09AAD-81DB-4064-B898-2AAC8E3B836E}"/>
            </a:ext>
          </a:extLst>
        </xdr:cNvPr>
        <xdr:cNvSpPr txBox="1"/>
      </xdr:nvSpPr>
      <xdr:spPr>
        <a:xfrm>
          <a:off x="15129570" y="27127918"/>
          <a:ext cx="615756" cy="3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a:t>
          </a:r>
        </a:p>
      </xdr:txBody>
    </xdr:sp>
    <xdr:clientData/>
  </xdr:twoCellAnchor>
  <xdr:twoCellAnchor>
    <xdr:from>
      <xdr:col>41</xdr:col>
      <xdr:colOff>100263</xdr:colOff>
      <xdr:row>137</xdr:row>
      <xdr:rowOff>50131</xdr:rowOff>
    </xdr:from>
    <xdr:to>
      <xdr:col>42</xdr:col>
      <xdr:colOff>260685</xdr:colOff>
      <xdr:row>140</xdr:row>
      <xdr:rowOff>30079</xdr:rowOff>
    </xdr:to>
    <xdr:sp macro="" textlink="">
      <xdr:nvSpPr>
        <xdr:cNvPr id="10283" name="ZoneTexte 10282">
          <a:extLst>
            <a:ext uri="{FF2B5EF4-FFF2-40B4-BE49-F238E27FC236}">
              <a16:creationId xmlns:a16="http://schemas.microsoft.com/office/drawing/2014/main" id="{B55AF5CC-E18B-4DC7-8D4F-53A2AD890475}"/>
            </a:ext>
          </a:extLst>
        </xdr:cNvPr>
        <xdr:cNvSpPr txBox="1"/>
      </xdr:nvSpPr>
      <xdr:spPr>
        <a:xfrm>
          <a:off x="15014408" y="26554697"/>
          <a:ext cx="531395" cy="541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 à petite échelle</a:t>
          </a:r>
        </a:p>
      </xdr:txBody>
    </xdr:sp>
    <xdr:clientData/>
  </xdr:twoCellAnchor>
  <xdr:twoCellAnchor>
    <xdr:from>
      <xdr:col>42</xdr:col>
      <xdr:colOff>220579</xdr:colOff>
      <xdr:row>137</xdr:row>
      <xdr:rowOff>50130</xdr:rowOff>
    </xdr:from>
    <xdr:to>
      <xdr:col>44</xdr:col>
      <xdr:colOff>37098</xdr:colOff>
      <xdr:row>140</xdr:row>
      <xdr:rowOff>55144</xdr:rowOff>
    </xdr:to>
    <xdr:sp macro="" textlink="">
      <xdr:nvSpPr>
        <xdr:cNvPr id="10284" name="ZoneTexte 10283">
          <a:extLst>
            <a:ext uri="{FF2B5EF4-FFF2-40B4-BE49-F238E27FC236}">
              <a16:creationId xmlns:a16="http://schemas.microsoft.com/office/drawing/2014/main" id="{2957B7AA-166E-437B-A1C8-9F1041EE3462}"/>
            </a:ext>
          </a:extLst>
        </xdr:cNvPr>
        <xdr:cNvSpPr txBox="1"/>
      </xdr:nvSpPr>
      <xdr:spPr>
        <a:xfrm>
          <a:off x="15505697" y="26554696"/>
          <a:ext cx="558467" cy="5664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généraux et divers</a:t>
          </a:r>
        </a:p>
      </xdr:txBody>
    </xdr:sp>
    <xdr:clientData/>
  </xdr:twoCellAnchor>
  <xdr:twoCellAnchor>
    <xdr:from>
      <xdr:col>43</xdr:col>
      <xdr:colOff>42111</xdr:colOff>
      <xdr:row>143</xdr:row>
      <xdr:rowOff>42110</xdr:rowOff>
    </xdr:from>
    <xdr:to>
      <xdr:col>45</xdr:col>
      <xdr:colOff>190500</xdr:colOff>
      <xdr:row>145</xdr:row>
      <xdr:rowOff>30079</xdr:rowOff>
    </xdr:to>
    <xdr:sp macro="" textlink="">
      <xdr:nvSpPr>
        <xdr:cNvPr id="10286" name="ZoneTexte 10285">
          <a:extLst>
            <a:ext uri="{FF2B5EF4-FFF2-40B4-BE49-F238E27FC236}">
              <a16:creationId xmlns:a16="http://schemas.microsoft.com/office/drawing/2014/main" id="{336C3D13-AD30-4FD6-A734-4176F0ADC969}"/>
            </a:ext>
          </a:extLst>
        </xdr:cNvPr>
        <xdr:cNvSpPr txBox="1"/>
      </xdr:nvSpPr>
      <xdr:spPr>
        <a:xfrm>
          <a:off x="15698203" y="27669623"/>
          <a:ext cx="890336" cy="378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Récupération</a:t>
          </a:r>
          <a:r>
            <a:rPr lang="fr-FR" sz="600" kern="1200" baseline="0"/>
            <a:t> et recyclage de matériaux</a:t>
          </a:r>
          <a:endParaRPr lang="fr-FR" sz="600" kern="1200"/>
        </a:p>
      </xdr:txBody>
    </xdr:sp>
    <xdr:clientData/>
  </xdr:twoCellAnchor>
  <xdr:twoCellAnchor>
    <xdr:from>
      <xdr:col>43</xdr:col>
      <xdr:colOff>99262</xdr:colOff>
      <xdr:row>140</xdr:row>
      <xdr:rowOff>74194</xdr:rowOff>
    </xdr:from>
    <xdr:to>
      <xdr:col>45</xdr:col>
      <xdr:colOff>247651</xdr:colOff>
      <xdr:row>143</xdr:row>
      <xdr:rowOff>70183</xdr:rowOff>
    </xdr:to>
    <xdr:sp macro="" textlink="">
      <xdr:nvSpPr>
        <xdr:cNvPr id="10287" name="ZoneTexte 10286">
          <a:extLst>
            <a:ext uri="{FF2B5EF4-FFF2-40B4-BE49-F238E27FC236}">
              <a16:creationId xmlns:a16="http://schemas.microsoft.com/office/drawing/2014/main" id="{7951C4C8-9A94-4E8C-93CE-DC0C21C630A1}"/>
            </a:ext>
          </a:extLst>
        </xdr:cNvPr>
        <xdr:cNvSpPr txBox="1"/>
      </xdr:nvSpPr>
      <xdr:spPr>
        <a:xfrm>
          <a:off x="15755354" y="27140233"/>
          <a:ext cx="890336" cy="5574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de produits chimiques,</a:t>
          </a:r>
          <a:r>
            <a:rPr lang="fr-FR" sz="600" kern="1200" baseline="0"/>
            <a:t> d'engrais et sociétés pharmaceutiques (inorganiques)</a:t>
          </a:r>
          <a:endParaRPr lang="fr-FR" sz="600" kern="1200"/>
        </a:p>
      </xdr:txBody>
    </xdr:sp>
    <xdr:clientData/>
  </xdr:twoCellAnchor>
  <xdr:twoCellAnchor>
    <xdr:from>
      <xdr:col>46</xdr:col>
      <xdr:colOff>226596</xdr:colOff>
      <xdr:row>137</xdr:row>
      <xdr:rowOff>136357</xdr:rowOff>
    </xdr:from>
    <xdr:to>
      <xdr:col>52</xdr:col>
      <xdr:colOff>55145</xdr:colOff>
      <xdr:row>139</xdr:row>
      <xdr:rowOff>160422</xdr:rowOff>
    </xdr:to>
    <xdr:sp macro="" textlink="">
      <xdr:nvSpPr>
        <xdr:cNvPr id="10288" name="ZoneTexte 10287">
          <a:extLst>
            <a:ext uri="{FF2B5EF4-FFF2-40B4-BE49-F238E27FC236}">
              <a16:creationId xmlns:a16="http://schemas.microsoft.com/office/drawing/2014/main" id="{28969218-2C3C-40D9-BDB9-ACF7F0B0109D}"/>
            </a:ext>
          </a:extLst>
        </xdr:cNvPr>
        <xdr:cNvSpPr txBox="1"/>
      </xdr:nvSpPr>
      <xdr:spPr>
        <a:xfrm>
          <a:off x="16995609" y="26640923"/>
          <a:ext cx="2054391" cy="385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Permettre le</a:t>
          </a:r>
          <a:r>
            <a:rPr lang="fr-FR" sz="600" kern="1200" baseline="0"/>
            <a:t> regroupement de sociétés de fabrication en amont et en aval, dans et hors du parc, ainsique des sociétés logistiques et de transport</a:t>
          </a:r>
          <a:endParaRPr lang="fr-FR" sz="600" kern="1200"/>
        </a:p>
      </xdr:txBody>
    </xdr:sp>
    <xdr:clientData/>
  </xdr:twoCellAnchor>
  <xdr:twoCellAnchor>
    <xdr:from>
      <xdr:col>51</xdr:col>
      <xdr:colOff>291140</xdr:colOff>
      <xdr:row>128</xdr:row>
      <xdr:rowOff>137612</xdr:rowOff>
    </xdr:from>
    <xdr:to>
      <xdr:col>53</xdr:col>
      <xdr:colOff>184547</xdr:colOff>
      <xdr:row>131</xdr:row>
      <xdr:rowOff>95251</xdr:rowOff>
    </xdr:to>
    <xdr:sp macro="" textlink="">
      <xdr:nvSpPr>
        <xdr:cNvPr id="10289" name="ZoneTexte 10288">
          <a:extLst>
            <a:ext uri="{FF2B5EF4-FFF2-40B4-BE49-F238E27FC236}">
              <a16:creationId xmlns:a16="http://schemas.microsoft.com/office/drawing/2014/main" id="{FAE5C24F-FEBE-4FA5-BBD2-2FA63430B2EC}"/>
            </a:ext>
          </a:extLst>
        </xdr:cNvPr>
        <xdr:cNvSpPr txBox="1"/>
      </xdr:nvSpPr>
      <xdr:spPr>
        <a:xfrm>
          <a:off x="18823218" y="24985956"/>
          <a:ext cx="631595" cy="493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Installations pour soutenir les opérations portuaires</a:t>
          </a:r>
        </a:p>
      </xdr:txBody>
    </xdr:sp>
    <xdr:clientData/>
  </xdr:twoCellAnchor>
  <xdr:twoCellAnchor>
    <xdr:from>
      <xdr:col>38</xdr:col>
      <xdr:colOff>88734</xdr:colOff>
      <xdr:row>123</xdr:row>
      <xdr:rowOff>89987</xdr:rowOff>
    </xdr:from>
    <xdr:to>
      <xdr:col>44</xdr:col>
      <xdr:colOff>226219</xdr:colOff>
      <xdr:row>124</xdr:row>
      <xdr:rowOff>113110</xdr:rowOff>
    </xdr:to>
    <xdr:sp macro="" textlink="">
      <xdr:nvSpPr>
        <xdr:cNvPr id="10290" name="ZoneTexte 10289">
          <a:extLst>
            <a:ext uri="{FF2B5EF4-FFF2-40B4-BE49-F238E27FC236}">
              <a16:creationId xmlns:a16="http://schemas.microsoft.com/office/drawing/2014/main" id="{A8AC1500-E833-4C27-AB85-CFC25E6780A8}"/>
            </a:ext>
          </a:extLst>
        </xdr:cNvPr>
        <xdr:cNvSpPr txBox="1"/>
      </xdr:nvSpPr>
      <xdr:spPr>
        <a:xfrm>
          <a:off x="13822593" y="23962018"/>
          <a:ext cx="2352048" cy="213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kern="1200"/>
            <a:t>Synergies de la chaîne d'approvisionnement</a:t>
          </a:r>
        </a:p>
      </xdr:txBody>
    </xdr:sp>
    <xdr:clientData/>
  </xdr:twoCellAnchor>
  <xdr:twoCellAnchor>
    <xdr:from>
      <xdr:col>38</xdr:col>
      <xdr:colOff>110165</xdr:colOff>
      <xdr:row>149</xdr:row>
      <xdr:rowOff>111418</xdr:rowOff>
    </xdr:from>
    <xdr:to>
      <xdr:col>44</xdr:col>
      <xdr:colOff>247650</xdr:colOff>
      <xdr:row>150</xdr:row>
      <xdr:rowOff>134541</xdr:rowOff>
    </xdr:to>
    <xdr:sp macro="" textlink="">
      <xdr:nvSpPr>
        <xdr:cNvPr id="10291" name="ZoneTexte 10290">
          <a:extLst>
            <a:ext uri="{FF2B5EF4-FFF2-40B4-BE49-F238E27FC236}">
              <a16:creationId xmlns:a16="http://schemas.microsoft.com/office/drawing/2014/main" id="{78D7A53D-F264-4143-BA92-A627D0569AC0}"/>
            </a:ext>
          </a:extLst>
        </xdr:cNvPr>
        <xdr:cNvSpPr txBox="1"/>
      </xdr:nvSpPr>
      <xdr:spPr>
        <a:xfrm>
          <a:off x="13844024" y="28829293"/>
          <a:ext cx="2352048" cy="213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kern="1200"/>
            <a:t>Synergies entre les services publics</a:t>
          </a:r>
        </a:p>
      </xdr:txBody>
    </xdr:sp>
    <xdr:clientData/>
  </xdr:twoCellAnchor>
  <xdr:twoCellAnchor>
    <xdr:from>
      <xdr:col>41</xdr:col>
      <xdr:colOff>183016</xdr:colOff>
      <xdr:row>155</xdr:row>
      <xdr:rowOff>22259</xdr:rowOff>
    </xdr:from>
    <xdr:to>
      <xdr:col>43</xdr:col>
      <xdr:colOff>59966</xdr:colOff>
      <xdr:row>157</xdr:row>
      <xdr:rowOff>128790</xdr:rowOff>
    </xdr:to>
    <xdr:sp macro="" textlink="">
      <xdr:nvSpPr>
        <xdr:cNvPr id="10293" name="ZoneTexte 10292">
          <a:extLst>
            <a:ext uri="{FF2B5EF4-FFF2-40B4-BE49-F238E27FC236}">
              <a16:creationId xmlns:a16="http://schemas.microsoft.com/office/drawing/2014/main" id="{A7E9D5A5-85EA-4F4B-8451-08E28C51DBC1}"/>
            </a:ext>
          </a:extLst>
        </xdr:cNvPr>
        <xdr:cNvSpPr txBox="1"/>
      </xdr:nvSpPr>
      <xdr:spPr>
        <a:xfrm>
          <a:off x="15024157" y="29871228"/>
          <a:ext cx="615137" cy="487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Traitement des produits alimentaires et boissons</a:t>
          </a:r>
        </a:p>
      </xdr:txBody>
    </xdr:sp>
    <xdr:clientData/>
  </xdr:twoCellAnchor>
  <xdr:twoCellAnchor>
    <xdr:from>
      <xdr:col>41</xdr:col>
      <xdr:colOff>222306</xdr:colOff>
      <xdr:row>181</xdr:row>
      <xdr:rowOff>37737</xdr:rowOff>
    </xdr:from>
    <xdr:to>
      <xdr:col>43</xdr:col>
      <xdr:colOff>99256</xdr:colOff>
      <xdr:row>183</xdr:row>
      <xdr:rowOff>144268</xdr:rowOff>
    </xdr:to>
    <xdr:sp macro="" textlink="">
      <xdr:nvSpPr>
        <xdr:cNvPr id="10294" name="ZoneTexte 10293">
          <a:extLst>
            <a:ext uri="{FF2B5EF4-FFF2-40B4-BE49-F238E27FC236}">
              <a16:creationId xmlns:a16="http://schemas.microsoft.com/office/drawing/2014/main" id="{F760F637-18E6-4137-A816-7D7A9C768A61}"/>
            </a:ext>
          </a:extLst>
        </xdr:cNvPr>
        <xdr:cNvSpPr txBox="1"/>
      </xdr:nvSpPr>
      <xdr:spPr>
        <a:xfrm>
          <a:off x="15063447" y="34827800"/>
          <a:ext cx="615137" cy="487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Traitement des produits alimentaires et boissons</a:t>
          </a:r>
        </a:p>
      </xdr:txBody>
    </xdr:sp>
    <xdr:clientData/>
  </xdr:twoCellAnchor>
  <xdr:twoCellAnchor>
    <xdr:from>
      <xdr:col>41</xdr:col>
      <xdr:colOff>231832</xdr:colOff>
      <xdr:row>207</xdr:row>
      <xdr:rowOff>47263</xdr:rowOff>
    </xdr:from>
    <xdr:to>
      <xdr:col>43</xdr:col>
      <xdr:colOff>108782</xdr:colOff>
      <xdr:row>209</xdr:row>
      <xdr:rowOff>153794</xdr:rowOff>
    </xdr:to>
    <xdr:sp macro="" textlink="">
      <xdr:nvSpPr>
        <xdr:cNvPr id="10295" name="ZoneTexte 10294">
          <a:extLst>
            <a:ext uri="{FF2B5EF4-FFF2-40B4-BE49-F238E27FC236}">
              <a16:creationId xmlns:a16="http://schemas.microsoft.com/office/drawing/2014/main" id="{496A824C-12C1-4772-8273-4269AE7AC58A}"/>
            </a:ext>
          </a:extLst>
        </xdr:cNvPr>
        <xdr:cNvSpPr txBox="1"/>
      </xdr:nvSpPr>
      <xdr:spPr>
        <a:xfrm>
          <a:off x="15072973" y="39802232"/>
          <a:ext cx="615137" cy="487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Traitement des produits alimentaires et boissons</a:t>
          </a:r>
        </a:p>
      </xdr:txBody>
    </xdr:sp>
    <xdr:clientData/>
  </xdr:twoCellAnchor>
  <xdr:twoCellAnchor>
    <xdr:from>
      <xdr:col>41</xdr:col>
      <xdr:colOff>217544</xdr:colOff>
      <xdr:row>233</xdr:row>
      <xdr:rowOff>92507</xdr:rowOff>
    </xdr:from>
    <xdr:to>
      <xdr:col>43</xdr:col>
      <xdr:colOff>94494</xdr:colOff>
      <xdr:row>235</xdr:row>
      <xdr:rowOff>187131</xdr:rowOff>
    </xdr:to>
    <xdr:sp macro="" textlink="">
      <xdr:nvSpPr>
        <xdr:cNvPr id="10296" name="ZoneTexte 10295">
          <a:extLst>
            <a:ext uri="{FF2B5EF4-FFF2-40B4-BE49-F238E27FC236}">
              <a16:creationId xmlns:a16="http://schemas.microsoft.com/office/drawing/2014/main" id="{7969333B-D3CE-4BA2-BD54-B24B1687FEC2}"/>
            </a:ext>
          </a:extLst>
        </xdr:cNvPr>
        <xdr:cNvSpPr txBox="1"/>
      </xdr:nvSpPr>
      <xdr:spPr>
        <a:xfrm>
          <a:off x="15058685" y="44871913"/>
          <a:ext cx="615137" cy="487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Traitement des produits alimentaires et boissons</a:t>
          </a:r>
        </a:p>
      </xdr:txBody>
    </xdr:sp>
    <xdr:clientData/>
  </xdr:twoCellAnchor>
  <xdr:twoCellAnchor>
    <xdr:from>
      <xdr:col>39</xdr:col>
      <xdr:colOff>86285</xdr:colOff>
      <xdr:row>160</xdr:row>
      <xdr:rowOff>167574</xdr:rowOff>
    </xdr:from>
    <xdr:to>
      <xdr:col>41</xdr:col>
      <xdr:colOff>157041</xdr:colOff>
      <xdr:row>161</xdr:row>
      <xdr:rowOff>167541</xdr:rowOff>
    </xdr:to>
    <xdr:sp macro="" textlink="">
      <xdr:nvSpPr>
        <xdr:cNvPr id="10297" name="ZoneTexte 10296">
          <a:extLst>
            <a:ext uri="{FF2B5EF4-FFF2-40B4-BE49-F238E27FC236}">
              <a16:creationId xmlns:a16="http://schemas.microsoft.com/office/drawing/2014/main" id="{88DDF7B2-19F2-4D75-9BE4-06266BC47DFD}"/>
            </a:ext>
          </a:extLst>
        </xdr:cNvPr>
        <xdr:cNvSpPr txBox="1"/>
      </xdr:nvSpPr>
      <xdr:spPr>
        <a:xfrm>
          <a:off x="14189238" y="30969043"/>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41</xdr:col>
      <xdr:colOff>202966</xdr:colOff>
      <xdr:row>161</xdr:row>
      <xdr:rowOff>159239</xdr:rowOff>
    </xdr:from>
    <xdr:to>
      <xdr:col>43</xdr:col>
      <xdr:colOff>273723</xdr:colOff>
      <xdr:row>162</xdr:row>
      <xdr:rowOff>159206</xdr:rowOff>
    </xdr:to>
    <xdr:sp macro="" textlink="">
      <xdr:nvSpPr>
        <xdr:cNvPr id="10298" name="ZoneTexte 10297">
          <a:extLst>
            <a:ext uri="{FF2B5EF4-FFF2-40B4-BE49-F238E27FC236}">
              <a16:creationId xmlns:a16="http://schemas.microsoft.com/office/drawing/2014/main" id="{67B6C53A-AE5F-4FCD-9BFD-AD330818BA47}"/>
            </a:ext>
          </a:extLst>
        </xdr:cNvPr>
        <xdr:cNvSpPr txBox="1"/>
      </xdr:nvSpPr>
      <xdr:spPr>
        <a:xfrm>
          <a:off x="15044107" y="31151208"/>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43</xdr:col>
      <xdr:colOff>188679</xdr:colOff>
      <xdr:row>155</xdr:row>
      <xdr:rowOff>13983</xdr:rowOff>
    </xdr:from>
    <xdr:to>
      <xdr:col>45</xdr:col>
      <xdr:colOff>259435</xdr:colOff>
      <xdr:row>156</xdr:row>
      <xdr:rowOff>13950</xdr:rowOff>
    </xdr:to>
    <xdr:sp macro="" textlink="">
      <xdr:nvSpPr>
        <xdr:cNvPr id="10299" name="ZoneTexte 10298">
          <a:extLst>
            <a:ext uri="{FF2B5EF4-FFF2-40B4-BE49-F238E27FC236}">
              <a16:creationId xmlns:a16="http://schemas.microsoft.com/office/drawing/2014/main" id="{DC913C46-4155-474B-A2EF-BC0572CE4093}"/>
            </a:ext>
          </a:extLst>
        </xdr:cNvPr>
        <xdr:cNvSpPr txBox="1"/>
      </xdr:nvSpPr>
      <xdr:spPr>
        <a:xfrm>
          <a:off x="15768007" y="29862952"/>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31516</xdr:colOff>
      <xdr:row>157</xdr:row>
      <xdr:rowOff>5649</xdr:rowOff>
    </xdr:from>
    <xdr:to>
      <xdr:col>41</xdr:col>
      <xdr:colOff>102272</xdr:colOff>
      <xdr:row>158</xdr:row>
      <xdr:rowOff>5616</xdr:rowOff>
    </xdr:to>
    <xdr:sp macro="" textlink="">
      <xdr:nvSpPr>
        <xdr:cNvPr id="10300" name="ZoneTexte 10299">
          <a:extLst>
            <a:ext uri="{FF2B5EF4-FFF2-40B4-BE49-F238E27FC236}">
              <a16:creationId xmlns:a16="http://schemas.microsoft.com/office/drawing/2014/main" id="{1B55D81C-7C19-42BE-92EB-843CED6A8A42}"/>
            </a:ext>
          </a:extLst>
        </xdr:cNvPr>
        <xdr:cNvSpPr txBox="1"/>
      </xdr:nvSpPr>
      <xdr:spPr>
        <a:xfrm>
          <a:off x="14134469" y="30235618"/>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Parc technologique</a:t>
          </a:r>
        </a:p>
      </xdr:txBody>
    </xdr:sp>
    <xdr:clientData/>
  </xdr:twoCellAnchor>
  <xdr:twoCellAnchor>
    <xdr:from>
      <xdr:col>43</xdr:col>
      <xdr:colOff>291072</xdr:colOff>
      <xdr:row>181</xdr:row>
      <xdr:rowOff>50893</xdr:rowOff>
    </xdr:from>
    <xdr:to>
      <xdr:col>45</xdr:col>
      <xdr:colOff>361828</xdr:colOff>
      <xdr:row>182</xdr:row>
      <xdr:rowOff>50860</xdr:rowOff>
    </xdr:to>
    <xdr:sp macro="" textlink="">
      <xdr:nvSpPr>
        <xdr:cNvPr id="10301" name="ZoneTexte 10300">
          <a:extLst>
            <a:ext uri="{FF2B5EF4-FFF2-40B4-BE49-F238E27FC236}">
              <a16:creationId xmlns:a16="http://schemas.microsoft.com/office/drawing/2014/main" id="{AA559743-D995-4C3F-A4E5-C9C86156FFBF}"/>
            </a:ext>
          </a:extLst>
        </xdr:cNvPr>
        <xdr:cNvSpPr txBox="1"/>
      </xdr:nvSpPr>
      <xdr:spPr>
        <a:xfrm>
          <a:off x="15870400" y="34840956"/>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41</xdr:col>
      <xdr:colOff>187487</xdr:colOff>
      <xdr:row>188</xdr:row>
      <xdr:rowOff>48511</xdr:rowOff>
    </xdr:from>
    <xdr:to>
      <xdr:col>43</xdr:col>
      <xdr:colOff>258244</xdr:colOff>
      <xdr:row>189</xdr:row>
      <xdr:rowOff>48478</xdr:rowOff>
    </xdr:to>
    <xdr:sp macro="" textlink="">
      <xdr:nvSpPr>
        <xdr:cNvPr id="10302" name="ZoneTexte 10301">
          <a:extLst>
            <a:ext uri="{FF2B5EF4-FFF2-40B4-BE49-F238E27FC236}">
              <a16:creationId xmlns:a16="http://schemas.microsoft.com/office/drawing/2014/main" id="{F4F28519-57A4-48F8-BF66-560FC29BBD2A}"/>
            </a:ext>
          </a:extLst>
        </xdr:cNvPr>
        <xdr:cNvSpPr txBox="1"/>
      </xdr:nvSpPr>
      <xdr:spPr>
        <a:xfrm>
          <a:off x="15028628" y="36172074"/>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113668</xdr:colOff>
      <xdr:row>183</xdr:row>
      <xdr:rowOff>34223</xdr:rowOff>
    </xdr:from>
    <xdr:to>
      <xdr:col>41</xdr:col>
      <xdr:colOff>184424</xdr:colOff>
      <xdr:row>184</xdr:row>
      <xdr:rowOff>34190</xdr:rowOff>
    </xdr:to>
    <xdr:sp macro="" textlink="">
      <xdr:nvSpPr>
        <xdr:cNvPr id="10303" name="ZoneTexte 10302">
          <a:extLst>
            <a:ext uri="{FF2B5EF4-FFF2-40B4-BE49-F238E27FC236}">
              <a16:creationId xmlns:a16="http://schemas.microsoft.com/office/drawing/2014/main" id="{E64712DA-178F-483C-9ACD-B514F310F9AC}"/>
            </a:ext>
          </a:extLst>
        </xdr:cNvPr>
        <xdr:cNvSpPr txBox="1"/>
      </xdr:nvSpPr>
      <xdr:spPr>
        <a:xfrm>
          <a:off x="14216621" y="35205286"/>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Parc technologique</a:t>
          </a:r>
        </a:p>
      </xdr:txBody>
    </xdr:sp>
    <xdr:clientData/>
  </xdr:twoCellAnchor>
  <xdr:twoCellAnchor>
    <xdr:from>
      <xdr:col>43</xdr:col>
      <xdr:colOff>301786</xdr:colOff>
      <xdr:row>207</xdr:row>
      <xdr:rowOff>73514</xdr:rowOff>
    </xdr:from>
    <xdr:to>
      <xdr:col>46</xdr:col>
      <xdr:colOff>3449</xdr:colOff>
      <xdr:row>208</xdr:row>
      <xdr:rowOff>73481</xdr:rowOff>
    </xdr:to>
    <xdr:sp macro="" textlink="">
      <xdr:nvSpPr>
        <xdr:cNvPr id="10304" name="ZoneTexte 10303">
          <a:extLst>
            <a:ext uri="{FF2B5EF4-FFF2-40B4-BE49-F238E27FC236}">
              <a16:creationId xmlns:a16="http://schemas.microsoft.com/office/drawing/2014/main" id="{F876A8B3-5146-4DB2-BC0A-AE16FF1B5DB7}"/>
            </a:ext>
          </a:extLst>
        </xdr:cNvPr>
        <xdr:cNvSpPr txBox="1"/>
      </xdr:nvSpPr>
      <xdr:spPr>
        <a:xfrm>
          <a:off x="15881114" y="39828483"/>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41</xdr:col>
      <xdr:colOff>227967</xdr:colOff>
      <xdr:row>213</xdr:row>
      <xdr:rowOff>184243</xdr:rowOff>
    </xdr:from>
    <xdr:to>
      <xdr:col>43</xdr:col>
      <xdr:colOff>298724</xdr:colOff>
      <xdr:row>214</xdr:row>
      <xdr:rowOff>184210</xdr:rowOff>
    </xdr:to>
    <xdr:sp macro="" textlink="">
      <xdr:nvSpPr>
        <xdr:cNvPr id="10305" name="ZoneTexte 10304">
          <a:extLst>
            <a:ext uri="{FF2B5EF4-FFF2-40B4-BE49-F238E27FC236}">
              <a16:creationId xmlns:a16="http://schemas.microsoft.com/office/drawing/2014/main" id="{8486DA9C-793C-418F-ACF2-1C4824A88F6C}"/>
            </a:ext>
          </a:extLst>
        </xdr:cNvPr>
        <xdr:cNvSpPr txBox="1"/>
      </xdr:nvSpPr>
      <xdr:spPr>
        <a:xfrm>
          <a:off x="15069108" y="41082212"/>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160102</xdr:colOff>
      <xdr:row>213</xdr:row>
      <xdr:rowOff>33034</xdr:rowOff>
    </xdr:from>
    <xdr:to>
      <xdr:col>41</xdr:col>
      <xdr:colOff>230858</xdr:colOff>
      <xdr:row>214</xdr:row>
      <xdr:rowOff>33001</xdr:rowOff>
    </xdr:to>
    <xdr:sp macro="" textlink="">
      <xdr:nvSpPr>
        <xdr:cNvPr id="10306" name="ZoneTexte 10305">
          <a:extLst>
            <a:ext uri="{FF2B5EF4-FFF2-40B4-BE49-F238E27FC236}">
              <a16:creationId xmlns:a16="http://schemas.microsoft.com/office/drawing/2014/main" id="{8CDD3278-2330-4831-A2DF-20E6EE307745}"/>
            </a:ext>
          </a:extLst>
        </xdr:cNvPr>
        <xdr:cNvSpPr txBox="1"/>
      </xdr:nvSpPr>
      <xdr:spPr>
        <a:xfrm>
          <a:off x="14263055" y="40931003"/>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43</xdr:col>
      <xdr:colOff>306549</xdr:colOff>
      <xdr:row>233</xdr:row>
      <xdr:rowOff>155668</xdr:rowOff>
    </xdr:from>
    <xdr:to>
      <xdr:col>46</xdr:col>
      <xdr:colOff>8212</xdr:colOff>
      <xdr:row>234</xdr:row>
      <xdr:rowOff>155635</xdr:rowOff>
    </xdr:to>
    <xdr:sp macro="" textlink="">
      <xdr:nvSpPr>
        <xdr:cNvPr id="10307" name="ZoneTexte 10306">
          <a:extLst>
            <a:ext uri="{FF2B5EF4-FFF2-40B4-BE49-F238E27FC236}">
              <a16:creationId xmlns:a16="http://schemas.microsoft.com/office/drawing/2014/main" id="{CE2A2B0C-B6D3-48DF-890A-8F31D5EE36FB}"/>
            </a:ext>
          </a:extLst>
        </xdr:cNvPr>
        <xdr:cNvSpPr txBox="1"/>
      </xdr:nvSpPr>
      <xdr:spPr>
        <a:xfrm>
          <a:off x="15885877" y="44935074"/>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112479</xdr:colOff>
      <xdr:row>235</xdr:row>
      <xdr:rowOff>80657</xdr:rowOff>
    </xdr:from>
    <xdr:to>
      <xdr:col>41</xdr:col>
      <xdr:colOff>183235</xdr:colOff>
      <xdr:row>236</xdr:row>
      <xdr:rowOff>68718</xdr:rowOff>
    </xdr:to>
    <xdr:sp macro="" textlink="">
      <xdr:nvSpPr>
        <xdr:cNvPr id="10308" name="ZoneTexte 10307">
          <a:extLst>
            <a:ext uri="{FF2B5EF4-FFF2-40B4-BE49-F238E27FC236}">
              <a16:creationId xmlns:a16="http://schemas.microsoft.com/office/drawing/2014/main" id="{6DE1282A-AB0D-4631-BA6A-9C0745CADD63}"/>
            </a:ext>
          </a:extLst>
        </xdr:cNvPr>
        <xdr:cNvSpPr txBox="1"/>
      </xdr:nvSpPr>
      <xdr:spPr>
        <a:xfrm>
          <a:off x="14215432" y="45252970"/>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Parc technologique</a:t>
          </a:r>
        </a:p>
      </xdr:txBody>
    </xdr:sp>
    <xdr:clientData/>
  </xdr:twoCellAnchor>
  <xdr:twoCellAnchor>
    <xdr:from>
      <xdr:col>41</xdr:col>
      <xdr:colOff>264876</xdr:colOff>
      <xdr:row>239</xdr:row>
      <xdr:rowOff>131857</xdr:rowOff>
    </xdr:from>
    <xdr:to>
      <xdr:col>43</xdr:col>
      <xdr:colOff>335633</xdr:colOff>
      <xdr:row>240</xdr:row>
      <xdr:rowOff>119917</xdr:rowOff>
    </xdr:to>
    <xdr:sp macro="" textlink="">
      <xdr:nvSpPr>
        <xdr:cNvPr id="10309" name="ZoneTexte 10308">
          <a:extLst>
            <a:ext uri="{FF2B5EF4-FFF2-40B4-BE49-F238E27FC236}">
              <a16:creationId xmlns:a16="http://schemas.microsoft.com/office/drawing/2014/main" id="{936C9B21-F406-434B-8831-B8F3FE06510E}"/>
            </a:ext>
          </a:extLst>
        </xdr:cNvPr>
        <xdr:cNvSpPr txBox="1"/>
      </xdr:nvSpPr>
      <xdr:spPr>
        <a:xfrm>
          <a:off x="15106017" y="46101888"/>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39</xdr:col>
      <xdr:colOff>167245</xdr:colOff>
      <xdr:row>238</xdr:row>
      <xdr:rowOff>189007</xdr:rowOff>
    </xdr:from>
    <xdr:to>
      <xdr:col>41</xdr:col>
      <xdr:colOff>238001</xdr:colOff>
      <xdr:row>239</xdr:row>
      <xdr:rowOff>188974</xdr:rowOff>
    </xdr:to>
    <xdr:sp macro="" textlink="">
      <xdr:nvSpPr>
        <xdr:cNvPr id="10310" name="ZoneTexte 10309">
          <a:extLst>
            <a:ext uri="{FF2B5EF4-FFF2-40B4-BE49-F238E27FC236}">
              <a16:creationId xmlns:a16="http://schemas.microsoft.com/office/drawing/2014/main" id="{571C89FB-C30E-4A45-8AA5-851212038DCF}"/>
            </a:ext>
          </a:extLst>
        </xdr:cNvPr>
        <xdr:cNvSpPr txBox="1"/>
      </xdr:nvSpPr>
      <xdr:spPr>
        <a:xfrm>
          <a:off x="14270198" y="45968538"/>
          <a:ext cx="808944" cy="1904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existantes</a:t>
          </a:r>
        </a:p>
      </xdr:txBody>
    </xdr:sp>
    <xdr:clientData/>
  </xdr:twoCellAnchor>
  <xdr:twoCellAnchor>
    <xdr:from>
      <xdr:col>43</xdr:col>
      <xdr:colOff>91048</xdr:colOff>
      <xdr:row>156</xdr:row>
      <xdr:rowOff>35415</xdr:rowOff>
    </xdr:from>
    <xdr:to>
      <xdr:col>44</xdr:col>
      <xdr:colOff>202406</xdr:colOff>
      <xdr:row>158</xdr:row>
      <xdr:rowOff>29766</xdr:rowOff>
    </xdr:to>
    <xdr:sp macro="" textlink="">
      <xdr:nvSpPr>
        <xdr:cNvPr id="10311" name="ZoneTexte 10310">
          <a:extLst>
            <a:ext uri="{FF2B5EF4-FFF2-40B4-BE49-F238E27FC236}">
              <a16:creationId xmlns:a16="http://schemas.microsoft.com/office/drawing/2014/main" id="{7E452378-6F24-41BA-8CC1-A6F87681D6E6}"/>
            </a:ext>
          </a:extLst>
        </xdr:cNvPr>
        <xdr:cNvSpPr txBox="1"/>
      </xdr:nvSpPr>
      <xdr:spPr>
        <a:xfrm>
          <a:off x="15670376" y="30074884"/>
          <a:ext cx="480452" cy="37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Zone des services publics</a:t>
          </a:r>
        </a:p>
      </xdr:txBody>
    </xdr:sp>
    <xdr:clientData/>
  </xdr:twoCellAnchor>
  <xdr:twoCellAnchor>
    <xdr:from>
      <xdr:col>43</xdr:col>
      <xdr:colOff>136293</xdr:colOff>
      <xdr:row>182</xdr:row>
      <xdr:rowOff>44940</xdr:rowOff>
    </xdr:from>
    <xdr:to>
      <xdr:col>44</xdr:col>
      <xdr:colOff>247651</xdr:colOff>
      <xdr:row>184</xdr:row>
      <xdr:rowOff>39291</xdr:rowOff>
    </xdr:to>
    <xdr:sp macro="" textlink="">
      <xdr:nvSpPr>
        <xdr:cNvPr id="10312" name="ZoneTexte 10311">
          <a:extLst>
            <a:ext uri="{FF2B5EF4-FFF2-40B4-BE49-F238E27FC236}">
              <a16:creationId xmlns:a16="http://schemas.microsoft.com/office/drawing/2014/main" id="{39634FD8-32C1-490C-AC51-66A4A66BE75F}"/>
            </a:ext>
          </a:extLst>
        </xdr:cNvPr>
        <xdr:cNvSpPr txBox="1"/>
      </xdr:nvSpPr>
      <xdr:spPr>
        <a:xfrm>
          <a:off x="15715621" y="35025503"/>
          <a:ext cx="480452" cy="37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Zone des services publics</a:t>
          </a:r>
        </a:p>
      </xdr:txBody>
    </xdr:sp>
    <xdr:clientData/>
  </xdr:twoCellAnchor>
  <xdr:twoCellAnchor>
    <xdr:from>
      <xdr:col>43</xdr:col>
      <xdr:colOff>175584</xdr:colOff>
      <xdr:row>208</xdr:row>
      <xdr:rowOff>96137</xdr:rowOff>
    </xdr:from>
    <xdr:to>
      <xdr:col>44</xdr:col>
      <xdr:colOff>286942</xdr:colOff>
      <xdr:row>210</xdr:row>
      <xdr:rowOff>90488</xdr:rowOff>
    </xdr:to>
    <xdr:sp macro="" textlink="">
      <xdr:nvSpPr>
        <xdr:cNvPr id="10313" name="ZoneTexte 10312">
          <a:extLst>
            <a:ext uri="{FF2B5EF4-FFF2-40B4-BE49-F238E27FC236}">
              <a16:creationId xmlns:a16="http://schemas.microsoft.com/office/drawing/2014/main" id="{67976473-A1A6-4AA4-9E3C-EE81621F8014}"/>
            </a:ext>
          </a:extLst>
        </xdr:cNvPr>
        <xdr:cNvSpPr txBox="1"/>
      </xdr:nvSpPr>
      <xdr:spPr>
        <a:xfrm>
          <a:off x="15754912" y="40041606"/>
          <a:ext cx="480452" cy="37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Zone des services publics</a:t>
          </a:r>
        </a:p>
      </xdr:txBody>
    </xdr:sp>
    <xdr:clientData/>
  </xdr:twoCellAnchor>
  <xdr:twoCellAnchor>
    <xdr:from>
      <xdr:col>43</xdr:col>
      <xdr:colOff>131531</xdr:colOff>
      <xdr:row>234</xdr:row>
      <xdr:rowOff>141380</xdr:rowOff>
    </xdr:from>
    <xdr:to>
      <xdr:col>44</xdr:col>
      <xdr:colOff>242889</xdr:colOff>
      <xdr:row>236</xdr:row>
      <xdr:rowOff>111918</xdr:rowOff>
    </xdr:to>
    <xdr:sp macro="" textlink="">
      <xdr:nvSpPr>
        <xdr:cNvPr id="10314" name="ZoneTexte 10313">
          <a:extLst>
            <a:ext uri="{FF2B5EF4-FFF2-40B4-BE49-F238E27FC236}">
              <a16:creationId xmlns:a16="http://schemas.microsoft.com/office/drawing/2014/main" id="{35EF47AD-8B07-4380-ADCB-3E5DC8F2FAA8}"/>
            </a:ext>
          </a:extLst>
        </xdr:cNvPr>
        <xdr:cNvSpPr txBox="1"/>
      </xdr:nvSpPr>
      <xdr:spPr>
        <a:xfrm>
          <a:off x="15710859" y="45111286"/>
          <a:ext cx="480452" cy="37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Zone des services publics</a:t>
          </a:r>
        </a:p>
      </xdr:txBody>
    </xdr:sp>
    <xdr:clientData/>
  </xdr:twoCellAnchor>
  <xdr:twoCellAnchor>
    <xdr:from>
      <xdr:col>45</xdr:col>
      <xdr:colOff>97052</xdr:colOff>
      <xdr:row>158</xdr:row>
      <xdr:rowOff>21523</xdr:rowOff>
    </xdr:from>
    <xdr:to>
      <xdr:col>46</xdr:col>
      <xdr:colOff>339954</xdr:colOff>
      <xdr:row>160</xdr:row>
      <xdr:rowOff>60159</xdr:rowOff>
    </xdr:to>
    <xdr:sp macro="" textlink="">
      <xdr:nvSpPr>
        <xdr:cNvPr id="10315" name="ZoneTexte 10314">
          <a:extLst>
            <a:ext uri="{FF2B5EF4-FFF2-40B4-BE49-F238E27FC236}">
              <a16:creationId xmlns:a16="http://schemas.microsoft.com/office/drawing/2014/main" id="{660FE586-EBFE-4B14-9D8F-6CE719B24961}"/>
            </a:ext>
          </a:extLst>
        </xdr:cNvPr>
        <xdr:cNvSpPr txBox="1"/>
      </xdr:nvSpPr>
      <xdr:spPr>
        <a:xfrm>
          <a:off x="16414568" y="30441992"/>
          <a:ext cx="611995" cy="419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dépendant du port</a:t>
          </a:r>
          <a:endParaRPr lang="fr-FR" sz="600" kern="1200"/>
        </a:p>
      </xdr:txBody>
    </xdr:sp>
    <xdr:clientData/>
  </xdr:twoCellAnchor>
  <xdr:twoCellAnchor>
    <xdr:from>
      <xdr:col>45</xdr:col>
      <xdr:colOff>160156</xdr:colOff>
      <xdr:row>184</xdr:row>
      <xdr:rowOff>96533</xdr:rowOff>
    </xdr:from>
    <xdr:to>
      <xdr:col>47</xdr:col>
      <xdr:colOff>33964</xdr:colOff>
      <xdr:row>186</xdr:row>
      <xdr:rowOff>135169</xdr:rowOff>
    </xdr:to>
    <xdr:sp macro="" textlink="">
      <xdr:nvSpPr>
        <xdr:cNvPr id="10316" name="ZoneTexte 10315">
          <a:extLst>
            <a:ext uri="{FF2B5EF4-FFF2-40B4-BE49-F238E27FC236}">
              <a16:creationId xmlns:a16="http://schemas.microsoft.com/office/drawing/2014/main" id="{FAE6A240-06D7-4947-B4E1-9703A19F5E7E}"/>
            </a:ext>
          </a:extLst>
        </xdr:cNvPr>
        <xdr:cNvSpPr txBox="1"/>
      </xdr:nvSpPr>
      <xdr:spPr>
        <a:xfrm>
          <a:off x="16477672" y="35458096"/>
          <a:ext cx="611995" cy="419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dépendant du port</a:t>
          </a:r>
          <a:endParaRPr lang="fr-FR" sz="600" kern="1200"/>
        </a:p>
      </xdr:txBody>
    </xdr:sp>
    <xdr:clientData/>
  </xdr:twoCellAnchor>
  <xdr:twoCellAnchor>
    <xdr:from>
      <xdr:col>45</xdr:col>
      <xdr:colOff>163729</xdr:colOff>
      <xdr:row>210</xdr:row>
      <xdr:rowOff>106058</xdr:rowOff>
    </xdr:from>
    <xdr:to>
      <xdr:col>47</xdr:col>
      <xdr:colOff>37537</xdr:colOff>
      <xdr:row>212</xdr:row>
      <xdr:rowOff>144694</xdr:rowOff>
    </xdr:to>
    <xdr:sp macro="" textlink="">
      <xdr:nvSpPr>
        <xdr:cNvPr id="10317" name="ZoneTexte 10316">
          <a:extLst>
            <a:ext uri="{FF2B5EF4-FFF2-40B4-BE49-F238E27FC236}">
              <a16:creationId xmlns:a16="http://schemas.microsoft.com/office/drawing/2014/main" id="{28A14410-5C55-4B3F-AA37-5FE6E3470CBC}"/>
            </a:ext>
          </a:extLst>
        </xdr:cNvPr>
        <xdr:cNvSpPr txBox="1"/>
      </xdr:nvSpPr>
      <xdr:spPr>
        <a:xfrm>
          <a:off x="16481245" y="40432527"/>
          <a:ext cx="611995" cy="419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dépendant du port</a:t>
          </a:r>
          <a:endParaRPr lang="fr-FR" sz="600" kern="1200"/>
        </a:p>
      </xdr:txBody>
    </xdr:sp>
    <xdr:clientData/>
  </xdr:twoCellAnchor>
  <xdr:twoCellAnchor>
    <xdr:from>
      <xdr:col>45</xdr:col>
      <xdr:colOff>155395</xdr:colOff>
      <xdr:row>236</xdr:row>
      <xdr:rowOff>103677</xdr:rowOff>
    </xdr:from>
    <xdr:to>
      <xdr:col>47</xdr:col>
      <xdr:colOff>29203</xdr:colOff>
      <xdr:row>238</xdr:row>
      <xdr:rowOff>118501</xdr:rowOff>
    </xdr:to>
    <xdr:sp macro="" textlink="">
      <xdr:nvSpPr>
        <xdr:cNvPr id="10318" name="ZoneTexte 10317">
          <a:extLst>
            <a:ext uri="{FF2B5EF4-FFF2-40B4-BE49-F238E27FC236}">
              <a16:creationId xmlns:a16="http://schemas.microsoft.com/office/drawing/2014/main" id="{97F27F98-95EF-468A-B8F8-0D475AE41105}"/>
            </a:ext>
          </a:extLst>
        </xdr:cNvPr>
        <xdr:cNvSpPr txBox="1"/>
      </xdr:nvSpPr>
      <xdr:spPr>
        <a:xfrm>
          <a:off x="16472911" y="45478396"/>
          <a:ext cx="611995" cy="419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a:t>
          </a:r>
          <a:r>
            <a:rPr lang="fr-FR" sz="600" kern="1200" baseline="0"/>
            <a:t> dépendant du port</a:t>
          </a:r>
          <a:endParaRPr lang="fr-FR" sz="600" kern="1200"/>
        </a:p>
      </xdr:txBody>
    </xdr:sp>
    <xdr:clientData/>
  </xdr:twoCellAnchor>
  <xdr:twoCellAnchor>
    <xdr:from>
      <xdr:col>43</xdr:col>
      <xdr:colOff>343515</xdr:colOff>
      <xdr:row>240</xdr:row>
      <xdr:rowOff>107249</xdr:rowOff>
    </xdr:from>
    <xdr:to>
      <xdr:col>45</xdr:col>
      <xdr:colOff>217322</xdr:colOff>
      <xdr:row>242</xdr:row>
      <xdr:rowOff>122073</xdr:rowOff>
    </xdr:to>
    <xdr:sp macro="" textlink="">
      <xdr:nvSpPr>
        <xdr:cNvPr id="10319" name="ZoneTexte 10318">
          <a:extLst>
            <a:ext uri="{FF2B5EF4-FFF2-40B4-BE49-F238E27FC236}">
              <a16:creationId xmlns:a16="http://schemas.microsoft.com/office/drawing/2014/main" id="{569FD587-6978-4496-A59B-9DAF21BDFD6B}"/>
            </a:ext>
          </a:extLst>
        </xdr:cNvPr>
        <xdr:cNvSpPr txBox="1"/>
      </xdr:nvSpPr>
      <xdr:spPr>
        <a:xfrm>
          <a:off x="15922843" y="46279687"/>
          <a:ext cx="611995" cy="419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aricoles et organiques</a:t>
          </a:r>
        </a:p>
      </xdr:txBody>
    </xdr:sp>
    <xdr:clientData/>
  </xdr:twoCellAnchor>
  <xdr:twoCellAnchor>
    <xdr:from>
      <xdr:col>43</xdr:col>
      <xdr:colOff>214675</xdr:colOff>
      <xdr:row>158</xdr:row>
      <xdr:rowOff>47025</xdr:rowOff>
    </xdr:from>
    <xdr:to>
      <xdr:col>45</xdr:col>
      <xdr:colOff>88484</xdr:colOff>
      <xdr:row>160</xdr:row>
      <xdr:rowOff>140680</xdr:rowOff>
    </xdr:to>
    <xdr:sp macro="" textlink="">
      <xdr:nvSpPr>
        <xdr:cNvPr id="10320" name="ZoneTexte 10319">
          <a:extLst>
            <a:ext uri="{FF2B5EF4-FFF2-40B4-BE49-F238E27FC236}">
              <a16:creationId xmlns:a16="http://schemas.microsoft.com/office/drawing/2014/main" id="{E5EE1FE9-F472-4D36-9853-C9E67BDE6FF3}"/>
            </a:ext>
          </a:extLst>
        </xdr:cNvPr>
        <xdr:cNvSpPr txBox="1"/>
      </xdr:nvSpPr>
      <xdr:spPr>
        <a:xfrm>
          <a:off x="15794003" y="30467494"/>
          <a:ext cx="611997" cy="474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métalliques</a:t>
          </a:r>
          <a:r>
            <a:rPr lang="fr-FR" sz="600" kern="1200" baseline="0"/>
            <a:t> et minéraux</a:t>
          </a:r>
          <a:endParaRPr lang="fr-FR" sz="600" kern="1200"/>
        </a:p>
      </xdr:txBody>
    </xdr:sp>
    <xdr:clientData/>
  </xdr:twoCellAnchor>
  <xdr:twoCellAnchor>
    <xdr:from>
      <xdr:col>43</xdr:col>
      <xdr:colOff>268541</xdr:colOff>
      <xdr:row>184</xdr:row>
      <xdr:rowOff>81184</xdr:rowOff>
    </xdr:from>
    <xdr:to>
      <xdr:col>45</xdr:col>
      <xdr:colOff>142350</xdr:colOff>
      <xdr:row>186</xdr:row>
      <xdr:rowOff>174839</xdr:rowOff>
    </xdr:to>
    <xdr:sp macro="" textlink="">
      <xdr:nvSpPr>
        <xdr:cNvPr id="10321" name="ZoneTexte 10320">
          <a:extLst>
            <a:ext uri="{FF2B5EF4-FFF2-40B4-BE49-F238E27FC236}">
              <a16:creationId xmlns:a16="http://schemas.microsoft.com/office/drawing/2014/main" id="{96E96492-BB88-428F-88AD-86A6DD8AA859}"/>
            </a:ext>
          </a:extLst>
        </xdr:cNvPr>
        <xdr:cNvSpPr txBox="1"/>
      </xdr:nvSpPr>
      <xdr:spPr>
        <a:xfrm>
          <a:off x="16073472" y="35487908"/>
          <a:ext cx="622671" cy="474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métalliques</a:t>
          </a:r>
          <a:r>
            <a:rPr lang="fr-FR" sz="600" kern="1200" baseline="0"/>
            <a:t> et minéraux</a:t>
          </a:r>
          <a:endParaRPr lang="fr-FR" sz="600" kern="1200"/>
        </a:p>
      </xdr:txBody>
    </xdr:sp>
    <xdr:clientData/>
  </xdr:twoCellAnchor>
  <xdr:twoCellAnchor>
    <xdr:from>
      <xdr:col>43</xdr:col>
      <xdr:colOff>282992</xdr:colOff>
      <xdr:row>210</xdr:row>
      <xdr:rowOff>82498</xdr:rowOff>
    </xdr:from>
    <xdr:to>
      <xdr:col>45</xdr:col>
      <xdr:colOff>156801</xdr:colOff>
      <xdr:row>212</xdr:row>
      <xdr:rowOff>176153</xdr:rowOff>
    </xdr:to>
    <xdr:sp macro="" textlink="">
      <xdr:nvSpPr>
        <xdr:cNvPr id="10323" name="ZoneTexte 10322">
          <a:extLst>
            <a:ext uri="{FF2B5EF4-FFF2-40B4-BE49-F238E27FC236}">
              <a16:creationId xmlns:a16="http://schemas.microsoft.com/office/drawing/2014/main" id="{C900DD23-4AE1-41BD-BE75-94572B118E79}"/>
            </a:ext>
          </a:extLst>
        </xdr:cNvPr>
        <xdr:cNvSpPr txBox="1"/>
      </xdr:nvSpPr>
      <xdr:spPr>
        <a:xfrm>
          <a:off x="16087923" y="40448791"/>
          <a:ext cx="622671" cy="474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métalliques</a:t>
          </a:r>
          <a:r>
            <a:rPr lang="fr-FR" sz="600" kern="1200" baseline="0"/>
            <a:t> et minéraux</a:t>
          </a:r>
          <a:endParaRPr lang="fr-FR" sz="600" kern="1200"/>
        </a:p>
      </xdr:txBody>
    </xdr:sp>
    <xdr:clientData/>
  </xdr:twoCellAnchor>
  <xdr:twoCellAnchor>
    <xdr:from>
      <xdr:col>39</xdr:col>
      <xdr:colOff>205053</xdr:colOff>
      <xdr:row>163</xdr:row>
      <xdr:rowOff>148658</xdr:rowOff>
    </xdr:from>
    <xdr:to>
      <xdr:col>41</xdr:col>
      <xdr:colOff>78861</xdr:colOff>
      <xdr:row>165</xdr:row>
      <xdr:rowOff>83668</xdr:rowOff>
    </xdr:to>
    <xdr:sp macro="" textlink="">
      <xdr:nvSpPr>
        <xdr:cNvPr id="10324" name="ZoneTexte 10323">
          <a:extLst>
            <a:ext uri="{FF2B5EF4-FFF2-40B4-BE49-F238E27FC236}">
              <a16:creationId xmlns:a16="http://schemas.microsoft.com/office/drawing/2014/main" id="{A3952D2C-AE0A-42BA-8442-60FE93FE6294}"/>
            </a:ext>
          </a:extLst>
        </xdr:cNvPr>
        <xdr:cNvSpPr txBox="1"/>
      </xdr:nvSpPr>
      <xdr:spPr>
        <a:xfrm>
          <a:off x="14512260" y="31561451"/>
          <a:ext cx="622670" cy="316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Patio pour camions</a:t>
          </a:r>
          <a:endParaRPr lang="fr-FR" sz="600" kern="1200"/>
        </a:p>
      </xdr:txBody>
    </xdr:sp>
    <xdr:clientData/>
  </xdr:twoCellAnchor>
  <xdr:twoCellAnchor>
    <xdr:from>
      <xdr:col>39</xdr:col>
      <xdr:colOff>298332</xdr:colOff>
      <xdr:row>190</xdr:row>
      <xdr:rowOff>18592</xdr:rowOff>
    </xdr:from>
    <xdr:to>
      <xdr:col>41</xdr:col>
      <xdr:colOff>172140</xdr:colOff>
      <xdr:row>191</xdr:row>
      <xdr:rowOff>144102</xdr:rowOff>
    </xdr:to>
    <xdr:sp macro="" textlink="">
      <xdr:nvSpPr>
        <xdr:cNvPr id="10325" name="ZoneTexte 10324">
          <a:extLst>
            <a:ext uri="{FF2B5EF4-FFF2-40B4-BE49-F238E27FC236}">
              <a16:creationId xmlns:a16="http://schemas.microsoft.com/office/drawing/2014/main" id="{38723753-0647-4769-9EAB-F6EF7CB3192A}"/>
            </a:ext>
          </a:extLst>
        </xdr:cNvPr>
        <xdr:cNvSpPr txBox="1"/>
      </xdr:nvSpPr>
      <xdr:spPr>
        <a:xfrm>
          <a:off x="14605539" y="36568316"/>
          <a:ext cx="622670" cy="316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Patio pour camions</a:t>
          </a:r>
          <a:endParaRPr lang="fr-FR" sz="600" kern="1200"/>
        </a:p>
      </xdr:txBody>
    </xdr:sp>
    <xdr:clientData/>
  </xdr:twoCellAnchor>
  <xdr:twoCellAnchor>
    <xdr:from>
      <xdr:col>39</xdr:col>
      <xdr:colOff>312784</xdr:colOff>
      <xdr:row>216</xdr:row>
      <xdr:rowOff>26475</xdr:rowOff>
    </xdr:from>
    <xdr:to>
      <xdr:col>41</xdr:col>
      <xdr:colOff>186592</xdr:colOff>
      <xdr:row>217</xdr:row>
      <xdr:rowOff>151985</xdr:rowOff>
    </xdr:to>
    <xdr:sp macro="" textlink="">
      <xdr:nvSpPr>
        <xdr:cNvPr id="10326" name="ZoneTexte 10325">
          <a:extLst>
            <a:ext uri="{FF2B5EF4-FFF2-40B4-BE49-F238E27FC236}">
              <a16:creationId xmlns:a16="http://schemas.microsoft.com/office/drawing/2014/main" id="{7FB14770-21A5-44C4-966D-72D6183805FD}"/>
            </a:ext>
          </a:extLst>
        </xdr:cNvPr>
        <xdr:cNvSpPr txBox="1"/>
      </xdr:nvSpPr>
      <xdr:spPr>
        <a:xfrm>
          <a:off x="14619991" y="41535768"/>
          <a:ext cx="622670" cy="316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Patio pour camions</a:t>
          </a:r>
          <a:endParaRPr lang="fr-FR" sz="600" kern="1200"/>
        </a:p>
      </xdr:txBody>
    </xdr:sp>
    <xdr:clientData/>
  </xdr:twoCellAnchor>
  <xdr:twoCellAnchor>
    <xdr:from>
      <xdr:col>39</xdr:col>
      <xdr:colOff>314098</xdr:colOff>
      <xdr:row>241</xdr:row>
      <xdr:rowOff>93478</xdr:rowOff>
    </xdr:from>
    <xdr:to>
      <xdr:col>41</xdr:col>
      <xdr:colOff>187906</xdr:colOff>
      <xdr:row>243</xdr:row>
      <xdr:rowOff>15350</xdr:rowOff>
    </xdr:to>
    <xdr:sp macro="" textlink="">
      <xdr:nvSpPr>
        <xdr:cNvPr id="10327" name="ZoneTexte 10326">
          <a:extLst>
            <a:ext uri="{FF2B5EF4-FFF2-40B4-BE49-F238E27FC236}">
              <a16:creationId xmlns:a16="http://schemas.microsoft.com/office/drawing/2014/main" id="{B4A9276B-154E-448D-8A7C-9B2AC18FDF15}"/>
            </a:ext>
          </a:extLst>
        </xdr:cNvPr>
        <xdr:cNvSpPr txBox="1"/>
      </xdr:nvSpPr>
      <xdr:spPr>
        <a:xfrm>
          <a:off x="14621305" y="46444099"/>
          <a:ext cx="622670" cy="316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Patio pour camions</a:t>
          </a:r>
          <a:endParaRPr lang="fr-FR" sz="600" kern="1200"/>
        </a:p>
      </xdr:txBody>
    </xdr:sp>
    <xdr:clientData/>
  </xdr:twoCellAnchor>
  <xdr:twoCellAnchor>
    <xdr:from>
      <xdr:col>43</xdr:col>
      <xdr:colOff>72259</xdr:colOff>
      <xdr:row>166</xdr:row>
      <xdr:rowOff>10405</xdr:rowOff>
    </xdr:from>
    <xdr:to>
      <xdr:col>45</xdr:col>
      <xdr:colOff>125086</xdr:colOff>
      <xdr:row>169</xdr:row>
      <xdr:rowOff>98535</xdr:rowOff>
    </xdr:to>
    <xdr:sp macro="" textlink="">
      <xdr:nvSpPr>
        <xdr:cNvPr id="10328" name="ZoneTexte 10327">
          <a:extLst>
            <a:ext uri="{FF2B5EF4-FFF2-40B4-BE49-F238E27FC236}">
              <a16:creationId xmlns:a16="http://schemas.microsoft.com/office/drawing/2014/main" id="{F004ABC3-55C2-48AE-AA7B-A3DB6A7EB4D7}"/>
            </a:ext>
          </a:extLst>
        </xdr:cNvPr>
        <xdr:cNvSpPr txBox="1"/>
      </xdr:nvSpPr>
      <xdr:spPr>
        <a:xfrm>
          <a:off x="15877190" y="31994698"/>
          <a:ext cx="801689" cy="659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de produits chimiques,</a:t>
          </a:r>
          <a:r>
            <a:rPr lang="fr-FR" sz="600" kern="1200" baseline="0"/>
            <a:t> d'engrais et sociétés pharmaceutiques (inorganiques)</a:t>
          </a:r>
          <a:endParaRPr lang="fr-FR" sz="600" kern="1200"/>
        </a:p>
      </xdr:txBody>
    </xdr:sp>
    <xdr:clientData/>
  </xdr:twoCellAnchor>
  <xdr:twoCellAnchor>
    <xdr:from>
      <xdr:col>43</xdr:col>
      <xdr:colOff>106418</xdr:colOff>
      <xdr:row>192</xdr:row>
      <xdr:rowOff>77409</xdr:rowOff>
    </xdr:from>
    <xdr:to>
      <xdr:col>45</xdr:col>
      <xdr:colOff>159245</xdr:colOff>
      <xdr:row>195</xdr:row>
      <xdr:rowOff>165539</xdr:rowOff>
    </xdr:to>
    <xdr:sp macro="" textlink="">
      <xdr:nvSpPr>
        <xdr:cNvPr id="10329" name="ZoneTexte 10328">
          <a:extLst>
            <a:ext uri="{FF2B5EF4-FFF2-40B4-BE49-F238E27FC236}">
              <a16:creationId xmlns:a16="http://schemas.microsoft.com/office/drawing/2014/main" id="{0DA28BE5-08B3-473D-80B6-A1F4F6E91DCC}"/>
            </a:ext>
          </a:extLst>
        </xdr:cNvPr>
        <xdr:cNvSpPr txBox="1"/>
      </xdr:nvSpPr>
      <xdr:spPr>
        <a:xfrm>
          <a:off x="15911349" y="37008133"/>
          <a:ext cx="801689" cy="659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de produits chimiques,</a:t>
          </a:r>
          <a:r>
            <a:rPr lang="fr-FR" sz="600" kern="1200" baseline="0"/>
            <a:t> d'engrais et sociétés pharmaceutiques (inorganiques)</a:t>
          </a:r>
          <a:endParaRPr lang="fr-FR" sz="600" kern="1200"/>
        </a:p>
      </xdr:txBody>
    </xdr:sp>
    <xdr:clientData/>
  </xdr:twoCellAnchor>
  <xdr:twoCellAnchor>
    <xdr:from>
      <xdr:col>43</xdr:col>
      <xdr:colOff>120870</xdr:colOff>
      <xdr:row>218</xdr:row>
      <xdr:rowOff>104999</xdr:rowOff>
    </xdr:from>
    <xdr:to>
      <xdr:col>45</xdr:col>
      <xdr:colOff>173697</xdr:colOff>
      <xdr:row>222</xdr:row>
      <xdr:rowOff>2629</xdr:rowOff>
    </xdr:to>
    <xdr:sp macro="" textlink="">
      <xdr:nvSpPr>
        <xdr:cNvPr id="10330" name="ZoneTexte 10329">
          <a:extLst>
            <a:ext uri="{FF2B5EF4-FFF2-40B4-BE49-F238E27FC236}">
              <a16:creationId xmlns:a16="http://schemas.microsoft.com/office/drawing/2014/main" id="{E7A55F5C-5F57-419D-9EE9-50B6EF3A6D14}"/>
            </a:ext>
          </a:extLst>
        </xdr:cNvPr>
        <xdr:cNvSpPr txBox="1"/>
      </xdr:nvSpPr>
      <xdr:spPr>
        <a:xfrm>
          <a:off x="15925801" y="41995292"/>
          <a:ext cx="801689" cy="659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de produits chimiques,</a:t>
          </a:r>
          <a:r>
            <a:rPr lang="fr-FR" sz="600" kern="1200" baseline="0"/>
            <a:t> d'engrais et sociétés pharmaceutiques (inorganiques)</a:t>
          </a:r>
          <a:endParaRPr lang="fr-FR" sz="600" kern="1200"/>
        </a:p>
      </xdr:txBody>
    </xdr:sp>
    <xdr:clientData/>
  </xdr:twoCellAnchor>
  <xdr:twoCellAnchor>
    <xdr:from>
      <xdr:col>43</xdr:col>
      <xdr:colOff>89339</xdr:colOff>
      <xdr:row>243</xdr:row>
      <xdr:rowOff>60329</xdr:rowOff>
    </xdr:from>
    <xdr:to>
      <xdr:col>45</xdr:col>
      <xdr:colOff>142166</xdr:colOff>
      <xdr:row>246</xdr:row>
      <xdr:rowOff>85396</xdr:rowOff>
    </xdr:to>
    <xdr:sp macro="" textlink="">
      <xdr:nvSpPr>
        <xdr:cNvPr id="10331" name="ZoneTexte 10330">
          <a:extLst>
            <a:ext uri="{FF2B5EF4-FFF2-40B4-BE49-F238E27FC236}">
              <a16:creationId xmlns:a16="http://schemas.microsoft.com/office/drawing/2014/main" id="{EA3D09FB-17C2-4EA1-9F19-B40C4F8E5400}"/>
            </a:ext>
          </a:extLst>
        </xdr:cNvPr>
        <xdr:cNvSpPr txBox="1"/>
      </xdr:nvSpPr>
      <xdr:spPr>
        <a:xfrm>
          <a:off x="15894270" y="46805088"/>
          <a:ext cx="801689" cy="616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de produits chimiques,</a:t>
          </a:r>
          <a:r>
            <a:rPr lang="fr-FR" sz="600" kern="1200" baseline="0"/>
            <a:t> d'engrais et sociétés pharmaceutiques (inorganiques)</a:t>
          </a:r>
          <a:endParaRPr lang="fr-FR" sz="600" kern="1200"/>
        </a:p>
      </xdr:txBody>
    </xdr:sp>
    <xdr:clientData/>
  </xdr:twoCellAnchor>
  <xdr:twoCellAnchor>
    <xdr:from>
      <xdr:col>41</xdr:col>
      <xdr:colOff>83149</xdr:colOff>
      <xdr:row>163</xdr:row>
      <xdr:rowOff>9507</xdr:rowOff>
    </xdr:from>
    <xdr:to>
      <xdr:col>42</xdr:col>
      <xdr:colOff>243571</xdr:colOff>
      <xdr:row>165</xdr:row>
      <xdr:rowOff>105104</xdr:rowOff>
    </xdr:to>
    <xdr:sp macro="" textlink="">
      <xdr:nvSpPr>
        <xdr:cNvPr id="10332" name="ZoneTexte 10331">
          <a:extLst>
            <a:ext uri="{FF2B5EF4-FFF2-40B4-BE49-F238E27FC236}">
              <a16:creationId xmlns:a16="http://schemas.microsoft.com/office/drawing/2014/main" id="{02F4DD13-BB57-4727-B89F-BFFC80607003}"/>
            </a:ext>
          </a:extLst>
        </xdr:cNvPr>
        <xdr:cNvSpPr txBox="1"/>
      </xdr:nvSpPr>
      <xdr:spPr>
        <a:xfrm>
          <a:off x="15139218" y="31422300"/>
          <a:ext cx="534853" cy="4765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 à petite échelle</a:t>
          </a:r>
        </a:p>
      </xdr:txBody>
    </xdr:sp>
    <xdr:clientData/>
  </xdr:twoCellAnchor>
  <xdr:twoCellAnchor>
    <xdr:from>
      <xdr:col>41</xdr:col>
      <xdr:colOff>130446</xdr:colOff>
      <xdr:row>189</xdr:row>
      <xdr:rowOff>102787</xdr:rowOff>
    </xdr:from>
    <xdr:to>
      <xdr:col>42</xdr:col>
      <xdr:colOff>290868</xdr:colOff>
      <xdr:row>192</xdr:row>
      <xdr:rowOff>7884</xdr:rowOff>
    </xdr:to>
    <xdr:sp macro="" textlink="">
      <xdr:nvSpPr>
        <xdr:cNvPr id="10333" name="ZoneTexte 10332">
          <a:extLst>
            <a:ext uri="{FF2B5EF4-FFF2-40B4-BE49-F238E27FC236}">
              <a16:creationId xmlns:a16="http://schemas.microsoft.com/office/drawing/2014/main" id="{43359275-93F1-4624-9641-C9FA1D13E999}"/>
            </a:ext>
          </a:extLst>
        </xdr:cNvPr>
        <xdr:cNvSpPr txBox="1"/>
      </xdr:nvSpPr>
      <xdr:spPr>
        <a:xfrm>
          <a:off x="15186515" y="36462011"/>
          <a:ext cx="534853" cy="4765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 à petite échelle</a:t>
          </a:r>
        </a:p>
      </xdr:txBody>
    </xdr:sp>
    <xdr:clientData/>
  </xdr:twoCellAnchor>
  <xdr:twoCellAnchor>
    <xdr:from>
      <xdr:col>41</xdr:col>
      <xdr:colOff>151466</xdr:colOff>
      <xdr:row>215</xdr:row>
      <xdr:rowOff>143514</xdr:rowOff>
    </xdr:from>
    <xdr:to>
      <xdr:col>42</xdr:col>
      <xdr:colOff>311888</xdr:colOff>
      <xdr:row>218</xdr:row>
      <xdr:rowOff>48611</xdr:rowOff>
    </xdr:to>
    <xdr:sp macro="" textlink="">
      <xdr:nvSpPr>
        <xdr:cNvPr id="10334" name="ZoneTexte 10333">
          <a:extLst>
            <a:ext uri="{FF2B5EF4-FFF2-40B4-BE49-F238E27FC236}">
              <a16:creationId xmlns:a16="http://schemas.microsoft.com/office/drawing/2014/main" id="{BDE2B4FC-0FC1-4966-90A2-21BF39DEC471}"/>
            </a:ext>
          </a:extLst>
        </xdr:cNvPr>
        <xdr:cNvSpPr txBox="1"/>
      </xdr:nvSpPr>
      <xdr:spPr>
        <a:xfrm>
          <a:off x="15207535" y="41462307"/>
          <a:ext cx="534853" cy="4765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 à petite échelle</a:t>
          </a:r>
        </a:p>
      </xdr:txBody>
    </xdr:sp>
    <xdr:clientData/>
  </xdr:twoCellAnchor>
  <xdr:twoCellAnchor>
    <xdr:from>
      <xdr:col>41</xdr:col>
      <xdr:colOff>113366</xdr:colOff>
      <xdr:row>240</xdr:row>
      <xdr:rowOff>190811</xdr:rowOff>
    </xdr:from>
    <xdr:to>
      <xdr:col>42</xdr:col>
      <xdr:colOff>273788</xdr:colOff>
      <xdr:row>243</xdr:row>
      <xdr:rowOff>76201</xdr:rowOff>
    </xdr:to>
    <xdr:sp macro="" textlink="">
      <xdr:nvSpPr>
        <xdr:cNvPr id="10335" name="ZoneTexte 10334">
          <a:extLst>
            <a:ext uri="{FF2B5EF4-FFF2-40B4-BE49-F238E27FC236}">
              <a16:creationId xmlns:a16="http://schemas.microsoft.com/office/drawing/2014/main" id="{751393B9-F369-41C2-A364-DE6977196F38}"/>
            </a:ext>
          </a:extLst>
        </xdr:cNvPr>
        <xdr:cNvSpPr txBox="1"/>
      </xdr:nvSpPr>
      <xdr:spPr>
        <a:xfrm>
          <a:off x="15169435" y="46344363"/>
          <a:ext cx="534853" cy="4765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 à petite échelle</a:t>
          </a:r>
        </a:p>
      </xdr:txBody>
    </xdr:sp>
    <xdr:clientData/>
  </xdr:twoCellAnchor>
  <xdr:twoCellAnchor>
    <xdr:from>
      <xdr:col>41</xdr:col>
      <xdr:colOff>185173</xdr:colOff>
      <xdr:row>165</xdr:row>
      <xdr:rowOff>182021</xdr:rowOff>
    </xdr:from>
    <xdr:to>
      <xdr:col>43</xdr:col>
      <xdr:colOff>58982</xdr:colOff>
      <xdr:row>167</xdr:row>
      <xdr:rowOff>120143</xdr:rowOff>
    </xdr:to>
    <xdr:sp macro="" textlink="">
      <xdr:nvSpPr>
        <xdr:cNvPr id="10336" name="ZoneTexte 10335">
          <a:extLst>
            <a:ext uri="{FF2B5EF4-FFF2-40B4-BE49-F238E27FC236}">
              <a16:creationId xmlns:a16="http://schemas.microsoft.com/office/drawing/2014/main" id="{A2F54B4E-174A-4AA3-9C81-8518520FEC8E}"/>
            </a:ext>
          </a:extLst>
        </xdr:cNvPr>
        <xdr:cNvSpPr txBox="1"/>
      </xdr:nvSpPr>
      <xdr:spPr>
        <a:xfrm>
          <a:off x="15241242" y="31975814"/>
          <a:ext cx="622671" cy="3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a:t>
          </a:r>
        </a:p>
      </xdr:txBody>
    </xdr:sp>
    <xdr:clientData/>
  </xdr:twoCellAnchor>
  <xdr:twoCellAnchor>
    <xdr:from>
      <xdr:col>41</xdr:col>
      <xdr:colOff>199625</xdr:colOff>
      <xdr:row>192</xdr:row>
      <xdr:rowOff>84801</xdr:rowOff>
    </xdr:from>
    <xdr:to>
      <xdr:col>43</xdr:col>
      <xdr:colOff>73434</xdr:colOff>
      <xdr:row>194</xdr:row>
      <xdr:rowOff>22923</xdr:rowOff>
    </xdr:to>
    <xdr:sp macro="" textlink="">
      <xdr:nvSpPr>
        <xdr:cNvPr id="10337" name="ZoneTexte 10336">
          <a:extLst>
            <a:ext uri="{FF2B5EF4-FFF2-40B4-BE49-F238E27FC236}">
              <a16:creationId xmlns:a16="http://schemas.microsoft.com/office/drawing/2014/main" id="{28FC6CA0-53B9-4824-8D6C-3CF69A363692}"/>
            </a:ext>
          </a:extLst>
        </xdr:cNvPr>
        <xdr:cNvSpPr txBox="1"/>
      </xdr:nvSpPr>
      <xdr:spPr>
        <a:xfrm>
          <a:off x="15255694" y="37015525"/>
          <a:ext cx="622671" cy="3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a:t>
          </a:r>
        </a:p>
      </xdr:txBody>
    </xdr:sp>
    <xdr:clientData/>
  </xdr:twoCellAnchor>
  <xdr:twoCellAnchor>
    <xdr:from>
      <xdr:col>41</xdr:col>
      <xdr:colOff>233784</xdr:colOff>
      <xdr:row>218</xdr:row>
      <xdr:rowOff>112390</xdr:rowOff>
    </xdr:from>
    <xdr:to>
      <xdr:col>43</xdr:col>
      <xdr:colOff>107593</xdr:colOff>
      <xdr:row>220</xdr:row>
      <xdr:rowOff>50512</xdr:rowOff>
    </xdr:to>
    <xdr:sp macro="" textlink="">
      <xdr:nvSpPr>
        <xdr:cNvPr id="10338" name="ZoneTexte 10337">
          <a:extLst>
            <a:ext uri="{FF2B5EF4-FFF2-40B4-BE49-F238E27FC236}">
              <a16:creationId xmlns:a16="http://schemas.microsoft.com/office/drawing/2014/main" id="{95450076-ADA7-4967-A7C1-D8BF8A7A8BF7}"/>
            </a:ext>
          </a:extLst>
        </xdr:cNvPr>
        <xdr:cNvSpPr txBox="1"/>
      </xdr:nvSpPr>
      <xdr:spPr>
        <a:xfrm>
          <a:off x="15289853" y="42002683"/>
          <a:ext cx="622671" cy="3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a:t>
          </a:r>
        </a:p>
      </xdr:txBody>
    </xdr:sp>
    <xdr:clientData/>
  </xdr:twoCellAnchor>
  <xdr:twoCellAnchor>
    <xdr:from>
      <xdr:col>41</xdr:col>
      <xdr:colOff>221960</xdr:colOff>
      <xdr:row>243</xdr:row>
      <xdr:rowOff>93996</xdr:rowOff>
    </xdr:from>
    <xdr:to>
      <xdr:col>43</xdr:col>
      <xdr:colOff>95769</xdr:colOff>
      <xdr:row>245</xdr:row>
      <xdr:rowOff>18980</xdr:rowOff>
    </xdr:to>
    <xdr:sp macro="" textlink="">
      <xdr:nvSpPr>
        <xdr:cNvPr id="10339" name="ZoneTexte 10338">
          <a:extLst>
            <a:ext uri="{FF2B5EF4-FFF2-40B4-BE49-F238E27FC236}">
              <a16:creationId xmlns:a16="http://schemas.microsoft.com/office/drawing/2014/main" id="{DFC2006C-4404-4A56-976C-3FFFE1B015B9}"/>
            </a:ext>
          </a:extLst>
        </xdr:cNvPr>
        <xdr:cNvSpPr txBox="1"/>
      </xdr:nvSpPr>
      <xdr:spPr>
        <a:xfrm>
          <a:off x="15278029" y="46838755"/>
          <a:ext cx="622671" cy="3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Sociétés logistiques</a:t>
          </a:r>
        </a:p>
      </xdr:txBody>
    </xdr:sp>
    <xdr:clientData/>
  </xdr:twoCellAnchor>
  <xdr:twoCellAnchor>
    <xdr:from>
      <xdr:col>42</xdr:col>
      <xdr:colOff>186869</xdr:colOff>
      <xdr:row>162</xdr:row>
      <xdr:rowOff>186868</xdr:rowOff>
    </xdr:from>
    <xdr:to>
      <xdr:col>44</xdr:col>
      <xdr:colOff>3388</xdr:colOff>
      <xdr:row>165</xdr:row>
      <xdr:rowOff>185313</xdr:rowOff>
    </xdr:to>
    <xdr:sp macro="" textlink="">
      <xdr:nvSpPr>
        <xdr:cNvPr id="10340" name="ZoneTexte 10339">
          <a:extLst>
            <a:ext uri="{FF2B5EF4-FFF2-40B4-BE49-F238E27FC236}">
              <a16:creationId xmlns:a16="http://schemas.microsoft.com/office/drawing/2014/main" id="{6993E8BE-7800-4A86-9EA7-2F5C36CDA13D}"/>
            </a:ext>
          </a:extLst>
        </xdr:cNvPr>
        <xdr:cNvSpPr txBox="1"/>
      </xdr:nvSpPr>
      <xdr:spPr>
        <a:xfrm>
          <a:off x="15617369" y="31409161"/>
          <a:ext cx="565381" cy="569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généraux et divers</a:t>
          </a:r>
        </a:p>
      </xdr:txBody>
    </xdr:sp>
    <xdr:clientData/>
  </xdr:twoCellAnchor>
  <xdr:twoCellAnchor>
    <xdr:from>
      <xdr:col>42</xdr:col>
      <xdr:colOff>260441</xdr:colOff>
      <xdr:row>189</xdr:row>
      <xdr:rowOff>96217</xdr:rowOff>
    </xdr:from>
    <xdr:to>
      <xdr:col>44</xdr:col>
      <xdr:colOff>76960</xdr:colOff>
      <xdr:row>192</xdr:row>
      <xdr:rowOff>94662</xdr:rowOff>
    </xdr:to>
    <xdr:sp macro="" textlink="">
      <xdr:nvSpPr>
        <xdr:cNvPr id="10341" name="ZoneTexte 10340">
          <a:extLst>
            <a:ext uri="{FF2B5EF4-FFF2-40B4-BE49-F238E27FC236}">
              <a16:creationId xmlns:a16="http://schemas.microsoft.com/office/drawing/2014/main" id="{C2A375C3-D031-49F4-90A2-F2EDD869A5F2}"/>
            </a:ext>
          </a:extLst>
        </xdr:cNvPr>
        <xdr:cNvSpPr txBox="1"/>
      </xdr:nvSpPr>
      <xdr:spPr>
        <a:xfrm>
          <a:off x="15690941" y="36455441"/>
          <a:ext cx="565381" cy="569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généraux et divers</a:t>
          </a:r>
        </a:p>
      </xdr:txBody>
    </xdr:sp>
    <xdr:clientData/>
  </xdr:twoCellAnchor>
  <xdr:twoCellAnchor>
    <xdr:from>
      <xdr:col>42</xdr:col>
      <xdr:colOff>255186</xdr:colOff>
      <xdr:row>215</xdr:row>
      <xdr:rowOff>123806</xdr:rowOff>
    </xdr:from>
    <xdr:to>
      <xdr:col>44</xdr:col>
      <xdr:colOff>71705</xdr:colOff>
      <xdr:row>218</xdr:row>
      <xdr:rowOff>122251</xdr:rowOff>
    </xdr:to>
    <xdr:sp macro="" textlink="">
      <xdr:nvSpPr>
        <xdr:cNvPr id="10342" name="ZoneTexte 10341">
          <a:extLst>
            <a:ext uri="{FF2B5EF4-FFF2-40B4-BE49-F238E27FC236}">
              <a16:creationId xmlns:a16="http://schemas.microsoft.com/office/drawing/2014/main" id="{87D61A6F-903F-46CC-9E66-3B65E9C57C69}"/>
            </a:ext>
          </a:extLst>
        </xdr:cNvPr>
        <xdr:cNvSpPr txBox="1"/>
      </xdr:nvSpPr>
      <xdr:spPr>
        <a:xfrm>
          <a:off x="15685686" y="41442599"/>
          <a:ext cx="565381" cy="569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généraux et divers</a:t>
          </a:r>
        </a:p>
      </xdr:txBody>
    </xdr:sp>
    <xdr:clientData/>
  </xdr:twoCellAnchor>
  <xdr:twoCellAnchor>
    <xdr:from>
      <xdr:col>42</xdr:col>
      <xdr:colOff>217086</xdr:colOff>
      <xdr:row>240</xdr:row>
      <xdr:rowOff>125118</xdr:rowOff>
    </xdr:from>
    <xdr:to>
      <xdr:col>44</xdr:col>
      <xdr:colOff>33605</xdr:colOff>
      <xdr:row>243</xdr:row>
      <xdr:rowOff>103856</xdr:rowOff>
    </xdr:to>
    <xdr:sp macro="" textlink="">
      <xdr:nvSpPr>
        <xdr:cNvPr id="10343" name="ZoneTexte 10342">
          <a:extLst>
            <a:ext uri="{FF2B5EF4-FFF2-40B4-BE49-F238E27FC236}">
              <a16:creationId xmlns:a16="http://schemas.microsoft.com/office/drawing/2014/main" id="{91E15827-4D15-4AB9-ACA5-F91D8A64F63E}"/>
            </a:ext>
          </a:extLst>
        </xdr:cNvPr>
        <xdr:cNvSpPr txBox="1"/>
      </xdr:nvSpPr>
      <xdr:spPr>
        <a:xfrm>
          <a:off x="15647586" y="46278670"/>
          <a:ext cx="565381" cy="569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généraux et divers</a:t>
          </a:r>
        </a:p>
      </xdr:txBody>
    </xdr:sp>
    <xdr:clientData/>
  </xdr:twoCellAnchor>
  <xdr:twoCellAnchor>
    <xdr:from>
      <xdr:col>43</xdr:col>
      <xdr:colOff>302725</xdr:colOff>
      <xdr:row>162</xdr:row>
      <xdr:rowOff>86079</xdr:rowOff>
    </xdr:from>
    <xdr:to>
      <xdr:col>45</xdr:col>
      <xdr:colOff>173077</xdr:colOff>
      <xdr:row>164</xdr:row>
      <xdr:rowOff>96286</xdr:rowOff>
    </xdr:to>
    <xdr:sp macro="" textlink="">
      <xdr:nvSpPr>
        <xdr:cNvPr id="10344" name="ZoneTexte 10343">
          <a:extLst>
            <a:ext uri="{FF2B5EF4-FFF2-40B4-BE49-F238E27FC236}">
              <a16:creationId xmlns:a16="http://schemas.microsoft.com/office/drawing/2014/main" id="{745E615C-0860-44A6-BF5C-754868F769B6}"/>
            </a:ext>
          </a:extLst>
        </xdr:cNvPr>
        <xdr:cNvSpPr txBox="1"/>
      </xdr:nvSpPr>
      <xdr:spPr>
        <a:xfrm>
          <a:off x="16107656" y="31308372"/>
          <a:ext cx="619214" cy="391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Sociétés agricoles et organiques</a:t>
          </a:r>
          <a:endParaRPr lang="fr-FR" sz="600" kern="1200"/>
        </a:p>
      </xdr:txBody>
    </xdr:sp>
    <xdr:clientData/>
  </xdr:twoCellAnchor>
  <xdr:twoCellAnchor>
    <xdr:from>
      <xdr:col>43</xdr:col>
      <xdr:colOff>350022</xdr:colOff>
      <xdr:row>188</xdr:row>
      <xdr:rowOff>179358</xdr:rowOff>
    </xdr:from>
    <xdr:to>
      <xdr:col>45</xdr:col>
      <xdr:colOff>220374</xdr:colOff>
      <xdr:row>190</xdr:row>
      <xdr:rowOff>189565</xdr:rowOff>
    </xdr:to>
    <xdr:sp macro="" textlink="">
      <xdr:nvSpPr>
        <xdr:cNvPr id="10345" name="ZoneTexte 10344">
          <a:extLst>
            <a:ext uri="{FF2B5EF4-FFF2-40B4-BE49-F238E27FC236}">
              <a16:creationId xmlns:a16="http://schemas.microsoft.com/office/drawing/2014/main" id="{EB0BEBF3-2364-442C-9D87-967392ECAD11}"/>
            </a:ext>
          </a:extLst>
        </xdr:cNvPr>
        <xdr:cNvSpPr txBox="1"/>
      </xdr:nvSpPr>
      <xdr:spPr>
        <a:xfrm>
          <a:off x="16154953" y="36348082"/>
          <a:ext cx="619214" cy="391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Sociétés agricoles et organiques</a:t>
          </a:r>
          <a:endParaRPr lang="fr-FR" sz="600" kern="1200"/>
        </a:p>
      </xdr:txBody>
    </xdr:sp>
    <xdr:clientData/>
  </xdr:twoCellAnchor>
  <xdr:twoCellAnchor>
    <xdr:from>
      <xdr:col>43</xdr:col>
      <xdr:colOff>371042</xdr:colOff>
      <xdr:row>214</xdr:row>
      <xdr:rowOff>174103</xdr:rowOff>
    </xdr:from>
    <xdr:to>
      <xdr:col>45</xdr:col>
      <xdr:colOff>241394</xdr:colOff>
      <xdr:row>216</xdr:row>
      <xdr:rowOff>184310</xdr:rowOff>
    </xdr:to>
    <xdr:sp macro="" textlink="">
      <xdr:nvSpPr>
        <xdr:cNvPr id="10346" name="ZoneTexte 10345">
          <a:extLst>
            <a:ext uri="{FF2B5EF4-FFF2-40B4-BE49-F238E27FC236}">
              <a16:creationId xmlns:a16="http://schemas.microsoft.com/office/drawing/2014/main" id="{1D9F3C52-56E3-431A-BE16-C8BFD654FE14}"/>
            </a:ext>
          </a:extLst>
        </xdr:cNvPr>
        <xdr:cNvSpPr txBox="1"/>
      </xdr:nvSpPr>
      <xdr:spPr>
        <a:xfrm>
          <a:off x="16175973" y="41302396"/>
          <a:ext cx="619214" cy="391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baseline="0"/>
            <a:t>Sociétés agricoles et organiques</a:t>
          </a:r>
          <a:endParaRPr lang="fr-FR" sz="600" kern="1200"/>
        </a:p>
      </xdr:txBody>
    </xdr:sp>
    <xdr:clientData/>
  </xdr:twoCellAnchor>
  <xdr:twoCellAnchor>
    <xdr:from>
      <xdr:col>43</xdr:col>
      <xdr:colOff>284306</xdr:colOff>
      <xdr:row>236</xdr:row>
      <xdr:rowOff>103518</xdr:rowOff>
    </xdr:from>
    <xdr:to>
      <xdr:col>45</xdr:col>
      <xdr:colOff>158115</xdr:colOff>
      <xdr:row>238</xdr:row>
      <xdr:rowOff>184035</xdr:rowOff>
    </xdr:to>
    <xdr:sp macro="" textlink="">
      <xdr:nvSpPr>
        <xdr:cNvPr id="10347" name="ZoneTexte 10346">
          <a:extLst>
            <a:ext uri="{FF2B5EF4-FFF2-40B4-BE49-F238E27FC236}">
              <a16:creationId xmlns:a16="http://schemas.microsoft.com/office/drawing/2014/main" id="{A249106E-A8E4-44AF-A8FC-696D9B8993D3}"/>
            </a:ext>
          </a:extLst>
        </xdr:cNvPr>
        <xdr:cNvSpPr txBox="1"/>
      </xdr:nvSpPr>
      <xdr:spPr>
        <a:xfrm>
          <a:off x="16089237" y="45475363"/>
          <a:ext cx="622671" cy="474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Fabrication de produits métalliques</a:t>
          </a:r>
          <a:r>
            <a:rPr lang="fr-FR" sz="600" kern="1200" baseline="0"/>
            <a:t> et minéraux</a:t>
          </a:r>
          <a:endParaRPr lang="fr-FR" sz="600" kern="1200"/>
        </a:p>
      </xdr:txBody>
    </xdr:sp>
    <xdr:clientData/>
  </xdr:twoCellAnchor>
  <xdr:twoCellAnchor>
    <xdr:from>
      <xdr:col>51</xdr:col>
      <xdr:colOff>233046</xdr:colOff>
      <xdr:row>154</xdr:row>
      <xdr:rowOff>128990</xdr:rowOff>
    </xdr:from>
    <xdr:to>
      <xdr:col>53</xdr:col>
      <xdr:colOff>126453</xdr:colOff>
      <xdr:row>157</xdr:row>
      <xdr:rowOff>66922</xdr:rowOff>
    </xdr:to>
    <xdr:sp macro="" textlink="">
      <xdr:nvSpPr>
        <xdr:cNvPr id="10348" name="ZoneTexte 10347">
          <a:extLst>
            <a:ext uri="{FF2B5EF4-FFF2-40B4-BE49-F238E27FC236}">
              <a16:creationId xmlns:a16="http://schemas.microsoft.com/office/drawing/2014/main" id="{83FF9AC9-A87B-4057-8F34-D43EFE737AAA}"/>
            </a:ext>
          </a:extLst>
        </xdr:cNvPr>
        <xdr:cNvSpPr txBox="1"/>
      </xdr:nvSpPr>
      <xdr:spPr>
        <a:xfrm>
          <a:off x="19033425" y="29827283"/>
          <a:ext cx="642269" cy="509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Installations pour soutenir les opérations portuaires</a:t>
          </a:r>
        </a:p>
      </xdr:txBody>
    </xdr:sp>
    <xdr:clientData/>
  </xdr:twoCellAnchor>
  <xdr:twoCellAnchor>
    <xdr:from>
      <xdr:col>51</xdr:col>
      <xdr:colOff>326325</xdr:colOff>
      <xdr:row>180</xdr:row>
      <xdr:rowOff>189424</xdr:rowOff>
    </xdr:from>
    <xdr:to>
      <xdr:col>53</xdr:col>
      <xdr:colOff>219732</xdr:colOff>
      <xdr:row>183</xdr:row>
      <xdr:rowOff>127356</xdr:rowOff>
    </xdr:to>
    <xdr:sp macro="" textlink="">
      <xdr:nvSpPr>
        <xdr:cNvPr id="10349" name="ZoneTexte 10348">
          <a:extLst>
            <a:ext uri="{FF2B5EF4-FFF2-40B4-BE49-F238E27FC236}">
              <a16:creationId xmlns:a16="http://schemas.microsoft.com/office/drawing/2014/main" id="{7244FE50-AE02-494B-9E25-EBFC4A38F78E}"/>
            </a:ext>
          </a:extLst>
        </xdr:cNvPr>
        <xdr:cNvSpPr txBox="1"/>
      </xdr:nvSpPr>
      <xdr:spPr>
        <a:xfrm>
          <a:off x="19126704" y="34834148"/>
          <a:ext cx="642269" cy="509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Installations pour soutenir les opérations portuaires</a:t>
          </a:r>
        </a:p>
      </xdr:txBody>
    </xdr:sp>
    <xdr:clientData/>
  </xdr:twoCellAnchor>
  <xdr:twoCellAnchor>
    <xdr:from>
      <xdr:col>51</xdr:col>
      <xdr:colOff>275088</xdr:colOff>
      <xdr:row>207</xdr:row>
      <xdr:rowOff>238</xdr:rowOff>
    </xdr:from>
    <xdr:to>
      <xdr:col>53</xdr:col>
      <xdr:colOff>168495</xdr:colOff>
      <xdr:row>209</xdr:row>
      <xdr:rowOff>128670</xdr:rowOff>
    </xdr:to>
    <xdr:sp macro="" textlink="">
      <xdr:nvSpPr>
        <xdr:cNvPr id="10350" name="ZoneTexte 10349">
          <a:extLst>
            <a:ext uri="{FF2B5EF4-FFF2-40B4-BE49-F238E27FC236}">
              <a16:creationId xmlns:a16="http://schemas.microsoft.com/office/drawing/2014/main" id="{DAA937EE-8987-4798-B5C1-6C3AD38E7E1C}"/>
            </a:ext>
          </a:extLst>
        </xdr:cNvPr>
        <xdr:cNvSpPr txBox="1"/>
      </xdr:nvSpPr>
      <xdr:spPr>
        <a:xfrm>
          <a:off x="19075467" y="39795031"/>
          <a:ext cx="642269" cy="509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Installations pour soutenir les opérations portuaires</a:t>
          </a:r>
        </a:p>
      </xdr:txBody>
    </xdr:sp>
    <xdr:clientData/>
  </xdr:twoCellAnchor>
  <xdr:twoCellAnchor>
    <xdr:from>
      <xdr:col>51</xdr:col>
      <xdr:colOff>223851</xdr:colOff>
      <xdr:row>233</xdr:row>
      <xdr:rowOff>106655</xdr:rowOff>
    </xdr:from>
    <xdr:to>
      <xdr:col>53</xdr:col>
      <xdr:colOff>117258</xdr:colOff>
      <xdr:row>236</xdr:row>
      <xdr:rowOff>31449</xdr:rowOff>
    </xdr:to>
    <xdr:sp macro="" textlink="">
      <xdr:nvSpPr>
        <xdr:cNvPr id="10351" name="ZoneTexte 10350">
          <a:extLst>
            <a:ext uri="{FF2B5EF4-FFF2-40B4-BE49-F238E27FC236}">
              <a16:creationId xmlns:a16="http://schemas.microsoft.com/office/drawing/2014/main" id="{BAA038B5-325A-4A28-9DAF-0525B434779E}"/>
            </a:ext>
          </a:extLst>
        </xdr:cNvPr>
        <xdr:cNvSpPr txBox="1"/>
      </xdr:nvSpPr>
      <xdr:spPr>
        <a:xfrm>
          <a:off x="19024230" y="44893862"/>
          <a:ext cx="642269" cy="509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Installations pour soutenir les opérations portuaires</a:t>
          </a:r>
        </a:p>
      </xdr:txBody>
    </xdr:sp>
    <xdr:clientData/>
  </xdr:twoCellAnchor>
  <xdr:twoCellAnchor>
    <xdr:from>
      <xdr:col>43</xdr:col>
      <xdr:colOff>24651</xdr:colOff>
      <xdr:row>169</xdr:row>
      <xdr:rowOff>73399</xdr:rowOff>
    </xdr:from>
    <xdr:to>
      <xdr:col>45</xdr:col>
      <xdr:colOff>173040</xdr:colOff>
      <xdr:row>171</xdr:row>
      <xdr:rowOff>67937</xdr:rowOff>
    </xdr:to>
    <xdr:sp macro="" textlink="">
      <xdr:nvSpPr>
        <xdr:cNvPr id="10352" name="ZoneTexte 10351">
          <a:extLst>
            <a:ext uri="{FF2B5EF4-FFF2-40B4-BE49-F238E27FC236}">
              <a16:creationId xmlns:a16="http://schemas.microsoft.com/office/drawing/2014/main" id="{D8B1F92A-27E6-48BB-A936-CF5CEEC210D5}"/>
            </a:ext>
          </a:extLst>
        </xdr:cNvPr>
        <xdr:cNvSpPr txBox="1"/>
      </xdr:nvSpPr>
      <xdr:spPr>
        <a:xfrm>
          <a:off x="15829582" y="32629192"/>
          <a:ext cx="897251" cy="375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Récupération</a:t>
          </a:r>
          <a:r>
            <a:rPr lang="fr-FR" sz="600" kern="1200" baseline="0"/>
            <a:t> et recyclage de matériaux</a:t>
          </a:r>
          <a:endParaRPr lang="fr-FR" sz="600" kern="1200"/>
        </a:p>
      </xdr:txBody>
    </xdr:sp>
    <xdr:clientData/>
  </xdr:twoCellAnchor>
  <xdr:twoCellAnchor>
    <xdr:from>
      <xdr:col>43</xdr:col>
      <xdr:colOff>25965</xdr:colOff>
      <xdr:row>195</xdr:row>
      <xdr:rowOff>179816</xdr:rowOff>
    </xdr:from>
    <xdr:to>
      <xdr:col>45</xdr:col>
      <xdr:colOff>174354</xdr:colOff>
      <xdr:row>197</xdr:row>
      <xdr:rowOff>174354</xdr:rowOff>
    </xdr:to>
    <xdr:sp macro="" textlink="">
      <xdr:nvSpPr>
        <xdr:cNvPr id="10353" name="ZoneTexte 10352">
          <a:extLst>
            <a:ext uri="{FF2B5EF4-FFF2-40B4-BE49-F238E27FC236}">
              <a16:creationId xmlns:a16="http://schemas.microsoft.com/office/drawing/2014/main" id="{4E748B8D-3BC2-47F6-8C1F-29E3CFD4842A}"/>
            </a:ext>
          </a:extLst>
        </xdr:cNvPr>
        <xdr:cNvSpPr txBox="1"/>
      </xdr:nvSpPr>
      <xdr:spPr>
        <a:xfrm>
          <a:off x="15830896" y="37682040"/>
          <a:ext cx="897251" cy="375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Récupération</a:t>
          </a:r>
          <a:r>
            <a:rPr lang="fr-FR" sz="600" kern="1200" baseline="0"/>
            <a:t> et recyclage de matériaux</a:t>
          </a:r>
          <a:endParaRPr lang="fr-FR" sz="600" kern="1200"/>
        </a:p>
      </xdr:txBody>
    </xdr:sp>
    <xdr:clientData/>
  </xdr:twoCellAnchor>
  <xdr:twoCellAnchor>
    <xdr:from>
      <xdr:col>43</xdr:col>
      <xdr:colOff>53554</xdr:colOff>
      <xdr:row>221</xdr:row>
      <xdr:rowOff>181130</xdr:rowOff>
    </xdr:from>
    <xdr:to>
      <xdr:col>45</xdr:col>
      <xdr:colOff>201943</xdr:colOff>
      <xdr:row>223</xdr:row>
      <xdr:rowOff>175668</xdr:rowOff>
    </xdr:to>
    <xdr:sp macro="" textlink="">
      <xdr:nvSpPr>
        <xdr:cNvPr id="10354" name="ZoneTexte 10353">
          <a:extLst>
            <a:ext uri="{FF2B5EF4-FFF2-40B4-BE49-F238E27FC236}">
              <a16:creationId xmlns:a16="http://schemas.microsoft.com/office/drawing/2014/main" id="{B92F4304-F8CC-4395-9DC9-9242BBBAEEF5}"/>
            </a:ext>
          </a:extLst>
        </xdr:cNvPr>
        <xdr:cNvSpPr txBox="1"/>
      </xdr:nvSpPr>
      <xdr:spPr>
        <a:xfrm>
          <a:off x="15858485" y="42642923"/>
          <a:ext cx="897251" cy="375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Récupération</a:t>
          </a:r>
          <a:r>
            <a:rPr lang="fr-FR" sz="600" kern="1200" baseline="0"/>
            <a:t> et recyclage de matériaux</a:t>
          </a:r>
          <a:endParaRPr lang="fr-FR" sz="600" kern="1200"/>
        </a:p>
      </xdr:txBody>
    </xdr:sp>
    <xdr:clientData/>
  </xdr:twoCellAnchor>
  <xdr:twoCellAnchor>
    <xdr:from>
      <xdr:col>43</xdr:col>
      <xdr:colOff>68006</xdr:colOff>
      <xdr:row>246</xdr:row>
      <xdr:rowOff>70771</xdr:rowOff>
    </xdr:from>
    <xdr:to>
      <xdr:col>45</xdr:col>
      <xdr:colOff>216395</xdr:colOff>
      <xdr:row>248</xdr:row>
      <xdr:rowOff>52172</xdr:rowOff>
    </xdr:to>
    <xdr:sp macro="" textlink="">
      <xdr:nvSpPr>
        <xdr:cNvPr id="10355" name="ZoneTexte 10354">
          <a:extLst>
            <a:ext uri="{FF2B5EF4-FFF2-40B4-BE49-F238E27FC236}">
              <a16:creationId xmlns:a16="http://schemas.microsoft.com/office/drawing/2014/main" id="{2FECEB99-1683-40F8-95A3-9E2F02D6FD68}"/>
            </a:ext>
          </a:extLst>
        </xdr:cNvPr>
        <xdr:cNvSpPr txBox="1"/>
      </xdr:nvSpPr>
      <xdr:spPr>
        <a:xfrm>
          <a:off x="15872937" y="47406737"/>
          <a:ext cx="897251" cy="375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Récupération</a:t>
          </a:r>
          <a:r>
            <a:rPr lang="fr-FR" sz="600" kern="1200" baseline="0"/>
            <a:t> et recyclage de matériaux</a:t>
          </a:r>
          <a:endParaRPr lang="fr-FR" sz="600" kern="1200"/>
        </a:p>
      </xdr:txBody>
    </xdr:sp>
    <xdr:clientData/>
  </xdr:twoCellAnchor>
  <xdr:twoCellAnchor>
    <xdr:from>
      <xdr:col>38</xdr:col>
      <xdr:colOff>242752</xdr:colOff>
      <xdr:row>171</xdr:row>
      <xdr:rowOff>86201</xdr:rowOff>
    </xdr:from>
    <xdr:to>
      <xdr:col>44</xdr:col>
      <xdr:colOff>42285</xdr:colOff>
      <xdr:row>173</xdr:row>
      <xdr:rowOff>175460</xdr:rowOff>
    </xdr:to>
    <xdr:sp macro="" textlink="">
      <xdr:nvSpPr>
        <xdr:cNvPr id="10356" name="ZoneTexte 10355">
          <a:extLst>
            <a:ext uri="{FF2B5EF4-FFF2-40B4-BE49-F238E27FC236}">
              <a16:creationId xmlns:a16="http://schemas.microsoft.com/office/drawing/2014/main" id="{A09EE2AC-D318-4365-8892-5FDBA789A733}"/>
            </a:ext>
          </a:extLst>
        </xdr:cNvPr>
        <xdr:cNvSpPr txBox="1"/>
      </xdr:nvSpPr>
      <xdr:spPr>
        <a:xfrm>
          <a:off x="14043976" y="33017635"/>
          <a:ext cx="2025375" cy="470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500">
              <a:solidFill>
                <a:schemeClr val="dk1"/>
              </a:solidFill>
              <a:effectLst/>
              <a:latin typeface="+mn-lt"/>
              <a:ea typeface="+mn-ea"/>
              <a:cs typeface="+mn-cs"/>
            </a:rPr>
            <a:t>Couloirs de services dans le</a:t>
          </a:r>
          <a:r>
            <a:rPr lang="fr-FR" sz="500" baseline="0">
              <a:solidFill>
                <a:schemeClr val="dk1"/>
              </a:solidFill>
              <a:effectLst/>
              <a:latin typeface="+mn-lt"/>
              <a:ea typeface="+mn-ea"/>
              <a:cs typeface="+mn-cs"/>
            </a:rPr>
            <a:t> parc industriel pour permettre des pipelines potentiels pour des échanges d'eau/d'énergie/de services entre les instatllations d'eau/d'énergie et les sociétés (les couloirs de services sont alignés sur le réseau routier).</a:t>
          </a:r>
          <a:endParaRPr lang="fr-FR" sz="500">
            <a:solidFill>
              <a:schemeClr val="dk1"/>
            </a:solidFill>
            <a:effectLst/>
            <a:latin typeface="+mn-lt"/>
            <a:ea typeface="+mn-ea"/>
            <a:cs typeface="+mn-cs"/>
          </a:endParaRPr>
        </a:p>
        <a:p>
          <a:pPr algn="ctr"/>
          <a:endParaRPr lang="fr-FR" sz="400" kern="1200"/>
        </a:p>
      </xdr:txBody>
    </xdr:sp>
    <xdr:clientData/>
  </xdr:twoCellAnchor>
  <xdr:twoCellAnchor>
    <xdr:from>
      <xdr:col>44</xdr:col>
      <xdr:colOff>174573</xdr:colOff>
      <xdr:row>178</xdr:row>
      <xdr:rowOff>53116</xdr:rowOff>
    </xdr:from>
    <xdr:to>
      <xdr:col>48</xdr:col>
      <xdr:colOff>40106</xdr:colOff>
      <xdr:row>180</xdr:row>
      <xdr:rowOff>50132</xdr:rowOff>
    </xdr:to>
    <xdr:sp macro="" textlink="">
      <xdr:nvSpPr>
        <xdr:cNvPr id="10357" name="ZoneTexte 10356">
          <a:extLst>
            <a:ext uri="{FF2B5EF4-FFF2-40B4-BE49-F238E27FC236}">
              <a16:creationId xmlns:a16="http://schemas.microsoft.com/office/drawing/2014/main" id="{E620D5E1-B8BA-42DA-BF2D-7DC5E6B57499}"/>
            </a:ext>
          </a:extLst>
        </xdr:cNvPr>
        <xdr:cNvSpPr txBox="1"/>
      </xdr:nvSpPr>
      <xdr:spPr>
        <a:xfrm>
          <a:off x="16201639" y="34308024"/>
          <a:ext cx="1349428" cy="378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500">
              <a:solidFill>
                <a:schemeClr val="dk1"/>
              </a:solidFill>
              <a:effectLst/>
              <a:latin typeface="+mn-lt"/>
              <a:ea typeface="+mn-ea"/>
              <a:cs typeface="+mn-cs"/>
            </a:rPr>
            <a:t>Les</a:t>
          </a:r>
          <a:r>
            <a:rPr lang="fr-FR" sz="500" baseline="0">
              <a:solidFill>
                <a:schemeClr val="dk1"/>
              </a:solidFill>
              <a:effectLst/>
              <a:latin typeface="+mn-lt"/>
              <a:ea typeface="+mn-ea"/>
              <a:cs typeface="+mn-cs"/>
            </a:rPr>
            <a:t> c</a:t>
          </a:r>
          <a:r>
            <a:rPr lang="fr-FR" sz="500">
              <a:solidFill>
                <a:schemeClr val="dk1"/>
              </a:solidFill>
              <a:effectLst/>
              <a:latin typeface="+mn-lt"/>
              <a:ea typeface="+mn-ea"/>
              <a:cs typeface="+mn-cs"/>
            </a:rPr>
            <a:t>ouloirs de services et nœuds de transport permettent les déplacements potentiels de flux</a:t>
          </a:r>
          <a:r>
            <a:rPr lang="fr-FR" sz="500" baseline="0">
              <a:solidFill>
                <a:schemeClr val="dk1"/>
              </a:solidFill>
              <a:effectLst/>
              <a:latin typeface="+mn-lt"/>
              <a:ea typeface="+mn-ea"/>
              <a:cs typeface="+mn-cs"/>
            </a:rPr>
            <a:t> de sous-produits/déchets.</a:t>
          </a:r>
          <a:r>
            <a:rPr lang="fr-FR" sz="500">
              <a:solidFill>
                <a:schemeClr val="dk1"/>
              </a:solidFill>
              <a:effectLst/>
              <a:latin typeface="+mn-lt"/>
              <a:ea typeface="+mn-ea"/>
              <a:cs typeface="+mn-cs"/>
            </a:rPr>
            <a:t> </a:t>
          </a:r>
          <a:endParaRPr lang="fr-FR" sz="500" kern="1200"/>
        </a:p>
      </xdr:txBody>
    </xdr:sp>
    <xdr:clientData/>
  </xdr:twoCellAnchor>
  <xdr:twoCellAnchor>
    <xdr:from>
      <xdr:col>47</xdr:col>
      <xdr:colOff>176578</xdr:colOff>
      <xdr:row>190</xdr:row>
      <xdr:rowOff>50109</xdr:rowOff>
    </xdr:from>
    <xdr:to>
      <xdr:col>51</xdr:col>
      <xdr:colOff>310815</xdr:colOff>
      <xdr:row>192</xdr:row>
      <xdr:rowOff>47125</xdr:rowOff>
    </xdr:to>
    <xdr:sp macro="" textlink="">
      <xdr:nvSpPr>
        <xdr:cNvPr id="10358" name="ZoneTexte 10357">
          <a:extLst>
            <a:ext uri="{FF2B5EF4-FFF2-40B4-BE49-F238E27FC236}">
              <a16:creationId xmlns:a16="http://schemas.microsoft.com/office/drawing/2014/main" id="{938C72AE-ABDE-4FC8-9192-C9197B0ED865}"/>
            </a:ext>
          </a:extLst>
        </xdr:cNvPr>
        <xdr:cNvSpPr txBox="1"/>
      </xdr:nvSpPr>
      <xdr:spPr>
        <a:xfrm>
          <a:off x="17316565" y="36591017"/>
          <a:ext cx="1618132" cy="378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500">
              <a:solidFill>
                <a:schemeClr val="dk1"/>
              </a:solidFill>
              <a:effectLst/>
              <a:latin typeface="+mn-lt"/>
              <a:ea typeface="+mn-ea"/>
              <a:cs typeface="+mn-cs"/>
            </a:rPr>
            <a:t>Permettre le regroupement de</a:t>
          </a:r>
          <a:r>
            <a:rPr lang="fr-FR" sz="500" baseline="0">
              <a:solidFill>
                <a:schemeClr val="dk1"/>
              </a:solidFill>
              <a:effectLst/>
              <a:latin typeface="+mn-lt"/>
              <a:ea typeface="+mn-ea"/>
              <a:cs typeface="+mn-cs"/>
            </a:rPr>
            <a:t> sociétés synergiques pour l'échange/la réutilisation/le traitement de sous-produits/déchets organiques et inorganiques</a:t>
          </a:r>
          <a:endParaRPr lang="fr-FR" sz="500" kern="1200"/>
        </a:p>
      </xdr:txBody>
    </xdr:sp>
    <xdr:clientData/>
  </xdr:twoCellAnchor>
  <xdr:twoCellAnchor>
    <xdr:from>
      <xdr:col>38</xdr:col>
      <xdr:colOff>209665</xdr:colOff>
      <xdr:row>185</xdr:row>
      <xdr:rowOff>151088</xdr:rowOff>
    </xdr:from>
    <xdr:to>
      <xdr:col>41</xdr:col>
      <xdr:colOff>228600</xdr:colOff>
      <xdr:row>188</xdr:row>
      <xdr:rowOff>48985</xdr:rowOff>
    </xdr:to>
    <xdr:sp macro="" textlink="">
      <xdr:nvSpPr>
        <xdr:cNvPr id="10359" name="ZoneTexte 10358">
          <a:extLst>
            <a:ext uri="{FF2B5EF4-FFF2-40B4-BE49-F238E27FC236}">
              <a16:creationId xmlns:a16="http://schemas.microsoft.com/office/drawing/2014/main" id="{9C11CF29-2D69-4ACB-850E-9A6F891285E5}"/>
            </a:ext>
          </a:extLst>
        </xdr:cNvPr>
        <xdr:cNvSpPr txBox="1"/>
      </xdr:nvSpPr>
      <xdr:spPr>
        <a:xfrm>
          <a:off x="13980094" y="35725602"/>
          <a:ext cx="1129277" cy="469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500">
              <a:solidFill>
                <a:schemeClr val="dk1"/>
              </a:solidFill>
              <a:effectLst/>
              <a:latin typeface="+mn-lt"/>
              <a:ea typeface="+mn-ea"/>
              <a:cs typeface="+mn-cs"/>
            </a:rPr>
            <a:t>Stockage centralité et installation de traitement pour des flux de déchets</a:t>
          </a:r>
          <a:r>
            <a:rPr lang="fr-FR" sz="500" baseline="0">
              <a:solidFill>
                <a:schemeClr val="dk1"/>
              </a:solidFill>
              <a:effectLst/>
              <a:latin typeface="+mn-lt"/>
              <a:ea typeface="+mn-ea"/>
              <a:cs typeface="+mn-cs"/>
            </a:rPr>
            <a:t> sélectionnés (par ex. : déchets dangereux, huiles, palettes, métaux)</a:t>
          </a:r>
          <a:endParaRPr lang="fr-FR" sz="500" kern="1200"/>
        </a:p>
      </xdr:txBody>
    </xdr:sp>
    <xdr:clientData/>
  </xdr:twoCellAnchor>
  <xdr:twoCellAnchor>
    <xdr:from>
      <xdr:col>38</xdr:col>
      <xdr:colOff>175873</xdr:colOff>
      <xdr:row>208</xdr:row>
      <xdr:rowOff>189118</xdr:rowOff>
    </xdr:from>
    <xdr:to>
      <xdr:col>40</xdr:col>
      <xdr:colOff>244929</xdr:colOff>
      <xdr:row>210</xdr:row>
      <xdr:rowOff>136071</xdr:rowOff>
    </xdr:to>
    <xdr:sp macro="" textlink="">
      <xdr:nvSpPr>
        <xdr:cNvPr id="10360" name="ZoneTexte 10359">
          <a:extLst>
            <a:ext uri="{FF2B5EF4-FFF2-40B4-BE49-F238E27FC236}">
              <a16:creationId xmlns:a16="http://schemas.microsoft.com/office/drawing/2014/main" id="{78FD1DE5-2A8B-4F7F-A7C4-8E56A71D20E1}"/>
            </a:ext>
          </a:extLst>
        </xdr:cNvPr>
        <xdr:cNvSpPr txBox="1"/>
      </xdr:nvSpPr>
      <xdr:spPr>
        <a:xfrm>
          <a:off x="13946302" y="40156018"/>
          <a:ext cx="809284" cy="327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Burea</a:t>
          </a:r>
          <a:r>
            <a:rPr lang="fr-FR" sz="600" kern="1200" baseline="0"/>
            <a:t>u de la direction du PIMSA</a:t>
          </a:r>
          <a:endParaRPr lang="fr-FR" sz="600" kern="1200"/>
        </a:p>
      </xdr:txBody>
    </xdr:sp>
    <xdr:clientData/>
  </xdr:twoCellAnchor>
  <xdr:twoCellAnchor>
    <xdr:from>
      <xdr:col>38</xdr:col>
      <xdr:colOff>181316</xdr:colOff>
      <xdr:row>217</xdr:row>
      <xdr:rowOff>141514</xdr:rowOff>
    </xdr:from>
    <xdr:to>
      <xdr:col>40</xdr:col>
      <xdr:colOff>250372</xdr:colOff>
      <xdr:row>223</xdr:row>
      <xdr:rowOff>125186</xdr:rowOff>
    </xdr:to>
    <xdr:sp macro="" textlink="">
      <xdr:nvSpPr>
        <xdr:cNvPr id="10361" name="ZoneTexte 10360">
          <a:extLst>
            <a:ext uri="{FF2B5EF4-FFF2-40B4-BE49-F238E27FC236}">
              <a16:creationId xmlns:a16="http://schemas.microsoft.com/office/drawing/2014/main" id="{26882A3C-3734-4FD1-AEF5-253A37288E1D}"/>
            </a:ext>
          </a:extLst>
        </xdr:cNvPr>
        <xdr:cNvSpPr txBox="1"/>
      </xdr:nvSpPr>
      <xdr:spPr>
        <a:xfrm>
          <a:off x="13951745" y="41822914"/>
          <a:ext cx="809284" cy="11266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Potentiel pour :</a:t>
          </a:r>
        </a:p>
        <a:p>
          <a:endParaRPr lang="fr-FR" sz="500">
            <a:solidFill>
              <a:schemeClr val="dk1"/>
            </a:solidFill>
            <a:effectLst/>
            <a:latin typeface="+mn-lt"/>
            <a:ea typeface="+mn-ea"/>
            <a:cs typeface="+mn-cs"/>
          </a:endParaRPr>
        </a:p>
        <a:p>
          <a:pPr lvl="0"/>
          <a:r>
            <a:rPr lang="fr-FR" sz="500">
              <a:solidFill>
                <a:schemeClr val="dk1"/>
              </a:solidFill>
              <a:effectLst/>
              <a:latin typeface="+mn-lt"/>
              <a:ea typeface="+mn-ea"/>
              <a:cs typeface="+mn-cs"/>
            </a:rPr>
            <a:t>Installation de formation et d’éducation centralisées</a:t>
          </a:r>
        </a:p>
        <a:p>
          <a:pPr lvl="0"/>
          <a:r>
            <a:rPr lang="fr-FR" sz="500">
              <a:solidFill>
                <a:schemeClr val="dk1"/>
              </a:solidFill>
              <a:effectLst/>
              <a:latin typeface="+mn-lt"/>
              <a:ea typeface="+mn-ea"/>
              <a:cs typeface="+mn-cs"/>
            </a:rPr>
            <a:t>Centre d’interprétation du PIMSA pour l’engagement avec les parties prenantes communautaires et externes</a:t>
          </a:r>
        </a:p>
      </xdr:txBody>
    </xdr:sp>
    <xdr:clientData/>
  </xdr:twoCellAnchor>
  <xdr:twoCellAnchor>
    <xdr:from>
      <xdr:col>46</xdr:col>
      <xdr:colOff>205666</xdr:colOff>
      <xdr:row>212</xdr:row>
      <xdr:rowOff>122663</xdr:rowOff>
    </xdr:from>
    <xdr:to>
      <xdr:col>50</xdr:col>
      <xdr:colOff>283029</xdr:colOff>
      <xdr:row>215</xdr:row>
      <xdr:rowOff>25818</xdr:rowOff>
    </xdr:to>
    <xdr:sp macro="" textlink="">
      <xdr:nvSpPr>
        <xdr:cNvPr id="10362" name="ZoneTexte 10361">
          <a:extLst>
            <a:ext uri="{FF2B5EF4-FFF2-40B4-BE49-F238E27FC236}">
              <a16:creationId xmlns:a16="http://schemas.microsoft.com/office/drawing/2014/main" id="{0713B950-078C-42A3-882B-F6DE4D7CF373}"/>
            </a:ext>
          </a:extLst>
        </xdr:cNvPr>
        <xdr:cNvSpPr txBox="1"/>
      </xdr:nvSpPr>
      <xdr:spPr>
        <a:xfrm>
          <a:off x="16937009" y="40851563"/>
          <a:ext cx="1557820" cy="474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600" kern="1200"/>
            <a:t>Le plan</a:t>
          </a:r>
          <a:r>
            <a:rPr lang="fr-FR" sz="600" kern="1200" baseline="0"/>
            <a:t> du concept du PEI permet la localisation de PME, de sociétés logiques et de sociétés de transport pour fournir des services aux sociétés de fabrication.</a:t>
          </a:r>
          <a:endParaRPr lang="fr-FR" sz="600" kern="1200"/>
        </a:p>
      </xdr:txBody>
    </xdr:sp>
    <xdr:clientData/>
  </xdr:twoCellAnchor>
  <xdr:twoCellAnchor>
    <xdr:from>
      <xdr:col>38</xdr:col>
      <xdr:colOff>272142</xdr:colOff>
      <xdr:row>230</xdr:row>
      <xdr:rowOff>32657</xdr:rowOff>
    </xdr:from>
    <xdr:to>
      <xdr:col>43</xdr:col>
      <xdr:colOff>206829</xdr:colOff>
      <xdr:row>233</xdr:row>
      <xdr:rowOff>21771</xdr:rowOff>
    </xdr:to>
    <xdr:sp macro="" textlink="">
      <xdr:nvSpPr>
        <xdr:cNvPr id="10363" name="ZoneTexte 10362">
          <a:extLst>
            <a:ext uri="{FF2B5EF4-FFF2-40B4-BE49-F238E27FC236}">
              <a16:creationId xmlns:a16="http://schemas.microsoft.com/office/drawing/2014/main" id="{674B5C11-F0FC-D7A6-EFB7-9109D49D01C8}"/>
            </a:ext>
          </a:extLst>
        </xdr:cNvPr>
        <xdr:cNvSpPr txBox="1"/>
      </xdr:nvSpPr>
      <xdr:spPr>
        <a:xfrm>
          <a:off x="14042571" y="44223214"/>
          <a:ext cx="1785258" cy="593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Les </a:t>
          </a:r>
          <a:r>
            <a:rPr lang="fr-FR" sz="500">
              <a:solidFill>
                <a:schemeClr val="dk1"/>
              </a:solidFill>
              <a:effectLst/>
              <a:latin typeface="+mn-lt"/>
              <a:ea typeface="+mn-ea"/>
              <a:cs typeface="+mn-cs"/>
            </a:rPr>
            <a:t>nœuds de transport </a:t>
          </a:r>
          <a:r>
            <a:rPr lang="fr-FR" sz="500" baseline="0">
              <a:solidFill>
                <a:schemeClr val="dk1"/>
              </a:solidFill>
              <a:effectLst/>
              <a:latin typeface="+mn-lt"/>
              <a:ea typeface="+mn-ea"/>
              <a:cs typeface="+mn-cs"/>
            </a:rPr>
            <a:t> permettront les déplacements potentiels de matériaux pour le traitement de flux de déchets sélectionnés émanant de la municipalité /ville locale dans le parc industriel (par ex. : plastiques, papier, déchets organiques, déchets de construction et de démiolition, déchets municipaux solides)</a:t>
          </a:r>
          <a:endParaRPr lang="fr-FR" sz="500" kern="1200"/>
        </a:p>
      </xdr:txBody>
    </xdr:sp>
    <xdr:clientData/>
  </xdr:twoCellAnchor>
  <xdr:twoCellAnchor>
    <xdr:from>
      <xdr:col>38</xdr:col>
      <xdr:colOff>201384</xdr:colOff>
      <xdr:row>244</xdr:row>
      <xdr:rowOff>108857</xdr:rowOff>
    </xdr:from>
    <xdr:to>
      <xdr:col>41</xdr:col>
      <xdr:colOff>217715</xdr:colOff>
      <xdr:row>247</xdr:row>
      <xdr:rowOff>48985</xdr:rowOff>
    </xdr:to>
    <xdr:sp macro="" textlink="">
      <xdr:nvSpPr>
        <xdr:cNvPr id="10364" name="ZoneTexte 10363">
          <a:extLst>
            <a:ext uri="{FF2B5EF4-FFF2-40B4-BE49-F238E27FC236}">
              <a16:creationId xmlns:a16="http://schemas.microsoft.com/office/drawing/2014/main" id="{D72F75B7-9F8E-446B-BB36-613235994035}"/>
            </a:ext>
          </a:extLst>
        </xdr:cNvPr>
        <xdr:cNvSpPr txBox="1"/>
      </xdr:nvSpPr>
      <xdr:spPr>
        <a:xfrm>
          <a:off x="13971813" y="47097043"/>
          <a:ext cx="1126673" cy="544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Les </a:t>
          </a:r>
          <a:r>
            <a:rPr lang="fr-FR" sz="500">
              <a:solidFill>
                <a:schemeClr val="dk1"/>
              </a:solidFill>
              <a:effectLst/>
              <a:latin typeface="+mn-lt"/>
              <a:ea typeface="+mn-ea"/>
              <a:cs typeface="+mn-cs"/>
            </a:rPr>
            <a:t>couloirs de services permettent un</a:t>
          </a:r>
          <a:r>
            <a:rPr lang="fr-FR" sz="500" baseline="0">
              <a:solidFill>
                <a:schemeClr val="dk1"/>
              </a:solidFill>
              <a:effectLst/>
              <a:latin typeface="+mn-lt"/>
              <a:ea typeface="+mn-ea"/>
              <a:cs typeface="+mn-cs"/>
            </a:rPr>
            <a:t> potentiel système de chauffage et/ou de refroidissement de la zone. (Les couloirs de services sont alignés sur le réseau routier).</a:t>
          </a:r>
          <a:endParaRPr lang="fr-FR" sz="500" kern="1200"/>
        </a:p>
      </xdr:txBody>
    </xdr:sp>
    <xdr:clientData/>
  </xdr:twoCellAnchor>
  <xdr:twoCellAnchor>
    <xdr:from>
      <xdr:col>38</xdr:col>
      <xdr:colOff>266698</xdr:colOff>
      <xdr:row>248</xdr:row>
      <xdr:rowOff>21771</xdr:rowOff>
    </xdr:from>
    <xdr:to>
      <xdr:col>42</xdr:col>
      <xdr:colOff>48985</xdr:colOff>
      <xdr:row>249</xdr:row>
      <xdr:rowOff>157844</xdr:rowOff>
    </xdr:to>
    <xdr:sp macro="" textlink="">
      <xdr:nvSpPr>
        <xdr:cNvPr id="10365" name="ZoneTexte 10364">
          <a:extLst>
            <a:ext uri="{FF2B5EF4-FFF2-40B4-BE49-F238E27FC236}">
              <a16:creationId xmlns:a16="http://schemas.microsoft.com/office/drawing/2014/main" id="{C5254F93-50CD-4906-9060-4DEF4287DC84}"/>
            </a:ext>
          </a:extLst>
        </xdr:cNvPr>
        <xdr:cNvSpPr txBox="1"/>
      </xdr:nvSpPr>
      <xdr:spPr>
        <a:xfrm>
          <a:off x="14037127" y="47815500"/>
          <a:ext cx="1262744" cy="3374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 plan du concept du PEI permet</a:t>
          </a:r>
          <a:r>
            <a:rPr lang="fr-FR" sz="500" kern="1200" baseline="0"/>
            <a:t> le regroupement des sociétés synergiques de collecte  et de traitement des déchets. .</a:t>
          </a:r>
          <a:endParaRPr lang="fr-FR" sz="500" kern="1200"/>
        </a:p>
      </xdr:txBody>
    </xdr:sp>
    <xdr:clientData/>
  </xdr:twoCellAnchor>
  <xdr:twoCellAnchor>
    <xdr:from>
      <xdr:col>47</xdr:col>
      <xdr:colOff>108856</xdr:colOff>
      <xdr:row>238</xdr:row>
      <xdr:rowOff>70756</xdr:rowOff>
    </xdr:from>
    <xdr:to>
      <xdr:col>52</xdr:col>
      <xdr:colOff>114299</xdr:colOff>
      <xdr:row>241</xdr:row>
      <xdr:rowOff>59871</xdr:rowOff>
    </xdr:to>
    <xdr:sp macro="" textlink="">
      <xdr:nvSpPr>
        <xdr:cNvPr id="10366" name="ZoneTexte 10365">
          <a:extLst>
            <a:ext uri="{FF2B5EF4-FFF2-40B4-BE49-F238E27FC236}">
              <a16:creationId xmlns:a16="http://schemas.microsoft.com/office/drawing/2014/main" id="{6BD4188A-5DC3-49A5-9665-E773B5B9D281}"/>
            </a:ext>
          </a:extLst>
        </xdr:cNvPr>
        <xdr:cNvSpPr txBox="1"/>
      </xdr:nvSpPr>
      <xdr:spPr>
        <a:xfrm>
          <a:off x="17210313" y="45861513"/>
          <a:ext cx="1856015" cy="5823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Les</a:t>
          </a:r>
          <a:r>
            <a:rPr lang="fr-FR" sz="500" kern="1200" baseline="0"/>
            <a:t> couloirs de service permettent des  échanges potentiels d'eau entre les installations d'approvisionnement en eau et de traitement, les sociétés  à consommation élevée en eau/énergie, l'océan, les installations de traitement des eaux usées, et les points d'accès à leau.(Les couloirs dervices sont alignés sur le réseau routier).</a:t>
          </a:r>
          <a:endParaRPr lang="fr-FR" sz="500" kern="1200"/>
        </a:p>
      </xdr:txBody>
    </xdr:sp>
    <xdr:clientData/>
  </xdr:twoCellAnchor>
  <xdr:twoCellAnchor>
    <xdr:from>
      <xdr:col>46</xdr:col>
      <xdr:colOff>103413</xdr:colOff>
      <xdr:row>232</xdr:row>
      <xdr:rowOff>119742</xdr:rowOff>
    </xdr:from>
    <xdr:to>
      <xdr:col>51</xdr:col>
      <xdr:colOff>108857</xdr:colOff>
      <xdr:row>235</xdr:row>
      <xdr:rowOff>1</xdr:rowOff>
    </xdr:to>
    <xdr:sp macro="" textlink="">
      <xdr:nvSpPr>
        <xdr:cNvPr id="10367" name="ZoneTexte 10366">
          <a:extLst>
            <a:ext uri="{FF2B5EF4-FFF2-40B4-BE49-F238E27FC236}">
              <a16:creationId xmlns:a16="http://schemas.microsoft.com/office/drawing/2014/main" id="{CAFA0703-B527-4EA7-AD62-8B9C87B24AC3}"/>
            </a:ext>
          </a:extLst>
        </xdr:cNvPr>
        <xdr:cNvSpPr txBox="1"/>
      </xdr:nvSpPr>
      <xdr:spPr>
        <a:xfrm>
          <a:off x="16834756" y="44713071"/>
          <a:ext cx="1856015" cy="473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a:t>
          </a:r>
          <a:r>
            <a:rPr lang="fr-FR" sz="500" kern="1200" baseline="0"/>
            <a:t> plan du concept du PEI permet la localisation d'un approvisionnement en eau conjoint du parc et industriel et de la municipalité et/ou d'installations de traitement des eaux usées dans le parc (par ex. : zone des services publics)</a:t>
          </a:r>
          <a:endParaRPr lang="fr-FR" sz="500" kern="1200"/>
        </a:p>
      </xdr:txBody>
    </xdr:sp>
    <xdr:clientData/>
  </xdr:twoCellAnchor>
  <xdr:twoCellAnchor>
    <xdr:from>
      <xdr:col>44</xdr:col>
      <xdr:colOff>34223</xdr:colOff>
      <xdr:row>248</xdr:row>
      <xdr:rowOff>200837</xdr:rowOff>
    </xdr:from>
    <xdr:to>
      <xdr:col>47</xdr:col>
      <xdr:colOff>353786</xdr:colOff>
      <xdr:row>250</xdr:row>
      <xdr:rowOff>54430</xdr:rowOff>
    </xdr:to>
    <xdr:sp macro="" textlink="">
      <xdr:nvSpPr>
        <xdr:cNvPr id="10368" name="ZoneTexte 10367">
          <a:extLst>
            <a:ext uri="{FF2B5EF4-FFF2-40B4-BE49-F238E27FC236}">
              <a16:creationId xmlns:a16="http://schemas.microsoft.com/office/drawing/2014/main" id="{40CD1D65-9FF5-40A7-B841-7E26CD1B5D29}"/>
            </a:ext>
          </a:extLst>
        </xdr:cNvPr>
        <xdr:cNvSpPr txBox="1"/>
      </xdr:nvSpPr>
      <xdr:spPr>
        <a:xfrm>
          <a:off x="16025337" y="47994566"/>
          <a:ext cx="1429906" cy="256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Futurs panneaux solaires PV – Phase 1</a:t>
          </a:r>
        </a:p>
        <a:p>
          <a:r>
            <a:rPr lang="fr-FR" sz="500">
              <a:solidFill>
                <a:schemeClr val="dk1"/>
              </a:solidFill>
              <a:effectLst/>
              <a:latin typeface="+mn-lt"/>
              <a:ea typeface="+mn-ea"/>
              <a:cs typeface="+mn-cs"/>
            </a:rPr>
            <a:t>(10 ha, bail de 25 ans)</a:t>
          </a:r>
          <a:endParaRPr lang="fr-FR" sz="1100">
            <a:solidFill>
              <a:schemeClr val="dk1"/>
            </a:solidFill>
            <a:effectLst/>
            <a:latin typeface="+mn-lt"/>
            <a:ea typeface="+mn-ea"/>
            <a:cs typeface="+mn-cs"/>
          </a:endParaRPr>
        </a:p>
      </xdr:txBody>
    </xdr:sp>
    <xdr:clientData/>
  </xdr:twoCellAnchor>
  <xdr:twoCellAnchor>
    <xdr:from>
      <xdr:col>46</xdr:col>
      <xdr:colOff>295479</xdr:colOff>
      <xdr:row>244</xdr:row>
      <xdr:rowOff>195395</xdr:rowOff>
    </xdr:from>
    <xdr:to>
      <xdr:col>50</xdr:col>
      <xdr:colOff>244928</xdr:colOff>
      <xdr:row>246</xdr:row>
      <xdr:rowOff>48988</xdr:rowOff>
    </xdr:to>
    <xdr:sp macro="" textlink="">
      <xdr:nvSpPr>
        <xdr:cNvPr id="10369" name="ZoneTexte 10368">
          <a:extLst>
            <a:ext uri="{FF2B5EF4-FFF2-40B4-BE49-F238E27FC236}">
              <a16:creationId xmlns:a16="http://schemas.microsoft.com/office/drawing/2014/main" id="{7725908C-7509-4174-8435-65E606D530EB}"/>
            </a:ext>
          </a:extLst>
        </xdr:cNvPr>
        <xdr:cNvSpPr txBox="1"/>
      </xdr:nvSpPr>
      <xdr:spPr>
        <a:xfrm>
          <a:off x="17026822" y="47183581"/>
          <a:ext cx="1429906" cy="256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Futurs panneaux solaires PV – Phase 2</a:t>
          </a:r>
        </a:p>
        <a:p>
          <a:r>
            <a:rPr lang="fr-FR" sz="500">
              <a:solidFill>
                <a:schemeClr val="dk1"/>
              </a:solidFill>
              <a:effectLst/>
              <a:latin typeface="+mn-lt"/>
              <a:ea typeface="+mn-ea"/>
              <a:cs typeface="+mn-cs"/>
            </a:rPr>
            <a:t>(20 ha, bail de 25 ans)</a:t>
          </a:r>
          <a:endParaRPr lang="fr-FR" sz="1100">
            <a:solidFill>
              <a:schemeClr val="dk1"/>
            </a:solidFill>
            <a:effectLst/>
            <a:latin typeface="+mn-lt"/>
            <a:ea typeface="+mn-ea"/>
            <a:cs typeface="+mn-cs"/>
          </a:endParaRPr>
        </a:p>
      </xdr:txBody>
    </xdr:sp>
    <xdr:clientData/>
  </xdr:twoCellAnchor>
  <xdr:twoCellAnchor>
    <xdr:from>
      <xdr:col>48</xdr:col>
      <xdr:colOff>234041</xdr:colOff>
      <xdr:row>241</xdr:row>
      <xdr:rowOff>201384</xdr:rowOff>
    </xdr:from>
    <xdr:to>
      <xdr:col>53</xdr:col>
      <xdr:colOff>239484</xdr:colOff>
      <xdr:row>244</xdr:row>
      <xdr:rowOff>70757</xdr:rowOff>
    </xdr:to>
    <xdr:sp macro="" textlink="">
      <xdr:nvSpPr>
        <xdr:cNvPr id="10370" name="ZoneTexte 10369">
          <a:extLst>
            <a:ext uri="{FF2B5EF4-FFF2-40B4-BE49-F238E27FC236}">
              <a16:creationId xmlns:a16="http://schemas.microsoft.com/office/drawing/2014/main" id="{EE338371-94D2-4635-BA01-369CD39FC8EA}"/>
            </a:ext>
          </a:extLst>
        </xdr:cNvPr>
        <xdr:cNvSpPr txBox="1"/>
      </xdr:nvSpPr>
      <xdr:spPr>
        <a:xfrm>
          <a:off x="17705612" y="46585413"/>
          <a:ext cx="1856015" cy="473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a:t>
          </a:r>
          <a:r>
            <a:rPr lang="fr-FR" sz="500" kern="1200" baseline="0"/>
            <a:t> plan du concept du PEI permet la localisation d'un approvisionnement en eau conjoint du parc et industriel et de la municipalité et/ou d'installations de traitement des eaux usées dans le parc (par ex. : zone des services publics)</a:t>
          </a:r>
          <a:endParaRPr lang="fr-FR" sz="500" kern="1200"/>
        </a:p>
      </xdr:txBody>
    </xdr:sp>
    <xdr:clientData/>
  </xdr:twoCellAnchor>
  <xdr:twoCellAnchor>
    <xdr:from>
      <xdr:col>39</xdr:col>
      <xdr:colOff>315686</xdr:colOff>
      <xdr:row>266</xdr:row>
      <xdr:rowOff>125186</xdr:rowOff>
    </xdr:from>
    <xdr:to>
      <xdr:col>41</xdr:col>
      <xdr:colOff>125186</xdr:colOff>
      <xdr:row>268</xdr:row>
      <xdr:rowOff>16329</xdr:rowOff>
    </xdr:to>
    <xdr:sp macro="" textlink="">
      <xdr:nvSpPr>
        <xdr:cNvPr id="10371" name="ZoneTexte 10370">
          <a:extLst>
            <a:ext uri="{FF2B5EF4-FFF2-40B4-BE49-F238E27FC236}">
              <a16:creationId xmlns:a16="http://schemas.microsoft.com/office/drawing/2014/main" id="{2381D6CD-C2C3-7882-43AB-A1E07AADB9F7}"/>
            </a:ext>
          </a:extLst>
        </xdr:cNvPr>
        <xdr:cNvSpPr txBox="1"/>
      </xdr:nvSpPr>
      <xdr:spPr>
        <a:xfrm>
          <a:off x="14456229" y="51473100"/>
          <a:ext cx="549728"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Route vers Barranquilla</a:t>
          </a:r>
        </a:p>
      </xdr:txBody>
    </xdr:sp>
    <xdr:clientData/>
  </xdr:twoCellAnchor>
  <xdr:twoCellAnchor>
    <xdr:from>
      <xdr:col>41</xdr:col>
      <xdr:colOff>315687</xdr:colOff>
      <xdr:row>266</xdr:row>
      <xdr:rowOff>179614</xdr:rowOff>
    </xdr:from>
    <xdr:to>
      <xdr:col>43</xdr:col>
      <xdr:colOff>125186</xdr:colOff>
      <xdr:row>268</xdr:row>
      <xdr:rowOff>70757</xdr:rowOff>
    </xdr:to>
    <xdr:sp macro="" textlink="">
      <xdr:nvSpPr>
        <xdr:cNvPr id="10372" name="ZoneTexte 10371">
          <a:extLst>
            <a:ext uri="{FF2B5EF4-FFF2-40B4-BE49-F238E27FC236}">
              <a16:creationId xmlns:a16="http://schemas.microsoft.com/office/drawing/2014/main" id="{621863D8-7DEA-405B-86C9-1D16B657A2CB}"/>
            </a:ext>
          </a:extLst>
        </xdr:cNvPr>
        <xdr:cNvSpPr txBox="1"/>
      </xdr:nvSpPr>
      <xdr:spPr>
        <a:xfrm>
          <a:off x="15196458" y="51527528"/>
          <a:ext cx="549728"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Route à deux voies</a:t>
          </a:r>
        </a:p>
      </xdr:txBody>
    </xdr:sp>
    <xdr:clientData/>
  </xdr:twoCellAnchor>
  <xdr:twoCellAnchor>
    <xdr:from>
      <xdr:col>44</xdr:col>
      <xdr:colOff>353787</xdr:colOff>
      <xdr:row>269</xdr:row>
      <xdr:rowOff>185057</xdr:rowOff>
    </xdr:from>
    <xdr:to>
      <xdr:col>46</xdr:col>
      <xdr:colOff>163286</xdr:colOff>
      <xdr:row>271</xdr:row>
      <xdr:rowOff>65315</xdr:rowOff>
    </xdr:to>
    <xdr:sp macro="" textlink="">
      <xdr:nvSpPr>
        <xdr:cNvPr id="10373" name="ZoneTexte 10372">
          <a:extLst>
            <a:ext uri="{FF2B5EF4-FFF2-40B4-BE49-F238E27FC236}">
              <a16:creationId xmlns:a16="http://schemas.microsoft.com/office/drawing/2014/main" id="{F72517EA-A301-4534-8CE6-B05F8E356FB0}"/>
            </a:ext>
          </a:extLst>
        </xdr:cNvPr>
        <xdr:cNvSpPr txBox="1"/>
      </xdr:nvSpPr>
      <xdr:spPr>
        <a:xfrm>
          <a:off x="16344901" y="52115357"/>
          <a:ext cx="549728"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Route à deux voies</a:t>
          </a:r>
        </a:p>
      </xdr:txBody>
    </xdr:sp>
    <xdr:clientData/>
  </xdr:twoCellAnchor>
  <xdr:twoCellAnchor>
    <xdr:from>
      <xdr:col>45</xdr:col>
      <xdr:colOff>244930</xdr:colOff>
      <xdr:row>282</xdr:row>
      <xdr:rowOff>21771</xdr:rowOff>
    </xdr:from>
    <xdr:to>
      <xdr:col>47</xdr:col>
      <xdr:colOff>54430</xdr:colOff>
      <xdr:row>283</xdr:row>
      <xdr:rowOff>92529</xdr:rowOff>
    </xdr:to>
    <xdr:sp macro="" textlink="">
      <xdr:nvSpPr>
        <xdr:cNvPr id="10374" name="ZoneTexte 10373">
          <a:extLst>
            <a:ext uri="{FF2B5EF4-FFF2-40B4-BE49-F238E27FC236}">
              <a16:creationId xmlns:a16="http://schemas.microsoft.com/office/drawing/2014/main" id="{8B67126B-8FC2-4F9A-B525-C0F9545BC1FB}"/>
            </a:ext>
          </a:extLst>
        </xdr:cNvPr>
        <xdr:cNvSpPr txBox="1"/>
      </xdr:nvSpPr>
      <xdr:spPr>
        <a:xfrm>
          <a:off x="16606159" y="54515657"/>
          <a:ext cx="549728"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Route à deux voies</a:t>
          </a:r>
        </a:p>
      </xdr:txBody>
    </xdr:sp>
    <xdr:clientData/>
  </xdr:twoCellAnchor>
  <xdr:twoCellAnchor>
    <xdr:from>
      <xdr:col>47</xdr:col>
      <xdr:colOff>168728</xdr:colOff>
      <xdr:row>270</xdr:row>
      <xdr:rowOff>108857</xdr:rowOff>
    </xdr:from>
    <xdr:to>
      <xdr:col>51</xdr:col>
      <xdr:colOff>43542</xdr:colOff>
      <xdr:row>272</xdr:row>
      <xdr:rowOff>1</xdr:rowOff>
    </xdr:to>
    <xdr:sp macro="" textlink="">
      <xdr:nvSpPr>
        <xdr:cNvPr id="10375" name="ZoneTexte 10374">
          <a:extLst>
            <a:ext uri="{FF2B5EF4-FFF2-40B4-BE49-F238E27FC236}">
              <a16:creationId xmlns:a16="http://schemas.microsoft.com/office/drawing/2014/main" id="{886C6933-43E2-4FF9-AD54-2ABD9BBB3174}"/>
            </a:ext>
          </a:extLst>
        </xdr:cNvPr>
        <xdr:cNvSpPr txBox="1"/>
      </xdr:nvSpPr>
      <xdr:spPr>
        <a:xfrm>
          <a:off x="17270185" y="52240543"/>
          <a:ext cx="1355271"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Accès optimisé aux</a:t>
          </a:r>
          <a:r>
            <a:rPr lang="fr-FR" sz="500" kern="1200" baseline="0"/>
            <a:t> installations du port</a:t>
          </a:r>
          <a:endParaRPr lang="fr-FR" sz="500" kern="1200"/>
        </a:p>
      </xdr:txBody>
    </xdr:sp>
    <xdr:clientData/>
  </xdr:twoCellAnchor>
  <xdr:twoCellAnchor>
    <xdr:from>
      <xdr:col>38</xdr:col>
      <xdr:colOff>217712</xdr:colOff>
      <xdr:row>274</xdr:row>
      <xdr:rowOff>141515</xdr:rowOff>
    </xdr:from>
    <xdr:to>
      <xdr:col>40</xdr:col>
      <xdr:colOff>239485</xdr:colOff>
      <xdr:row>276</xdr:row>
      <xdr:rowOff>125185</xdr:rowOff>
    </xdr:to>
    <xdr:sp macro="" textlink="">
      <xdr:nvSpPr>
        <xdr:cNvPr id="10376" name="ZoneTexte 10375">
          <a:extLst>
            <a:ext uri="{FF2B5EF4-FFF2-40B4-BE49-F238E27FC236}">
              <a16:creationId xmlns:a16="http://schemas.microsoft.com/office/drawing/2014/main" id="{A401EB0E-2ADC-4AEA-ADEC-E5615B423D04}"/>
            </a:ext>
          </a:extLst>
        </xdr:cNvPr>
        <xdr:cNvSpPr txBox="1"/>
      </xdr:nvSpPr>
      <xdr:spPr>
        <a:xfrm>
          <a:off x="13988141" y="53046086"/>
          <a:ext cx="762001" cy="353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Patio pour camions avec aire de repos pour les conducteurs</a:t>
          </a:r>
        </a:p>
      </xdr:txBody>
    </xdr:sp>
    <xdr:clientData/>
  </xdr:twoCellAnchor>
  <xdr:twoCellAnchor>
    <xdr:from>
      <xdr:col>38</xdr:col>
      <xdr:colOff>119740</xdr:colOff>
      <xdr:row>268</xdr:row>
      <xdr:rowOff>97972</xdr:rowOff>
    </xdr:from>
    <xdr:to>
      <xdr:col>40</xdr:col>
      <xdr:colOff>141513</xdr:colOff>
      <xdr:row>270</xdr:row>
      <xdr:rowOff>59871</xdr:rowOff>
    </xdr:to>
    <xdr:sp macro="" textlink="">
      <xdr:nvSpPr>
        <xdr:cNvPr id="10377" name="ZoneTexte 10376">
          <a:extLst>
            <a:ext uri="{FF2B5EF4-FFF2-40B4-BE49-F238E27FC236}">
              <a16:creationId xmlns:a16="http://schemas.microsoft.com/office/drawing/2014/main" id="{05BDC9D5-D703-4FAA-95FA-1D71D16EC297}"/>
            </a:ext>
          </a:extLst>
        </xdr:cNvPr>
        <xdr:cNvSpPr txBox="1"/>
      </xdr:nvSpPr>
      <xdr:spPr>
        <a:xfrm>
          <a:off x="13890169" y="51837772"/>
          <a:ext cx="762001" cy="353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Entrée/sortie principale sécurisée actuelle du PIMSA</a:t>
          </a:r>
        </a:p>
      </xdr:txBody>
    </xdr:sp>
    <xdr:clientData/>
  </xdr:twoCellAnchor>
  <xdr:twoCellAnchor>
    <xdr:from>
      <xdr:col>38</xdr:col>
      <xdr:colOff>103411</xdr:colOff>
      <xdr:row>277</xdr:row>
      <xdr:rowOff>10887</xdr:rowOff>
    </xdr:from>
    <xdr:to>
      <xdr:col>40</xdr:col>
      <xdr:colOff>125184</xdr:colOff>
      <xdr:row>278</xdr:row>
      <xdr:rowOff>163286</xdr:rowOff>
    </xdr:to>
    <xdr:sp macro="" textlink="">
      <xdr:nvSpPr>
        <xdr:cNvPr id="10378" name="ZoneTexte 10377">
          <a:extLst>
            <a:ext uri="{FF2B5EF4-FFF2-40B4-BE49-F238E27FC236}">
              <a16:creationId xmlns:a16="http://schemas.microsoft.com/office/drawing/2014/main" id="{A89C6A08-57B7-43A7-96A2-9E4EFF53F111}"/>
            </a:ext>
          </a:extLst>
        </xdr:cNvPr>
        <xdr:cNvSpPr txBox="1"/>
      </xdr:nvSpPr>
      <xdr:spPr>
        <a:xfrm>
          <a:off x="13873840" y="53486958"/>
          <a:ext cx="762001" cy="353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Deuxième e</a:t>
          </a:r>
          <a:r>
            <a:rPr lang="fr-FR" sz="500" kern="1200"/>
            <a:t>ntrée/sortie prévue du PIMSA</a:t>
          </a:r>
        </a:p>
      </xdr:txBody>
    </xdr:sp>
    <xdr:clientData/>
  </xdr:twoCellAnchor>
  <xdr:twoCellAnchor>
    <xdr:from>
      <xdr:col>38</xdr:col>
      <xdr:colOff>244925</xdr:colOff>
      <xdr:row>281</xdr:row>
      <xdr:rowOff>16329</xdr:rowOff>
    </xdr:from>
    <xdr:to>
      <xdr:col>40</xdr:col>
      <xdr:colOff>266698</xdr:colOff>
      <xdr:row>283</xdr:row>
      <xdr:rowOff>76200</xdr:rowOff>
    </xdr:to>
    <xdr:sp macro="" textlink="">
      <xdr:nvSpPr>
        <xdr:cNvPr id="10379" name="ZoneTexte 10378">
          <a:extLst>
            <a:ext uri="{FF2B5EF4-FFF2-40B4-BE49-F238E27FC236}">
              <a16:creationId xmlns:a16="http://schemas.microsoft.com/office/drawing/2014/main" id="{5FC04F8B-17C4-4CE5-8279-C80248D25ECD}"/>
            </a:ext>
          </a:extLst>
        </xdr:cNvPr>
        <xdr:cNvSpPr txBox="1"/>
      </xdr:nvSpPr>
      <xdr:spPr>
        <a:xfrm>
          <a:off x="14015354" y="54308829"/>
          <a:ext cx="762001" cy="473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Circunvalar de la Prosperidad (autoroute en construction</a:t>
          </a:r>
          <a:endParaRPr lang="fr-FR" sz="500" kern="1200"/>
        </a:p>
      </xdr:txBody>
    </xdr:sp>
    <xdr:clientData/>
  </xdr:twoCellAnchor>
  <xdr:twoCellAnchor>
    <xdr:from>
      <xdr:col>38</xdr:col>
      <xdr:colOff>283024</xdr:colOff>
      <xdr:row>283</xdr:row>
      <xdr:rowOff>130628</xdr:rowOff>
    </xdr:from>
    <xdr:to>
      <xdr:col>42</xdr:col>
      <xdr:colOff>43542</xdr:colOff>
      <xdr:row>286</xdr:row>
      <xdr:rowOff>43542</xdr:rowOff>
    </xdr:to>
    <xdr:sp macro="" textlink="">
      <xdr:nvSpPr>
        <xdr:cNvPr id="10380" name="ZoneTexte 10379">
          <a:extLst>
            <a:ext uri="{FF2B5EF4-FFF2-40B4-BE49-F238E27FC236}">
              <a16:creationId xmlns:a16="http://schemas.microsoft.com/office/drawing/2014/main" id="{367DF48E-FF70-4E0B-838D-CEC94EE4FDCD}"/>
            </a:ext>
          </a:extLst>
        </xdr:cNvPr>
        <xdr:cNvSpPr txBox="1"/>
      </xdr:nvSpPr>
      <xdr:spPr>
        <a:xfrm>
          <a:off x="14053453" y="54836785"/>
          <a:ext cx="1240975" cy="473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Il importe d'éviter les virages à 90 degrés lorsque cela est possible afin de réduire au minimum les embouteillages à proximité de l'entrée./la sortie du PIMSA et de la zone du patio</a:t>
          </a:r>
          <a:endParaRPr lang="fr-FR" sz="500" kern="1200"/>
        </a:p>
      </xdr:txBody>
    </xdr:sp>
    <xdr:clientData/>
  </xdr:twoCellAnchor>
  <xdr:twoCellAnchor>
    <xdr:from>
      <xdr:col>47</xdr:col>
      <xdr:colOff>321128</xdr:colOff>
      <xdr:row>271</xdr:row>
      <xdr:rowOff>59872</xdr:rowOff>
    </xdr:from>
    <xdr:to>
      <xdr:col>51</xdr:col>
      <xdr:colOff>195942</xdr:colOff>
      <xdr:row>272</xdr:row>
      <xdr:rowOff>152401</xdr:rowOff>
    </xdr:to>
    <xdr:sp macro="" textlink="">
      <xdr:nvSpPr>
        <xdr:cNvPr id="10381" name="ZoneTexte 10380">
          <a:extLst>
            <a:ext uri="{FF2B5EF4-FFF2-40B4-BE49-F238E27FC236}">
              <a16:creationId xmlns:a16="http://schemas.microsoft.com/office/drawing/2014/main" id="{72D6C11D-B287-424C-BEC4-3571D09F526C}"/>
            </a:ext>
          </a:extLst>
        </xdr:cNvPr>
        <xdr:cNvSpPr txBox="1"/>
      </xdr:nvSpPr>
      <xdr:spPr>
        <a:xfrm>
          <a:off x="17422585" y="52392943"/>
          <a:ext cx="1355271"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Accès optimisé aux</a:t>
          </a:r>
          <a:r>
            <a:rPr lang="fr-FR" sz="500" kern="1200" baseline="0"/>
            <a:t> installations du port</a:t>
          </a:r>
          <a:endParaRPr lang="fr-FR" sz="500" kern="1200"/>
        </a:p>
      </xdr:txBody>
    </xdr:sp>
    <xdr:clientData/>
  </xdr:twoCellAnchor>
  <xdr:twoCellAnchor>
    <xdr:from>
      <xdr:col>48</xdr:col>
      <xdr:colOff>103414</xdr:colOff>
      <xdr:row>272</xdr:row>
      <xdr:rowOff>21772</xdr:rowOff>
    </xdr:from>
    <xdr:to>
      <xdr:col>51</xdr:col>
      <xdr:colOff>348342</xdr:colOff>
      <xdr:row>273</xdr:row>
      <xdr:rowOff>125186</xdr:rowOff>
    </xdr:to>
    <xdr:sp macro="" textlink="">
      <xdr:nvSpPr>
        <xdr:cNvPr id="10382" name="ZoneTexte 10381">
          <a:extLst>
            <a:ext uri="{FF2B5EF4-FFF2-40B4-BE49-F238E27FC236}">
              <a16:creationId xmlns:a16="http://schemas.microsoft.com/office/drawing/2014/main" id="{FECB0616-B134-42F1-8906-55634EF5C3AA}"/>
            </a:ext>
          </a:extLst>
        </xdr:cNvPr>
        <xdr:cNvSpPr txBox="1"/>
      </xdr:nvSpPr>
      <xdr:spPr>
        <a:xfrm>
          <a:off x="17574985" y="52545343"/>
          <a:ext cx="1355271"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Réseau routier se</a:t>
          </a:r>
        </a:p>
      </xdr:txBody>
    </xdr:sp>
    <xdr:clientData/>
  </xdr:twoCellAnchor>
  <xdr:twoCellAnchor>
    <xdr:from>
      <xdr:col>45</xdr:col>
      <xdr:colOff>342898</xdr:colOff>
      <xdr:row>277</xdr:row>
      <xdr:rowOff>76200</xdr:rowOff>
    </xdr:from>
    <xdr:to>
      <xdr:col>49</xdr:col>
      <xdr:colOff>304800</xdr:colOff>
      <xdr:row>278</xdr:row>
      <xdr:rowOff>157843</xdr:rowOff>
    </xdr:to>
    <xdr:sp macro="" textlink="">
      <xdr:nvSpPr>
        <xdr:cNvPr id="10383" name="ZoneTexte 10382">
          <a:extLst>
            <a:ext uri="{FF2B5EF4-FFF2-40B4-BE49-F238E27FC236}">
              <a16:creationId xmlns:a16="http://schemas.microsoft.com/office/drawing/2014/main" id="{9AC34649-1CD2-4C60-8A8B-EA1236BA17C7}"/>
            </a:ext>
          </a:extLst>
        </xdr:cNvPr>
        <xdr:cNvSpPr txBox="1"/>
      </xdr:nvSpPr>
      <xdr:spPr>
        <a:xfrm>
          <a:off x="16704127" y="53552271"/>
          <a:ext cx="1442359" cy="283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Ronds-points pour des déplacements efficients et</a:t>
          </a:r>
          <a:r>
            <a:rPr lang="fr-FR" sz="500" kern="1200" baseline="0"/>
            <a:t> libres des camions au sein du PIMSA</a:t>
          </a:r>
          <a:endParaRPr lang="fr-FR" sz="500" kern="1200"/>
        </a:p>
      </xdr:txBody>
    </xdr:sp>
    <xdr:clientData/>
  </xdr:twoCellAnchor>
  <xdr:twoCellAnchor>
    <xdr:from>
      <xdr:col>45</xdr:col>
      <xdr:colOff>342898</xdr:colOff>
      <xdr:row>279</xdr:row>
      <xdr:rowOff>48985</xdr:rowOff>
    </xdr:from>
    <xdr:to>
      <xdr:col>49</xdr:col>
      <xdr:colOff>304800</xdr:colOff>
      <xdr:row>281</xdr:row>
      <xdr:rowOff>59871</xdr:rowOff>
    </xdr:to>
    <xdr:sp macro="" textlink="">
      <xdr:nvSpPr>
        <xdr:cNvPr id="10384" name="ZoneTexte 10383">
          <a:extLst>
            <a:ext uri="{FF2B5EF4-FFF2-40B4-BE49-F238E27FC236}">
              <a16:creationId xmlns:a16="http://schemas.microsoft.com/office/drawing/2014/main" id="{B8EF61F9-99CC-43DF-AA38-D2204B52F6E8}"/>
            </a:ext>
          </a:extLst>
        </xdr:cNvPr>
        <xdr:cNvSpPr txBox="1"/>
      </xdr:nvSpPr>
      <xdr:spPr>
        <a:xfrm>
          <a:off x="16704127" y="53938714"/>
          <a:ext cx="1442359" cy="413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Réseau routier secondaire à concevoir au fil du temps à mesure que les sociétés se déplacent</a:t>
          </a:r>
          <a:r>
            <a:rPr lang="fr-FR" sz="500" kern="1200" baseline="0"/>
            <a:t> vers PIMSA  pour s'y implanterau fil du temps</a:t>
          </a:r>
          <a:endParaRPr lang="fr-FR" sz="500" kern="1200"/>
        </a:p>
      </xdr:txBody>
    </xdr:sp>
    <xdr:clientData/>
  </xdr:twoCellAnchor>
  <xdr:twoCellAnchor>
    <xdr:from>
      <xdr:col>49</xdr:col>
      <xdr:colOff>283027</xdr:colOff>
      <xdr:row>274</xdr:row>
      <xdr:rowOff>59873</xdr:rowOff>
    </xdr:from>
    <xdr:to>
      <xdr:col>52</xdr:col>
      <xdr:colOff>59871</xdr:colOff>
      <xdr:row>277</xdr:row>
      <xdr:rowOff>108859</xdr:rowOff>
    </xdr:to>
    <xdr:sp macro="" textlink="">
      <xdr:nvSpPr>
        <xdr:cNvPr id="10385" name="ZoneTexte 10384">
          <a:extLst>
            <a:ext uri="{FF2B5EF4-FFF2-40B4-BE49-F238E27FC236}">
              <a16:creationId xmlns:a16="http://schemas.microsoft.com/office/drawing/2014/main" id="{F893BDA6-E903-451D-AC21-D61E6F14451D}"/>
            </a:ext>
          </a:extLst>
        </xdr:cNvPr>
        <xdr:cNvSpPr txBox="1"/>
      </xdr:nvSpPr>
      <xdr:spPr>
        <a:xfrm>
          <a:off x="18124713" y="52964444"/>
          <a:ext cx="887187" cy="6204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Patio facultatif pour les camions/zone</a:t>
          </a:r>
          <a:r>
            <a:rPr lang="fr-FR" sz="500" kern="1200" baseline="0"/>
            <a:t> de stationnement  pour améliorer l'efficience du port et des opérations de (dé)chargement</a:t>
          </a:r>
          <a:endParaRPr lang="fr-FR" sz="500" kern="1200"/>
        </a:p>
      </xdr:txBody>
    </xdr:sp>
    <xdr:clientData/>
  </xdr:twoCellAnchor>
  <xdr:twoCellAnchor>
    <xdr:from>
      <xdr:col>43</xdr:col>
      <xdr:colOff>185057</xdr:colOff>
      <xdr:row>305</xdr:row>
      <xdr:rowOff>43543</xdr:rowOff>
    </xdr:from>
    <xdr:to>
      <xdr:col>45</xdr:col>
      <xdr:colOff>119742</xdr:colOff>
      <xdr:row>306</xdr:row>
      <xdr:rowOff>108857</xdr:rowOff>
    </xdr:to>
    <xdr:sp macro="" textlink="">
      <xdr:nvSpPr>
        <xdr:cNvPr id="10386" name="ZoneTexte 10385">
          <a:extLst>
            <a:ext uri="{FF2B5EF4-FFF2-40B4-BE49-F238E27FC236}">
              <a16:creationId xmlns:a16="http://schemas.microsoft.com/office/drawing/2014/main" id="{2794ECB7-9668-53BF-8A43-139A3BBC3789}"/>
            </a:ext>
          </a:extLst>
        </xdr:cNvPr>
        <xdr:cNvSpPr txBox="1"/>
      </xdr:nvSpPr>
      <xdr:spPr>
        <a:xfrm>
          <a:off x="15806057" y="58978800"/>
          <a:ext cx="6749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a:t>
          </a:r>
          <a:r>
            <a:rPr lang="fr-FR" sz="500" kern="1200" baseline="0"/>
            <a:t> à risque plus faible</a:t>
          </a:r>
          <a:endParaRPr lang="fr-FR" sz="500" kern="1200"/>
        </a:p>
      </xdr:txBody>
    </xdr:sp>
    <xdr:clientData/>
  </xdr:twoCellAnchor>
  <xdr:twoCellAnchor>
    <xdr:from>
      <xdr:col>41</xdr:col>
      <xdr:colOff>65314</xdr:colOff>
      <xdr:row>316</xdr:row>
      <xdr:rowOff>48985</xdr:rowOff>
    </xdr:from>
    <xdr:to>
      <xdr:col>42</xdr:col>
      <xdr:colOff>370113</xdr:colOff>
      <xdr:row>317</xdr:row>
      <xdr:rowOff>136071</xdr:rowOff>
    </xdr:to>
    <xdr:sp macro="" textlink="">
      <xdr:nvSpPr>
        <xdr:cNvPr id="10387" name="ZoneTexte 10386">
          <a:extLst>
            <a:ext uri="{FF2B5EF4-FFF2-40B4-BE49-F238E27FC236}">
              <a16:creationId xmlns:a16="http://schemas.microsoft.com/office/drawing/2014/main" id="{3AD3A057-762E-403B-ABDF-706028436256}"/>
            </a:ext>
          </a:extLst>
        </xdr:cNvPr>
        <xdr:cNvSpPr txBox="1"/>
      </xdr:nvSpPr>
      <xdr:spPr>
        <a:xfrm>
          <a:off x="14946085" y="61090628"/>
          <a:ext cx="6749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a:t>
          </a:r>
          <a:r>
            <a:rPr lang="fr-FR" sz="500" kern="1200" baseline="0"/>
            <a:t> à risque plus faible</a:t>
          </a:r>
          <a:endParaRPr lang="fr-FR" sz="500" kern="1200"/>
        </a:p>
      </xdr:txBody>
    </xdr:sp>
    <xdr:clientData/>
  </xdr:twoCellAnchor>
  <xdr:twoCellAnchor>
    <xdr:from>
      <xdr:col>43</xdr:col>
      <xdr:colOff>92528</xdr:colOff>
      <xdr:row>317</xdr:row>
      <xdr:rowOff>0</xdr:rowOff>
    </xdr:from>
    <xdr:to>
      <xdr:col>45</xdr:col>
      <xdr:colOff>27213</xdr:colOff>
      <xdr:row>318</xdr:row>
      <xdr:rowOff>76200</xdr:rowOff>
    </xdr:to>
    <xdr:sp macro="" textlink="">
      <xdr:nvSpPr>
        <xdr:cNvPr id="10388" name="ZoneTexte 10387">
          <a:extLst>
            <a:ext uri="{FF2B5EF4-FFF2-40B4-BE49-F238E27FC236}">
              <a16:creationId xmlns:a16="http://schemas.microsoft.com/office/drawing/2014/main" id="{69608F26-1D0B-4795-8A67-5D51AE200080}"/>
            </a:ext>
          </a:extLst>
        </xdr:cNvPr>
        <xdr:cNvSpPr txBox="1"/>
      </xdr:nvSpPr>
      <xdr:spPr>
        <a:xfrm>
          <a:off x="15713528" y="61221257"/>
          <a:ext cx="6749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a:t>
          </a:r>
          <a:r>
            <a:rPr lang="fr-FR" sz="500" kern="1200" baseline="0"/>
            <a:t> à risque plus élevé *</a:t>
          </a:r>
          <a:endParaRPr lang="fr-FR" sz="500" kern="1200"/>
        </a:p>
      </xdr:txBody>
    </xdr:sp>
    <xdr:clientData/>
  </xdr:twoCellAnchor>
  <xdr:twoCellAnchor>
    <xdr:from>
      <xdr:col>43</xdr:col>
      <xdr:colOff>130628</xdr:colOff>
      <xdr:row>311</xdr:row>
      <xdr:rowOff>59871</xdr:rowOff>
    </xdr:from>
    <xdr:to>
      <xdr:col>45</xdr:col>
      <xdr:colOff>65313</xdr:colOff>
      <xdr:row>312</xdr:row>
      <xdr:rowOff>146957</xdr:rowOff>
    </xdr:to>
    <xdr:sp macro="" textlink="">
      <xdr:nvSpPr>
        <xdr:cNvPr id="10389" name="ZoneTexte 10388">
          <a:extLst>
            <a:ext uri="{FF2B5EF4-FFF2-40B4-BE49-F238E27FC236}">
              <a16:creationId xmlns:a16="http://schemas.microsoft.com/office/drawing/2014/main" id="{2A8160D5-00F9-4568-A850-638BA25DF933}"/>
            </a:ext>
          </a:extLst>
        </xdr:cNvPr>
        <xdr:cNvSpPr txBox="1"/>
      </xdr:nvSpPr>
      <xdr:spPr>
        <a:xfrm>
          <a:off x="15751628" y="60149014"/>
          <a:ext cx="6749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a:t>
          </a:r>
          <a:r>
            <a:rPr lang="fr-FR" sz="500" kern="1200" baseline="0"/>
            <a:t> à risque plus élevé *</a:t>
          </a:r>
          <a:endParaRPr lang="fr-FR" sz="500" kern="1200"/>
        </a:p>
      </xdr:txBody>
    </xdr:sp>
    <xdr:clientData/>
  </xdr:twoCellAnchor>
  <xdr:twoCellAnchor>
    <xdr:from>
      <xdr:col>38</xdr:col>
      <xdr:colOff>168727</xdr:colOff>
      <xdr:row>311</xdr:row>
      <xdr:rowOff>38100</xdr:rowOff>
    </xdr:from>
    <xdr:to>
      <xdr:col>41</xdr:col>
      <xdr:colOff>283028</xdr:colOff>
      <xdr:row>313</xdr:row>
      <xdr:rowOff>27214</xdr:rowOff>
    </xdr:to>
    <xdr:sp macro="" textlink="">
      <xdr:nvSpPr>
        <xdr:cNvPr id="10390" name="ZoneTexte 10389">
          <a:extLst>
            <a:ext uri="{FF2B5EF4-FFF2-40B4-BE49-F238E27FC236}">
              <a16:creationId xmlns:a16="http://schemas.microsoft.com/office/drawing/2014/main" id="{59D017B6-3848-4375-A550-B5ACA51F3902}"/>
            </a:ext>
          </a:extLst>
        </xdr:cNvPr>
        <xdr:cNvSpPr txBox="1"/>
      </xdr:nvSpPr>
      <xdr:spPr>
        <a:xfrm>
          <a:off x="13939156" y="60127243"/>
          <a:ext cx="1224643" cy="359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Patio pour camions afin</a:t>
          </a:r>
          <a:r>
            <a:rPr lang="fr-FR" sz="500" kern="1200" baseline="0"/>
            <a:t> d'éviter les embouteillages sur les routes du PIMSA et de permettre de garer les camions en sécurité</a:t>
          </a:r>
          <a:endParaRPr lang="fr-FR" sz="500" kern="1200"/>
        </a:p>
      </xdr:txBody>
    </xdr:sp>
    <xdr:clientData/>
  </xdr:twoCellAnchor>
  <xdr:twoCellAnchor>
    <xdr:from>
      <xdr:col>39</xdr:col>
      <xdr:colOff>190499</xdr:colOff>
      <xdr:row>307</xdr:row>
      <xdr:rowOff>174171</xdr:rowOff>
    </xdr:from>
    <xdr:to>
      <xdr:col>41</xdr:col>
      <xdr:colOff>125185</xdr:colOff>
      <xdr:row>309</xdr:row>
      <xdr:rowOff>81643</xdr:rowOff>
    </xdr:to>
    <xdr:sp macro="" textlink="">
      <xdr:nvSpPr>
        <xdr:cNvPr id="10391" name="ZoneTexte 10390">
          <a:extLst>
            <a:ext uri="{FF2B5EF4-FFF2-40B4-BE49-F238E27FC236}">
              <a16:creationId xmlns:a16="http://schemas.microsoft.com/office/drawing/2014/main" id="{51CB99AD-2C3A-42F0-B872-00DAEAD8CF6B}"/>
            </a:ext>
          </a:extLst>
        </xdr:cNvPr>
        <xdr:cNvSpPr txBox="1"/>
      </xdr:nvSpPr>
      <xdr:spPr>
        <a:xfrm>
          <a:off x="14331042" y="59512200"/>
          <a:ext cx="674914"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a:t>
          </a:r>
          <a:r>
            <a:rPr lang="fr-FR" sz="500" kern="1200" baseline="0"/>
            <a:t> à risque plus faible</a:t>
          </a:r>
          <a:endParaRPr lang="fr-FR" sz="500" kern="1200"/>
        </a:p>
      </xdr:txBody>
    </xdr:sp>
    <xdr:clientData/>
  </xdr:twoCellAnchor>
  <xdr:twoCellAnchor>
    <xdr:from>
      <xdr:col>38</xdr:col>
      <xdr:colOff>87084</xdr:colOff>
      <xdr:row>318</xdr:row>
      <xdr:rowOff>38100</xdr:rowOff>
    </xdr:from>
    <xdr:to>
      <xdr:col>41</xdr:col>
      <xdr:colOff>54429</xdr:colOff>
      <xdr:row>319</xdr:row>
      <xdr:rowOff>87086</xdr:rowOff>
    </xdr:to>
    <xdr:sp macro="" textlink="">
      <xdr:nvSpPr>
        <xdr:cNvPr id="10392" name="ZoneTexte 10391">
          <a:extLst>
            <a:ext uri="{FF2B5EF4-FFF2-40B4-BE49-F238E27FC236}">
              <a16:creationId xmlns:a16="http://schemas.microsoft.com/office/drawing/2014/main" id="{4EFFF32F-0FB4-4D7B-8135-8B7D7485F291}"/>
            </a:ext>
          </a:extLst>
        </xdr:cNvPr>
        <xdr:cNvSpPr txBox="1"/>
      </xdr:nvSpPr>
      <xdr:spPr>
        <a:xfrm>
          <a:off x="13857513" y="61449857"/>
          <a:ext cx="1077687" cy="250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 terrain de Cementos Argos</a:t>
          </a:r>
          <a:r>
            <a:rPr lang="fr-FR" sz="500" kern="1200" baseline="0"/>
            <a:t> sert de zone tampon au sud du PIMSA</a:t>
          </a:r>
          <a:endParaRPr lang="fr-FR" sz="500" kern="1200"/>
        </a:p>
      </xdr:txBody>
    </xdr:sp>
    <xdr:clientData/>
  </xdr:twoCellAnchor>
  <xdr:twoCellAnchor>
    <xdr:from>
      <xdr:col>38</xdr:col>
      <xdr:colOff>5441</xdr:colOff>
      <xdr:row>315</xdr:row>
      <xdr:rowOff>38100</xdr:rowOff>
    </xdr:from>
    <xdr:to>
      <xdr:col>40</xdr:col>
      <xdr:colOff>342900</xdr:colOff>
      <xdr:row>317</xdr:row>
      <xdr:rowOff>163286</xdr:rowOff>
    </xdr:to>
    <xdr:sp macro="" textlink="">
      <xdr:nvSpPr>
        <xdr:cNvPr id="10393" name="ZoneTexte 10392">
          <a:extLst>
            <a:ext uri="{FF2B5EF4-FFF2-40B4-BE49-F238E27FC236}">
              <a16:creationId xmlns:a16="http://schemas.microsoft.com/office/drawing/2014/main" id="{3F26C942-CE4F-4C58-B5A1-2C2A991C3C65}"/>
            </a:ext>
          </a:extLst>
        </xdr:cNvPr>
        <xdr:cNvSpPr txBox="1"/>
      </xdr:nvSpPr>
      <xdr:spPr>
        <a:xfrm>
          <a:off x="13775870" y="60878357"/>
          <a:ext cx="1077687" cy="506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a:t>
          </a:r>
          <a:r>
            <a:rPr lang="fr-FR" sz="500" kern="1200" baseline="0"/>
            <a:t> parc technologique, le patio pour camions et les sociétés logistiques servent de zone tampon à la frontière ouest du PIMSA</a:t>
          </a:r>
          <a:endParaRPr lang="fr-FR" sz="500" kern="1200"/>
        </a:p>
      </xdr:txBody>
    </xdr:sp>
    <xdr:clientData/>
  </xdr:twoCellAnchor>
  <xdr:twoCellAnchor>
    <xdr:from>
      <xdr:col>44</xdr:col>
      <xdr:colOff>201384</xdr:colOff>
      <xdr:row>313</xdr:row>
      <xdr:rowOff>92529</xdr:rowOff>
    </xdr:from>
    <xdr:to>
      <xdr:col>47</xdr:col>
      <xdr:colOff>250372</xdr:colOff>
      <xdr:row>317</xdr:row>
      <xdr:rowOff>5443</xdr:rowOff>
    </xdr:to>
    <xdr:sp macro="" textlink="">
      <xdr:nvSpPr>
        <xdr:cNvPr id="10394" name="ZoneTexte 10393">
          <a:extLst>
            <a:ext uri="{FF2B5EF4-FFF2-40B4-BE49-F238E27FC236}">
              <a16:creationId xmlns:a16="http://schemas.microsoft.com/office/drawing/2014/main" id="{519A1451-99AF-4441-A744-C9FC13682B7B}"/>
            </a:ext>
          </a:extLst>
        </xdr:cNvPr>
        <xdr:cNvSpPr txBox="1"/>
      </xdr:nvSpPr>
      <xdr:spPr>
        <a:xfrm>
          <a:off x="16192498" y="60551786"/>
          <a:ext cx="1159331" cy="674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Séparer les sociétés organiques et inorganiques via des offres de</a:t>
          </a:r>
          <a:r>
            <a:rPr lang="fr-FR" sz="500" kern="1200" baseline="0"/>
            <a:t> regroupement pour un traitement ciblé des effluents en fonction des caractéristiques  de ceux-ci (par ex. : TDS, COD, BOD, PH)</a:t>
          </a:r>
          <a:endParaRPr lang="fr-FR" sz="500" kern="1200"/>
        </a:p>
      </xdr:txBody>
    </xdr:sp>
    <xdr:clientData/>
  </xdr:twoCellAnchor>
  <xdr:twoCellAnchor>
    <xdr:from>
      <xdr:col>46</xdr:col>
      <xdr:colOff>5440</xdr:colOff>
      <xdr:row>303</xdr:row>
      <xdr:rowOff>146957</xdr:rowOff>
    </xdr:from>
    <xdr:to>
      <xdr:col>49</xdr:col>
      <xdr:colOff>54428</xdr:colOff>
      <xdr:row>306</xdr:row>
      <xdr:rowOff>108857</xdr:rowOff>
    </xdr:to>
    <xdr:sp macro="" textlink="">
      <xdr:nvSpPr>
        <xdr:cNvPr id="10395" name="ZoneTexte 10394">
          <a:extLst>
            <a:ext uri="{FF2B5EF4-FFF2-40B4-BE49-F238E27FC236}">
              <a16:creationId xmlns:a16="http://schemas.microsoft.com/office/drawing/2014/main" id="{1DBA5D8F-F6FC-4C71-8A6F-9D14CEFDD66E}"/>
            </a:ext>
          </a:extLst>
        </xdr:cNvPr>
        <xdr:cNvSpPr txBox="1"/>
      </xdr:nvSpPr>
      <xdr:spPr>
        <a:xfrm>
          <a:off x="16736783" y="58712100"/>
          <a:ext cx="1159331"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Intention de PIMSA S.A. de</a:t>
          </a:r>
          <a:r>
            <a:rPr lang="fr-FR" sz="500" kern="1200" baseline="0"/>
            <a:t> procéder à une surveillance de l'eau aux points de déversement des effluents de sociétés sélectionnées en activité dans le PIMSA (par exemple les sociétés de fabrication de métal)</a:t>
          </a:r>
          <a:endParaRPr lang="fr-FR" sz="500" kern="1200"/>
        </a:p>
      </xdr:txBody>
    </xdr:sp>
    <xdr:clientData/>
  </xdr:twoCellAnchor>
  <xdr:twoCellAnchor>
    <xdr:from>
      <xdr:col>48</xdr:col>
      <xdr:colOff>125183</xdr:colOff>
      <xdr:row>302</xdr:row>
      <xdr:rowOff>38099</xdr:rowOff>
    </xdr:from>
    <xdr:to>
      <xdr:col>53</xdr:col>
      <xdr:colOff>195943</xdr:colOff>
      <xdr:row>304</xdr:row>
      <xdr:rowOff>21772</xdr:rowOff>
    </xdr:to>
    <xdr:sp macro="" textlink="">
      <xdr:nvSpPr>
        <xdr:cNvPr id="10396" name="ZoneTexte 10395">
          <a:extLst>
            <a:ext uri="{FF2B5EF4-FFF2-40B4-BE49-F238E27FC236}">
              <a16:creationId xmlns:a16="http://schemas.microsoft.com/office/drawing/2014/main" id="{F9191967-D235-4DAE-8CD4-CE5235A4429A}"/>
            </a:ext>
          </a:extLst>
        </xdr:cNvPr>
        <xdr:cNvSpPr txBox="1"/>
      </xdr:nvSpPr>
      <xdr:spPr>
        <a:xfrm>
          <a:off x="17596754" y="58423628"/>
          <a:ext cx="1921332" cy="342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Direction annuelle moyenne du vent à Barranquilla</a:t>
          </a:r>
        </a:p>
        <a:p>
          <a:endParaRPr lang="fr-FR" sz="500" kern="1200"/>
        </a:p>
        <a:p>
          <a:r>
            <a:rPr lang="fr-FR" sz="500" kern="1200"/>
            <a:t>Nord - Nord-ouest - Vitesse moyenne du vent 19 n</a:t>
          </a:r>
          <a:r>
            <a:rPr lang="fr-FR" sz="500">
              <a:solidFill>
                <a:schemeClr val="dk1"/>
              </a:solidFill>
              <a:effectLst/>
              <a:latin typeface="+mn-lt"/>
              <a:ea typeface="+mn-ea"/>
              <a:cs typeface="+mn-cs"/>
            </a:rPr>
            <a:t>œuds</a:t>
          </a:r>
          <a:endParaRPr lang="fr-FR" sz="500" kern="1200"/>
        </a:p>
      </xdr:txBody>
    </xdr:sp>
    <xdr:clientData/>
  </xdr:twoCellAnchor>
  <xdr:twoCellAnchor>
    <xdr:from>
      <xdr:col>47</xdr:col>
      <xdr:colOff>277582</xdr:colOff>
      <xdr:row>311</xdr:row>
      <xdr:rowOff>146958</xdr:rowOff>
    </xdr:from>
    <xdr:to>
      <xdr:col>53</xdr:col>
      <xdr:colOff>108857</xdr:colOff>
      <xdr:row>315</xdr:row>
      <xdr:rowOff>54430</xdr:rowOff>
    </xdr:to>
    <xdr:sp macro="" textlink="">
      <xdr:nvSpPr>
        <xdr:cNvPr id="10397" name="ZoneTexte 10396">
          <a:extLst>
            <a:ext uri="{FF2B5EF4-FFF2-40B4-BE49-F238E27FC236}">
              <a16:creationId xmlns:a16="http://schemas.microsoft.com/office/drawing/2014/main" id="{FBA644F5-11E9-484F-96E9-FB5E5BCF5170}"/>
            </a:ext>
          </a:extLst>
        </xdr:cNvPr>
        <xdr:cNvSpPr txBox="1"/>
      </xdr:nvSpPr>
      <xdr:spPr>
        <a:xfrm>
          <a:off x="17379039" y="60236101"/>
          <a:ext cx="2051961" cy="6585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400">
              <a:solidFill>
                <a:schemeClr val="dk1"/>
              </a:solidFill>
              <a:effectLst/>
              <a:latin typeface="+mn-lt"/>
              <a:ea typeface="+mn-ea"/>
              <a:cs typeface="+mn-cs"/>
            </a:rPr>
            <a:t>Types de risques potentiels</a:t>
          </a:r>
        </a:p>
        <a:p>
          <a:r>
            <a:rPr lang="fr-FR" sz="400">
              <a:solidFill>
                <a:schemeClr val="dk1"/>
              </a:solidFill>
              <a:effectLst/>
              <a:latin typeface="+mn-lt"/>
              <a:ea typeface="+mn-ea"/>
              <a:cs typeface="+mn-cs"/>
            </a:rPr>
            <a:t> </a:t>
          </a:r>
        </a:p>
        <a:p>
          <a:pPr lvl="0"/>
          <a:r>
            <a:rPr lang="fr-FR" sz="400">
              <a:solidFill>
                <a:schemeClr val="dk1"/>
              </a:solidFill>
              <a:effectLst/>
              <a:latin typeface="+mn-lt"/>
              <a:ea typeface="+mn-ea"/>
              <a:cs typeface="+mn-cs"/>
            </a:rPr>
            <a:t>Odeur</a:t>
          </a:r>
        </a:p>
        <a:p>
          <a:pPr lvl="0"/>
          <a:r>
            <a:rPr lang="fr-FR" sz="400">
              <a:solidFill>
                <a:schemeClr val="dk1"/>
              </a:solidFill>
              <a:effectLst/>
              <a:latin typeface="+mn-lt"/>
              <a:ea typeface="+mn-ea"/>
              <a:cs typeface="+mn-cs"/>
            </a:rPr>
            <a:t>Poussière</a:t>
          </a:r>
        </a:p>
        <a:p>
          <a:pPr lvl="0"/>
          <a:r>
            <a:rPr lang="fr-FR" sz="400">
              <a:solidFill>
                <a:schemeClr val="dk1"/>
              </a:solidFill>
              <a:effectLst/>
              <a:latin typeface="+mn-lt"/>
              <a:ea typeface="+mn-ea"/>
              <a:cs typeface="+mn-cs"/>
            </a:rPr>
            <a:t>Bruit</a:t>
          </a:r>
        </a:p>
        <a:p>
          <a:pPr lvl="0"/>
          <a:r>
            <a:rPr lang="fr-FR" sz="400">
              <a:solidFill>
                <a:schemeClr val="dk1"/>
              </a:solidFill>
              <a:effectLst/>
              <a:latin typeface="+mn-lt"/>
              <a:ea typeface="+mn-ea"/>
              <a:cs typeface="+mn-cs"/>
            </a:rPr>
            <a:t>Matériaux dangereux</a:t>
          </a:r>
        </a:p>
        <a:p>
          <a:pPr lvl="0"/>
          <a:r>
            <a:rPr lang="fr-FR" sz="400">
              <a:solidFill>
                <a:schemeClr val="dk1"/>
              </a:solidFill>
              <a:effectLst/>
              <a:latin typeface="+mn-lt"/>
              <a:ea typeface="+mn-ea"/>
              <a:cs typeface="+mn-cs"/>
            </a:rPr>
            <a:t>Carburants et hydrocarbures</a:t>
          </a:r>
        </a:p>
        <a:p>
          <a:pPr lvl="0"/>
          <a:r>
            <a:rPr lang="fr-FR" sz="400">
              <a:solidFill>
                <a:schemeClr val="dk1"/>
              </a:solidFill>
              <a:effectLst/>
              <a:latin typeface="+mn-lt"/>
              <a:ea typeface="+mn-ea"/>
              <a:cs typeface="+mn-cs"/>
            </a:rPr>
            <a:t>Visuel</a:t>
          </a:r>
        </a:p>
        <a:p>
          <a:pPr lvl="0"/>
          <a:r>
            <a:rPr lang="fr-FR" sz="400">
              <a:solidFill>
                <a:schemeClr val="dk1"/>
              </a:solidFill>
              <a:effectLst/>
              <a:latin typeface="+mn-lt"/>
              <a:ea typeface="+mn-ea"/>
              <a:cs typeface="+mn-cs"/>
            </a:rPr>
            <a:t>Pollution de l’eau</a:t>
          </a:r>
        </a:p>
        <a:p>
          <a:pPr lvl="0"/>
          <a:r>
            <a:rPr lang="fr-FR" sz="400">
              <a:solidFill>
                <a:schemeClr val="dk1"/>
              </a:solidFill>
              <a:effectLst/>
              <a:latin typeface="+mn-lt"/>
              <a:ea typeface="+mn-ea"/>
              <a:cs typeface="+mn-cs"/>
            </a:rPr>
            <a:t>Pollution de l’air</a:t>
          </a:r>
        </a:p>
      </xdr:txBody>
    </xdr:sp>
    <xdr:clientData/>
  </xdr:twoCellAnchor>
  <xdr:twoCellAnchor>
    <xdr:from>
      <xdr:col>47</xdr:col>
      <xdr:colOff>212270</xdr:colOff>
      <xdr:row>309</xdr:row>
      <xdr:rowOff>190501</xdr:rowOff>
    </xdr:from>
    <xdr:to>
      <xdr:col>50</xdr:col>
      <xdr:colOff>261258</xdr:colOff>
      <xdr:row>311</xdr:row>
      <xdr:rowOff>136072</xdr:rowOff>
    </xdr:to>
    <xdr:sp macro="" textlink="">
      <xdr:nvSpPr>
        <xdr:cNvPr id="10398" name="ZoneTexte 10397">
          <a:extLst>
            <a:ext uri="{FF2B5EF4-FFF2-40B4-BE49-F238E27FC236}">
              <a16:creationId xmlns:a16="http://schemas.microsoft.com/office/drawing/2014/main" id="{FCD0F9EF-5281-4F80-9670-3A5A267991E9}"/>
            </a:ext>
          </a:extLst>
        </xdr:cNvPr>
        <xdr:cNvSpPr txBox="1"/>
      </xdr:nvSpPr>
      <xdr:spPr>
        <a:xfrm>
          <a:off x="17313727" y="59887758"/>
          <a:ext cx="1159331" cy="337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Nécessité d'assurer que l'expansion de la route</a:t>
          </a:r>
          <a:r>
            <a:rPr lang="fr-FR" sz="500" kern="1200" baseline="0"/>
            <a:t> vers le port n'a pas d'impact négatif sur la préservation de l'environnement de la zone</a:t>
          </a:r>
          <a:endParaRPr lang="fr-FR" sz="500" kern="1200"/>
        </a:p>
      </xdr:txBody>
    </xdr:sp>
    <xdr:clientData/>
  </xdr:twoCellAnchor>
  <xdr:twoCellAnchor>
    <xdr:from>
      <xdr:col>45</xdr:col>
      <xdr:colOff>315684</xdr:colOff>
      <xdr:row>307</xdr:row>
      <xdr:rowOff>16329</xdr:rowOff>
    </xdr:from>
    <xdr:to>
      <xdr:col>49</xdr:col>
      <xdr:colOff>174171</xdr:colOff>
      <xdr:row>308</xdr:row>
      <xdr:rowOff>174172</xdr:rowOff>
    </xdr:to>
    <xdr:sp macro="" textlink="">
      <xdr:nvSpPr>
        <xdr:cNvPr id="10399" name="ZoneTexte 10398">
          <a:extLst>
            <a:ext uri="{FF2B5EF4-FFF2-40B4-BE49-F238E27FC236}">
              <a16:creationId xmlns:a16="http://schemas.microsoft.com/office/drawing/2014/main" id="{CB04A1A2-C683-4631-A290-ECFE0792F70E}"/>
            </a:ext>
          </a:extLst>
        </xdr:cNvPr>
        <xdr:cNvSpPr txBox="1"/>
      </xdr:nvSpPr>
      <xdr:spPr>
        <a:xfrm>
          <a:off x="16676913" y="59354358"/>
          <a:ext cx="1338944" cy="337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Ronds-points</a:t>
          </a:r>
          <a:r>
            <a:rPr lang="fr-FR" sz="500" kern="1200" baseline="0"/>
            <a:t> sur mesure pour la circulation industrielle afin de guider les camions à travers le parc de manière efficiente</a:t>
          </a:r>
          <a:endParaRPr lang="fr-FR" sz="500" kern="1200"/>
        </a:p>
      </xdr:txBody>
    </xdr:sp>
    <xdr:clientData/>
  </xdr:twoCellAnchor>
  <xdr:twoCellAnchor>
    <xdr:from>
      <xdr:col>39</xdr:col>
      <xdr:colOff>38099</xdr:colOff>
      <xdr:row>320</xdr:row>
      <xdr:rowOff>119744</xdr:rowOff>
    </xdr:from>
    <xdr:to>
      <xdr:col>41</xdr:col>
      <xdr:colOff>16329</xdr:colOff>
      <xdr:row>322</xdr:row>
      <xdr:rowOff>27214</xdr:rowOff>
    </xdr:to>
    <xdr:sp macro="" textlink="">
      <xdr:nvSpPr>
        <xdr:cNvPr id="10400" name="ZoneTexte 10399">
          <a:extLst>
            <a:ext uri="{FF2B5EF4-FFF2-40B4-BE49-F238E27FC236}">
              <a16:creationId xmlns:a16="http://schemas.microsoft.com/office/drawing/2014/main" id="{0F1C5EE3-CECA-435E-95A4-87C62A1A2DDA}"/>
            </a:ext>
          </a:extLst>
        </xdr:cNvPr>
        <xdr:cNvSpPr txBox="1"/>
      </xdr:nvSpPr>
      <xdr:spPr>
        <a:xfrm>
          <a:off x="14178642" y="61934273"/>
          <a:ext cx="718458" cy="266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Points de contrôle</a:t>
          </a:r>
          <a:r>
            <a:rPr lang="fr-FR" sz="500" kern="1200" baseline="0"/>
            <a:t> de la qualité de l'air</a:t>
          </a:r>
          <a:endParaRPr lang="fr-FR" sz="500" kern="1200"/>
        </a:p>
      </xdr:txBody>
    </xdr:sp>
    <xdr:clientData/>
  </xdr:twoCellAnchor>
  <xdr:twoCellAnchor>
    <xdr:from>
      <xdr:col>41</xdr:col>
      <xdr:colOff>332015</xdr:colOff>
      <xdr:row>320</xdr:row>
      <xdr:rowOff>125187</xdr:rowOff>
    </xdr:from>
    <xdr:to>
      <xdr:col>43</xdr:col>
      <xdr:colOff>342900</xdr:colOff>
      <xdr:row>322</xdr:row>
      <xdr:rowOff>32657</xdr:rowOff>
    </xdr:to>
    <xdr:sp macro="" textlink="">
      <xdr:nvSpPr>
        <xdr:cNvPr id="10401" name="ZoneTexte 10400">
          <a:extLst>
            <a:ext uri="{FF2B5EF4-FFF2-40B4-BE49-F238E27FC236}">
              <a16:creationId xmlns:a16="http://schemas.microsoft.com/office/drawing/2014/main" id="{F3EC643C-C5D2-4AAC-B0A7-DCFC4FB6C2BF}"/>
            </a:ext>
          </a:extLst>
        </xdr:cNvPr>
        <xdr:cNvSpPr txBox="1"/>
      </xdr:nvSpPr>
      <xdr:spPr>
        <a:xfrm>
          <a:off x="15212786" y="61939716"/>
          <a:ext cx="751114" cy="266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Points de contrôle</a:t>
          </a:r>
          <a:r>
            <a:rPr lang="fr-FR" sz="500" kern="1200" baseline="0"/>
            <a:t> de la qualité de l'eau</a:t>
          </a:r>
          <a:endParaRPr lang="fr-FR" sz="500" kern="1200"/>
        </a:p>
      </xdr:txBody>
    </xdr:sp>
    <xdr:clientData/>
  </xdr:twoCellAnchor>
  <xdr:twoCellAnchor>
    <xdr:from>
      <xdr:col>45</xdr:col>
      <xdr:colOff>59871</xdr:colOff>
      <xdr:row>320</xdr:row>
      <xdr:rowOff>157844</xdr:rowOff>
    </xdr:from>
    <xdr:to>
      <xdr:col>46</xdr:col>
      <xdr:colOff>206829</xdr:colOff>
      <xdr:row>322</xdr:row>
      <xdr:rowOff>65314</xdr:rowOff>
    </xdr:to>
    <xdr:sp macro="" textlink="">
      <xdr:nvSpPr>
        <xdr:cNvPr id="10402" name="ZoneTexte 10401">
          <a:extLst>
            <a:ext uri="{FF2B5EF4-FFF2-40B4-BE49-F238E27FC236}">
              <a16:creationId xmlns:a16="http://schemas.microsoft.com/office/drawing/2014/main" id="{88DED2A8-3676-46D0-B0D2-26B3054DB882}"/>
            </a:ext>
          </a:extLst>
        </xdr:cNvPr>
        <xdr:cNvSpPr txBox="1"/>
      </xdr:nvSpPr>
      <xdr:spPr>
        <a:xfrm>
          <a:off x="16421100" y="61972373"/>
          <a:ext cx="517072" cy="266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Grands</a:t>
          </a:r>
          <a:r>
            <a:rPr lang="fr-FR" sz="500" kern="1200" baseline="0"/>
            <a:t> </a:t>
          </a:r>
          <a:r>
            <a:rPr lang="fr-FR" sz="500" kern="1200"/>
            <a:t>ronds-points</a:t>
          </a:r>
        </a:p>
      </xdr:txBody>
    </xdr:sp>
    <xdr:clientData/>
  </xdr:twoCellAnchor>
  <xdr:twoCellAnchor>
    <xdr:from>
      <xdr:col>47</xdr:col>
      <xdr:colOff>332014</xdr:colOff>
      <xdr:row>320</xdr:row>
      <xdr:rowOff>163287</xdr:rowOff>
    </xdr:from>
    <xdr:to>
      <xdr:col>50</xdr:col>
      <xdr:colOff>250371</xdr:colOff>
      <xdr:row>322</xdr:row>
      <xdr:rowOff>70757</xdr:rowOff>
    </xdr:to>
    <xdr:sp macro="" textlink="">
      <xdr:nvSpPr>
        <xdr:cNvPr id="10403" name="ZoneTexte 10402">
          <a:extLst>
            <a:ext uri="{FF2B5EF4-FFF2-40B4-BE49-F238E27FC236}">
              <a16:creationId xmlns:a16="http://schemas.microsoft.com/office/drawing/2014/main" id="{4FC24D97-F06E-4FC8-BBCD-53C4A4158E6B}"/>
            </a:ext>
          </a:extLst>
        </xdr:cNvPr>
        <xdr:cNvSpPr txBox="1"/>
      </xdr:nvSpPr>
      <xdr:spPr>
        <a:xfrm>
          <a:off x="17433471" y="61977816"/>
          <a:ext cx="1028700" cy="266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Points d'entrée/de</a:t>
          </a:r>
          <a:r>
            <a:rPr lang="fr-FR" sz="500" kern="1200" baseline="0"/>
            <a:t> sortie sécurisée pour le PIMSA</a:t>
          </a:r>
          <a:endParaRPr lang="fr-FR" sz="500" kern="1200"/>
        </a:p>
      </xdr:txBody>
    </xdr:sp>
    <xdr:clientData/>
  </xdr:twoCellAnchor>
  <xdr:twoCellAnchor>
    <xdr:from>
      <xdr:col>47</xdr:col>
      <xdr:colOff>277584</xdr:colOff>
      <xdr:row>315</xdr:row>
      <xdr:rowOff>43543</xdr:rowOff>
    </xdr:from>
    <xdr:to>
      <xdr:col>53</xdr:col>
      <xdr:colOff>108857</xdr:colOff>
      <xdr:row>320</xdr:row>
      <xdr:rowOff>174171</xdr:rowOff>
    </xdr:to>
    <xdr:sp macro="" textlink="">
      <xdr:nvSpPr>
        <xdr:cNvPr id="10404" name="ZoneTexte 10403">
          <a:extLst>
            <a:ext uri="{FF2B5EF4-FFF2-40B4-BE49-F238E27FC236}">
              <a16:creationId xmlns:a16="http://schemas.microsoft.com/office/drawing/2014/main" id="{7E532D6C-564B-44B8-8109-DB90244C27B4}"/>
            </a:ext>
          </a:extLst>
        </xdr:cNvPr>
        <xdr:cNvSpPr txBox="1"/>
      </xdr:nvSpPr>
      <xdr:spPr>
        <a:xfrm>
          <a:off x="17379041" y="60883800"/>
          <a:ext cx="2051959"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La localisation de nouvelles sociétés au sein du PIMSA doit être basée sur les profils de risque de chaque société et sur les éventuels profils de risques accumulés.</a:t>
          </a:r>
        </a:p>
        <a:p>
          <a:pPr lvl="0"/>
          <a:r>
            <a:rPr lang="fr-FR" sz="500">
              <a:solidFill>
                <a:schemeClr val="dk1"/>
              </a:solidFill>
              <a:effectLst/>
              <a:latin typeface="+mn-lt"/>
              <a:ea typeface="+mn-ea"/>
              <a:cs typeface="+mn-cs"/>
            </a:rPr>
            <a:t>Le regroupement de sociétés à risque plus élevé est sous réserve d’évaluations de risques ultérieures détaillées à effectuer au cas pas cas pour chaque société à risque élevé s’implantant dans le PIMSA. Ces évaluations de risques doivent prendre en compte les risques accumulés de la composition industrielle (potentielle) devant s’implanter dans le PIMSA au fil du temps.</a:t>
          </a:r>
        </a:p>
        <a:p>
          <a:pPr lvl="0"/>
          <a:r>
            <a:rPr lang="fr-FR" sz="500">
              <a:solidFill>
                <a:schemeClr val="dk1"/>
              </a:solidFill>
              <a:effectLst/>
              <a:latin typeface="+mn-lt"/>
              <a:ea typeface="+mn-ea"/>
              <a:cs typeface="+mn-cs"/>
            </a:rPr>
            <a:t>Les zones ouest et nord du PIMSA se rapprochent de futures zones résidentielles. Cela doit être pris en compte lors de la décision de la localisation de sociétés à risque plus élevé.</a:t>
          </a:r>
        </a:p>
      </xdr:txBody>
    </xdr:sp>
    <xdr:clientData/>
  </xdr:twoCellAnchor>
  <xdr:twoCellAnchor>
    <xdr:from>
      <xdr:col>46</xdr:col>
      <xdr:colOff>179613</xdr:colOff>
      <xdr:row>229</xdr:row>
      <xdr:rowOff>157843</xdr:rowOff>
    </xdr:from>
    <xdr:to>
      <xdr:col>51</xdr:col>
      <xdr:colOff>185057</xdr:colOff>
      <xdr:row>231</xdr:row>
      <xdr:rowOff>146957</xdr:rowOff>
    </xdr:to>
    <xdr:sp macro="" textlink="">
      <xdr:nvSpPr>
        <xdr:cNvPr id="10405" name="ZoneTexte 10404">
          <a:extLst>
            <a:ext uri="{FF2B5EF4-FFF2-40B4-BE49-F238E27FC236}">
              <a16:creationId xmlns:a16="http://schemas.microsoft.com/office/drawing/2014/main" id="{7401C800-DA21-4655-8468-BF14CA208325}"/>
            </a:ext>
          </a:extLst>
        </xdr:cNvPr>
        <xdr:cNvSpPr txBox="1"/>
      </xdr:nvSpPr>
      <xdr:spPr>
        <a:xfrm>
          <a:off x="16910956" y="44147014"/>
          <a:ext cx="1856015" cy="391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Le</a:t>
          </a:r>
          <a:r>
            <a:rPr lang="fr-FR" sz="500" kern="1200" baseline="0"/>
            <a:t> plan du concept du PEI permet le regoupement de sociétés à haute consommation en énergie et/ou d'une installation partagée de refroidissement de la zone,</a:t>
          </a:r>
          <a:endParaRPr lang="fr-FR" sz="500" kern="1200"/>
        </a:p>
      </xdr:txBody>
    </xdr:sp>
    <xdr:clientData/>
  </xdr:twoCellAnchor>
  <xdr:twoCellAnchor>
    <xdr:from>
      <xdr:col>37</xdr:col>
      <xdr:colOff>356625</xdr:colOff>
      <xdr:row>175</xdr:row>
      <xdr:rowOff>91008</xdr:rowOff>
    </xdr:from>
    <xdr:to>
      <xdr:col>44</xdr:col>
      <xdr:colOff>123995</xdr:colOff>
      <xdr:row>176</xdr:row>
      <xdr:rowOff>114131</xdr:rowOff>
    </xdr:to>
    <xdr:sp macro="" textlink="">
      <xdr:nvSpPr>
        <xdr:cNvPr id="10406" name="ZoneTexte 10405">
          <a:extLst>
            <a:ext uri="{FF2B5EF4-FFF2-40B4-BE49-F238E27FC236}">
              <a16:creationId xmlns:a16="http://schemas.microsoft.com/office/drawing/2014/main" id="{71A23A49-193C-43DC-AA53-3BA7BBE7A14C}"/>
            </a:ext>
          </a:extLst>
        </xdr:cNvPr>
        <xdr:cNvSpPr txBox="1"/>
      </xdr:nvSpPr>
      <xdr:spPr>
        <a:xfrm>
          <a:off x="13756939" y="33771408"/>
          <a:ext cx="2358170" cy="213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kern="1200"/>
            <a:t>Synergies entre les sous-produits et les déchets</a:t>
          </a:r>
        </a:p>
      </xdr:txBody>
    </xdr:sp>
    <xdr:clientData/>
  </xdr:twoCellAnchor>
  <xdr:twoCellAnchor>
    <xdr:from>
      <xdr:col>38</xdr:col>
      <xdr:colOff>126335</xdr:colOff>
      <xdr:row>201</xdr:row>
      <xdr:rowOff>125166</xdr:rowOff>
    </xdr:from>
    <xdr:to>
      <xdr:col>42</xdr:col>
      <xdr:colOff>39414</xdr:colOff>
      <xdr:row>202</xdr:row>
      <xdr:rowOff>141720</xdr:rowOff>
    </xdr:to>
    <xdr:sp macro="" textlink="">
      <xdr:nvSpPr>
        <xdr:cNvPr id="10407" name="ZoneTexte 10406">
          <a:extLst>
            <a:ext uri="{FF2B5EF4-FFF2-40B4-BE49-F238E27FC236}">
              <a16:creationId xmlns:a16="http://schemas.microsoft.com/office/drawing/2014/main" id="{B38B55D4-FC97-4E7B-8075-3ED26FC3710C}"/>
            </a:ext>
          </a:extLst>
        </xdr:cNvPr>
        <xdr:cNvSpPr txBox="1"/>
      </xdr:nvSpPr>
      <xdr:spPr>
        <a:xfrm>
          <a:off x="14059111" y="38770390"/>
          <a:ext cx="1410803" cy="213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kern="1200"/>
            <a:t>Synergies de services</a:t>
          </a:r>
        </a:p>
      </xdr:txBody>
    </xdr:sp>
    <xdr:clientData/>
  </xdr:twoCellAnchor>
  <xdr:twoCellAnchor>
    <xdr:from>
      <xdr:col>38</xdr:col>
      <xdr:colOff>173632</xdr:colOff>
      <xdr:row>228</xdr:row>
      <xdr:rowOff>165893</xdr:rowOff>
    </xdr:from>
    <xdr:to>
      <xdr:col>43</xdr:col>
      <xdr:colOff>91966</xdr:colOff>
      <xdr:row>229</xdr:row>
      <xdr:rowOff>182447</xdr:rowOff>
    </xdr:to>
    <xdr:sp macro="" textlink="">
      <xdr:nvSpPr>
        <xdr:cNvPr id="10408" name="ZoneTexte 10407">
          <a:extLst>
            <a:ext uri="{FF2B5EF4-FFF2-40B4-BE49-F238E27FC236}">
              <a16:creationId xmlns:a16="http://schemas.microsoft.com/office/drawing/2014/main" id="{FD587570-A62A-4D06-8E48-FFD1DCCFE9D5}"/>
            </a:ext>
          </a:extLst>
        </xdr:cNvPr>
        <xdr:cNvSpPr txBox="1"/>
      </xdr:nvSpPr>
      <xdr:spPr>
        <a:xfrm>
          <a:off x="14106408" y="43967755"/>
          <a:ext cx="1790489" cy="213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kern="1200"/>
            <a:t>Synergies urbaines-industrielles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5245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5186</xdr:colOff>
      <xdr:row>111</xdr:row>
      <xdr:rowOff>46318</xdr:rowOff>
    </xdr:from>
    <xdr:to>
      <xdr:col>41</xdr:col>
      <xdr:colOff>16114</xdr:colOff>
      <xdr:row>115</xdr:row>
      <xdr:rowOff>244932</xdr:rowOff>
    </xdr:to>
    <xdr:sp macro="" textlink="">
      <xdr:nvSpPr>
        <xdr:cNvPr id="8" name="Callout: Right Arrow 7">
          <a:extLst>
            <a:ext uri="{FF2B5EF4-FFF2-40B4-BE49-F238E27FC236}">
              <a16:creationId xmlns:a16="http://schemas.microsoft.com/office/drawing/2014/main" id="{00000000-0008-0000-0800-000008000000}"/>
            </a:ext>
          </a:extLst>
        </xdr:cNvPr>
        <xdr:cNvSpPr/>
      </xdr:nvSpPr>
      <xdr:spPr>
        <a:xfrm rot="16200000" flipH="1">
          <a:off x="7449700" y="3623590"/>
          <a:ext cx="1069471" cy="15795214"/>
        </a:xfrm>
        <a:prstGeom prst="rightArrowCallout">
          <a:avLst>
            <a:gd name="adj1" fmla="val 25000"/>
            <a:gd name="adj2" fmla="val 25000"/>
            <a:gd name="adj3" fmla="val 25000"/>
            <a:gd name="adj4" fmla="val 24511"/>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editAs="oneCell">
    <xdr:from>
      <xdr:col>42</xdr:col>
      <xdr:colOff>88708</xdr:colOff>
      <xdr:row>119</xdr:row>
      <xdr:rowOff>53521</xdr:rowOff>
    </xdr:from>
    <xdr:to>
      <xdr:col>57</xdr:col>
      <xdr:colOff>243874</xdr:colOff>
      <xdr:row>141</xdr:row>
      <xdr:rowOff>92189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a:stretch>
          <a:fillRect/>
        </a:stretch>
      </xdr:blipFill>
      <xdr:spPr>
        <a:xfrm>
          <a:off x="18242237" y="2798962"/>
          <a:ext cx="6033808" cy="3986947"/>
        </a:xfrm>
        <a:prstGeom prst="rect">
          <a:avLst/>
        </a:prstGeom>
      </xdr:spPr>
    </xdr:pic>
    <xdr:clientData/>
  </xdr:twoCellAnchor>
  <xdr:twoCellAnchor>
    <xdr:from>
      <xdr:col>5</xdr:col>
      <xdr:colOff>144850</xdr:colOff>
      <xdr:row>156</xdr:row>
      <xdr:rowOff>19237</xdr:rowOff>
    </xdr:from>
    <xdr:to>
      <xdr:col>7</xdr:col>
      <xdr:colOff>355974</xdr:colOff>
      <xdr:row>159</xdr:row>
      <xdr:rowOff>69184</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756050" y="76138612"/>
          <a:ext cx="984984" cy="604917"/>
          <a:chOff x="1567997" y="9454590"/>
          <a:chExt cx="976539" cy="587829"/>
        </a:xfrm>
      </xdr:grpSpPr>
      <xdr:sp macro="" textlink="">
        <xdr:nvSpPr>
          <xdr:cNvPr id="15" name="Flowchart: Manual Input 14">
            <a:extLst>
              <a:ext uri="{FF2B5EF4-FFF2-40B4-BE49-F238E27FC236}">
                <a16:creationId xmlns:a16="http://schemas.microsoft.com/office/drawing/2014/main" id="{00000000-0008-0000-0800-00000F000000}"/>
              </a:ext>
            </a:extLst>
          </xdr:cNvPr>
          <xdr:cNvSpPr/>
        </xdr:nvSpPr>
        <xdr:spPr>
          <a:xfrm>
            <a:off x="1577522" y="9454590"/>
            <a:ext cx="967014" cy="587829"/>
          </a:xfrm>
          <a:prstGeom prst="flowChartManualInput">
            <a:avLst/>
          </a:prstGeom>
          <a:solidFill>
            <a:srgbClr val="FFFF0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7" name="TextBox 56">
            <a:extLst>
              <a:ext uri="{FF2B5EF4-FFF2-40B4-BE49-F238E27FC236}">
                <a16:creationId xmlns:a16="http://schemas.microsoft.com/office/drawing/2014/main" id="{00000000-0008-0000-0800-000011000000}"/>
              </a:ext>
            </a:extLst>
          </xdr:cNvPr>
          <xdr:cNvSpPr txBox="1"/>
        </xdr:nvSpPr>
        <xdr:spPr>
          <a:xfrm>
            <a:off x="1567997" y="9606083"/>
            <a:ext cx="960631" cy="40037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Nom </a:t>
            </a:r>
          </a:p>
          <a:p>
            <a:pPr algn="ctr"/>
            <a:r>
              <a:rPr lang="fr-fr" sz="1000" b="1">
                <a:latin typeface="+mn-lt"/>
              </a:rPr>
              <a:t>zone</a:t>
            </a:r>
          </a:p>
        </xdr:txBody>
      </xdr:sp>
    </xdr:grpSp>
    <xdr:clientData/>
  </xdr:twoCellAnchor>
  <xdr:twoCellAnchor>
    <xdr:from>
      <xdr:col>1</xdr:col>
      <xdr:colOff>297703</xdr:colOff>
      <xdr:row>156</xdr:row>
      <xdr:rowOff>115990</xdr:rowOff>
    </xdr:from>
    <xdr:to>
      <xdr:col>4</xdr:col>
      <xdr:colOff>94048</xdr:colOff>
      <xdr:row>159</xdr:row>
      <xdr:rowOff>65641</xdr:rowOff>
    </xdr:to>
    <xdr:grpSp>
      <xdr:nvGrpSpPr>
        <xdr:cNvPr id="23" name="Group 22">
          <a:extLst>
            <a:ext uri="{FF2B5EF4-FFF2-40B4-BE49-F238E27FC236}">
              <a16:creationId xmlns:a16="http://schemas.microsoft.com/office/drawing/2014/main" id="{00000000-0008-0000-0800-000017000000}"/>
            </a:ext>
          </a:extLst>
        </xdr:cNvPr>
        <xdr:cNvGrpSpPr/>
      </xdr:nvGrpSpPr>
      <xdr:grpSpPr>
        <a:xfrm>
          <a:off x="372613" y="76239175"/>
          <a:ext cx="954277" cy="500811"/>
          <a:chOff x="384175" y="9562549"/>
          <a:chExt cx="979387" cy="490708"/>
        </a:xfrm>
      </xdr:grpSpPr>
      <xdr:sp macro="" textlink="">
        <xdr:nvSpPr>
          <xdr:cNvPr id="16" name="Rectangle 15">
            <a:extLst>
              <a:ext uri="{FF2B5EF4-FFF2-40B4-BE49-F238E27FC236}">
                <a16:creationId xmlns:a16="http://schemas.microsoft.com/office/drawing/2014/main" id="{00000000-0008-0000-0800-000010000000}"/>
              </a:ext>
            </a:extLst>
          </xdr:cNvPr>
          <xdr:cNvSpPr/>
        </xdr:nvSpPr>
        <xdr:spPr>
          <a:xfrm>
            <a:off x="397520" y="9562549"/>
            <a:ext cx="966042" cy="490708"/>
          </a:xfrm>
          <a:prstGeom prst="rect">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8" name="TextBox 56">
            <a:extLst>
              <a:ext uri="{FF2B5EF4-FFF2-40B4-BE49-F238E27FC236}">
                <a16:creationId xmlns:a16="http://schemas.microsoft.com/office/drawing/2014/main" id="{00000000-0008-0000-0800-000012000000}"/>
              </a:ext>
            </a:extLst>
          </xdr:cNvPr>
          <xdr:cNvSpPr txBox="1"/>
        </xdr:nvSpPr>
        <xdr:spPr>
          <a:xfrm>
            <a:off x="384175" y="9587033"/>
            <a:ext cx="960632" cy="390853"/>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Nom </a:t>
            </a:r>
          </a:p>
          <a:p>
            <a:pPr algn="ctr"/>
            <a:r>
              <a:rPr lang="fr-fr" sz="1000" b="1">
                <a:latin typeface="+mn-lt"/>
              </a:rPr>
              <a:t>zone</a:t>
            </a:r>
          </a:p>
        </xdr:txBody>
      </xdr:sp>
    </xdr:grpSp>
    <xdr:clientData/>
  </xdr:twoCellAnchor>
  <xdr:twoCellAnchor>
    <xdr:from>
      <xdr:col>8</xdr:col>
      <xdr:colOff>190368</xdr:colOff>
      <xdr:row>156</xdr:row>
      <xdr:rowOff>159497</xdr:rowOff>
    </xdr:from>
    <xdr:to>
      <xdr:col>10</xdr:col>
      <xdr:colOff>337459</xdr:colOff>
      <xdr:row>159</xdr:row>
      <xdr:rowOff>111168</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2955691" y="76284587"/>
          <a:ext cx="913331" cy="502831"/>
          <a:chOff x="2601686" y="9502215"/>
          <a:chExt cx="920297" cy="481522"/>
        </a:xfrm>
      </xdr:grpSpPr>
      <xdr:sp macro="" textlink="">
        <xdr:nvSpPr>
          <xdr:cNvPr id="19" name="TextBox 57">
            <a:extLst>
              <a:ext uri="{FF2B5EF4-FFF2-40B4-BE49-F238E27FC236}">
                <a16:creationId xmlns:a16="http://schemas.microsoft.com/office/drawing/2014/main" id="{00000000-0008-0000-0800-000013000000}"/>
              </a:ext>
            </a:extLst>
          </xdr:cNvPr>
          <xdr:cNvSpPr txBox="1"/>
        </xdr:nvSpPr>
        <xdr:spPr>
          <a:xfrm>
            <a:off x="2601686" y="9728536"/>
            <a:ext cx="729723" cy="25520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Titre</a:t>
            </a:r>
          </a:p>
        </xdr:txBody>
      </xdr:sp>
      <xdr:cxnSp macro="">
        <xdr:nvCxnSpPr>
          <xdr:cNvPr id="20" name="Straight Connector 19">
            <a:extLst>
              <a:ext uri="{FF2B5EF4-FFF2-40B4-BE49-F238E27FC236}">
                <a16:creationId xmlns:a16="http://schemas.microsoft.com/office/drawing/2014/main" id="{00000000-0008-0000-0800-000014000000}"/>
              </a:ext>
            </a:extLst>
          </xdr:cNvPr>
          <xdr:cNvCxnSpPr>
            <a:cxnSpLocks/>
          </xdr:cNvCxnSpPr>
        </xdr:nvCxnSpPr>
        <xdr:spPr>
          <a:xfrm flipV="1">
            <a:off x="3168650" y="9502215"/>
            <a:ext cx="353333" cy="24583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30441</xdr:colOff>
      <xdr:row>156</xdr:row>
      <xdr:rowOff>49679</xdr:rowOff>
    </xdr:from>
    <xdr:to>
      <xdr:col>40</xdr:col>
      <xdr:colOff>168087</xdr:colOff>
      <xdr:row>158</xdr:row>
      <xdr:rowOff>121768</xdr:rowOff>
    </xdr:to>
    <xdr:sp macro="" textlink="">
      <xdr:nvSpPr>
        <xdr:cNvPr id="26" name="Speech Bubble: Rectangle 25">
          <a:extLst>
            <a:ext uri="{FF2B5EF4-FFF2-40B4-BE49-F238E27FC236}">
              <a16:creationId xmlns:a16="http://schemas.microsoft.com/office/drawing/2014/main" id="{00000000-0008-0000-0800-00001A000000}"/>
            </a:ext>
          </a:extLst>
        </xdr:cNvPr>
        <xdr:cNvSpPr/>
      </xdr:nvSpPr>
      <xdr:spPr>
        <a:xfrm>
          <a:off x="14239500" y="9496238"/>
          <a:ext cx="922058" cy="430677"/>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a:solidFill>
                <a:schemeClr val="tx1"/>
              </a:solidFill>
            </a:rPr>
            <a:t>Note(s) explicative(s)</a:t>
          </a:r>
          <a:endParaRPr lang="en-GB" sz="900" b="0">
            <a:solidFill>
              <a:schemeClr val="tx1"/>
            </a:solidFill>
          </a:endParaRPr>
        </a:p>
      </xdr:txBody>
    </xdr:sp>
    <xdr:clientData/>
  </xdr:twoCellAnchor>
  <xdr:twoCellAnchor>
    <xdr:from>
      <xdr:col>32</xdr:col>
      <xdr:colOff>332926</xdr:colOff>
      <xdr:row>156</xdr:row>
      <xdr:rowOff>48362</xdr:rowOff>
    </xdr:from>
    <xdr:to>
      <xdr:col>37</xdr:col>
      <xdr:colOff>68479</xdr:colOff>
      <xdr:row>159</xdr:row>
      <xdr:rowOff>130923</xdr:rowOff>
    </xdr:to>
    <xdr:grpSp>
      <xdr:nvGrpSpPr>
        <xdr:cNvPr id="4" name="Group 3">
          <a:extLst>
            <a:ext uri="{FF2B5EF4-FFF2-40B4-BE49-F238E27FC236}">
              <a16:creationId xmlns:a16="http://schemas.microsoft.com/office/drawing/2014/main" id="{F202F235-57CB-4484-B7E9-C9FE74EEF48B}"/>
            </a:ext>
          </a:extLst>
        </xdr:cNvPr>
        <xdr:cNvGrpSpPr/>
      </xdr:nvGrpSpPr>
      <xdr:grpSpPr>
        <a:xfrm>
          <a:off x="12314086" y="76173452"/>
          <a:ext cx="1655915" cy="637531"/>
          <a:chOff x="9724576" y="27870887"/>
          <a:chExt cx="1297653" cy="628661"/>
        </a:xfrm>
      </xdr:grpSpPr>
      <xdr:sp macro="" textlink="">
        <xdr:nvSpPr>
          <xdr:cNvPr id="27" name="Oval 26">
            <a:extLst>
              <a:ext uri="{FF2B5EF4-FFF2-40B4-BE49-F238E27FC236}">
                <a16:creationId xmlns:a16="http://schemas.microsoft.com/office/drawing/2014/main" id="{00000000-0008-0000-0800-00001B000000}"/>
              </a:ext>
            </a:extLst>
          </xdr:cNvPr>
          <xdr:cNvSpPr/>
        </xdr:nvSpPr>
        <xdr:spPr>
          <a:xfrm>
            <a:off x="9724576" y="27870887"/>
            <a:ext cx="1041476" cy="628661"/>
          </a:xfrm>
          <a:prstGeom prst="ellipse">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sp macro="" textlink="">
        <xdr:nvSpPr>
          <xdr:cNvPr id="28" name="TextBox 57">
            <a:extLst>
              <a:ext uri="{FF2B5EF4-FFF2-40B4-BE49-F238E27FC236}">
                <a16:creationId xmlns:a16="http://schemas.microsoft.com/office/drawing/2014/main" id="{00000000-0008-0000-0800-00001C000000}"/>
              </a:ext>
            </a:extLst>
          </xdr:cNvPr>
          <xdr:cNvSpPr txBox="1"/>
        </xdr:nvSpPr>
        <xdr:spPr>
          <a:xfrm>
            <a:off x="10287000" y="27934958"/>
            <a:ext cx="735229" cy="268278"/>
          </a:xfrm>
          <a:prstGeom prst="rect">
            <a:avLst/>
          </a:prstGeom>
          <a:solidFill>
            <a:schemeClr val="bg1"/>
          </a:solidFill>
        </xdr:spPr>
        <xdr:txBody>
          <a:bodyPr wrap="square" rtlCol="0">
            <a:no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Titre</a:t>
            </a:r>
          </a:p>
        </xdr:txBody>
      </xdr:sp>
    </xdr:grpSp>
    <xdr:clientData/>
  </xdr:twoCellAnchor>
  <xdr:twoCellAnchor>
    <xdr:from>
      <xdr:col>12</xdr:col>
      <xdr:colOff>100474</xdr:colOff>
      <xdr:row>156</xdr:row>
      <xdr:rowOff>134097</xdr:rowOff>
    </xdr:from>
    <xdr:to>
      <xdr:col>17</xdr:col>
      <xdr:colOff>79003</xdr:colOff>
      <xdr:row>159</xdr:row>
      <xdr:rowOff>107015</xdr:rowOff>
    </xdr:to>
    <xdr:grpSp>
      <xdr:nvGrpSpPr>
        <xdr:cNvPr id="40" name="Group 39">
          <a:extLst>
            <a:ext uri="{FF2B5EF4-FFF2-40B4-BE49-F238E27FC236}">
              <a16:creationId xmlns:a16="http://schemas.microsoft.com/office/drawing/2014/main" id="{1C38CD9B-31DE-4905-B51B-6D8ABDD6021B}"/>
            </a:ext>
          </a:extLst>
        </xdr:cNvPr>
        <xdr:cNvGrpSpPr/>
      </xdr:nvGrpSpPr>
      <xdr:grpSpPr>
        <a:xfrm>
          <a:off x="4398277" y="76253472"/>
          <a:ext cx="1902702" cy="527888"/>
          <a:chOff x="3894972" y="26815116"/>
          <a:chExt cx="1931154" cy="512668"/>
        </a:xfrm>
      </xdr:grpSpPr>
      <xdr:sp macro="" textlink="">
        <xdr:nvSpPr>
          <xdr:cNvPr id="25" name="Speech Bubble: Rectangle 24">
            <a:extLst>
              <a:ext uri="{FF2B5EF4-FFF2-40B4-BE49-F238E27FC236}">
                <a16:creationId xmlns:a16="http://schemas.microsoft.com/office/drawing/2014/main" id="{00000000-0008-0000-0800-000019000000}"/>
              </a:ext>
            </a:extLst>
          </xdr:cNvPr>
          <xdr:cNvSpPr/>
        </xdr:nvSpPr>
        <xdr:spPr>
          <a:xfrm>
            <a:off x="4544548" y="26815116"/>
            <a:ext cx="1281578" cy="512668"/>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b="1">
                <a:solidFill>
                  <a:schemeClr val="tx1"/>
                </a:solidFill>
              </a:rPr>
              <a:t>Type d’entreprise / d’établissement</a:t>
            </a:r>
            <a:endParaRPr lang="en-GB" sz="900">
              <a:solidFill>
                <a:schemeClr val="tx1"/>
              </a:solidFill>
            </a:endParaRPr>
          </a:p>
        </xdr:txBody>
      </xdr:sp>
      <xdr:sp macro="" textlink="">
        <xdr:nvSpPr>
          <xdr:cNvPr id="24" name="Rectangle 23">
            <a:extLst>
              <a:ext uri="{FF2B5EF4-FFF2-40B4-BE49-F238E27FC236}">
                <a16:creationId xmlns:a16="http://schemas.microsoft.com/office/drawing/2014/main" id="{00000000-0008-0000-0800-000018000000}"/>
              </a:ext>
            </a:extLst>
          </xdr:cNvPr>
          <xdr:cNvSpPr/>
        </xdr:nvSpPr>
        <xdr:spPr>
          <a:xfrm>
            <a:off x="3894972" y="27038683"/>
            <a:ext cx="256428" cy="271729"/>
          </a:xfrm>
          <a:prstGeom prst="rect">
            <a:avLst/>
          </a:prstGeom>
          <a:pattFill prst="wdUpDiag">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grpSp>
    <xdr:clientData/>
  </xdr:twoCellAnchor>
  <xdr:twoCellAnchor>
    <xdr:from>
      <xdr:col>19</xdr:col>
      <xdr:colOff>68916</xdr:colOff>
      <xdr:row>156</xdr:row>
      <xdr:rowOff>116541</xdr:rowOff>
    </xdr:from>
    <xdr:to>
      <xdr:col>23</xdr:col>
      <xdr:colOff>304800</xdr:colOff>
      <xdr:row>159</xdr:row>
      <xdr:rowOff>102232</xdr:rowOff>
    </xdr:to>
    <xdr:grpSp>
      <xdr:nvGrpSpPr>
        <xdr:cNvPr id="6" name="Group 5">
          <a:extLst>
            <a:ext uri="{FF2B5EF4-FFF2-40B4-BE49-F238E27FC236}">
              <a16:creationId xmlns:a16="http://schemas.microsoft.com/office/drawing/2014/main" id="{9073B70C-C3E7-4CE4-AADB-525EEB9FFF0F}"/>
            </a:ext>
          </a:extLst>
        </xdr:cNvPr>
        <xdr:cNvGrpSpPr/>
      </xdr:nvGrpSpPr>
      <xdr:grpSpPr>
        <a:xfrm>
          <a:off x="7057132" y="76239726"/>
          <a:ext cx="1774079" cy="534946"/>
          <a:chOff x="6803091" y="26815116"/>
          <a:chExt cx="1797984" cy="531791"/>
        </a:xfrm>
      </xdr:grpSpPr>
      <xdr:sp macro="" textlink="">
        <xdr:nvSpPr>
          <xdr:cNvPr id="29" name="Rectangle 28">
            <a:extLst>
              <a:ext uri="{FF2B5EF4-FFF2-40B4-BE49-F238E27FC236}">
                <a16:creationId xmlns:a16="http://schemas.microsoft.com/office/drawing/2014/main" id="{00000000-0008-0000-0800-00001D000000}"/>
              </a:ext>
            </a:extLst>
          </xdr:cNvPr>
          <xdr:cNvSpPr/>
        </xdr:nvSpPr>
        <xdr:spPr>
          <a:xfrm>
            <a:off x="6803091" y="26898413"/>
            <a:ext cx="366146" cy="448494"/>
          </a:xfrm>
          <a:prstGeom prst="rect">
            <a:avLst/>
          </a:prstGeom>
          <a:solidFill>
            <a:schemeClr val="bg1">
              <a:lumMod val="75000"/>
              <a:alpha val="50196"/>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sp macro="" textlink="">
        <xdr:nvSpPr>
          <xdr:cNvPr id="31" name="Speech Bubble: Rectangle 30">
            <a:extLst>
              <a:ext uri="{FF2B5EF4-FFF2-40B4-BE49-F238E27FC236}">
                <a16:creationId xmlns:a16="http://schemas.microsoft.com/office/drawing/2014/main" id="{00000000-0008-0000-0800-00001F000000}"/>
              </a:ext>
            </a:extLst>
          </xdr:cNvPr>
          <xdr:cNvSpPr/>
        </xdr:nvSpPr>
        <xdr:spPr>
          <a:xfrm>
            <a:off x="7484784" y="26815116"/>
            <a:ext cx="1116291" cy="512668"/>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b="1">
                <a:solidFill>
                  <a:schemeClr val="tx1"/>
                </a:solidFill>
              </a:rPr>
              <a:t>Nom du potentiel </a:t>
            </a:r>
            <a:br>
              <a:rPr lang="en-GB" sz="900" b="1">
                <a:solidFill>
                  <a:schemeClr val="tx1"/>
                </a:solidFill>
              </a:rPr>
            </a:br>
            <a:r>
              <a:rPr lang="fr-fr" sz="900" b="1">
                <a:solidFill>
                  <a:schemeClr val="tx1"/>
                </a:solidFill>
              </a:rPr>
              <a:t>développement</a:t>
            </a:r>
            <a:endParaRPr lang="en-GB" sz="900">
              <a:solidFill>
                <a:schemeClr val="tx1"/>
              </a:solidFill>
            </a:endParaRPr>
          </a:p>
        </xdr:txBody>
      </xdr:sp>
    </xdr:grpSp>
    <xdr:clientData/>
  </xdr:twoCellAnchor>
  <xdr:twoCellAnchor>
    <xdr:from>
      <xdr:col>26</xdr:col>
      <xdr:colOff>238832</xdr:colOff>
      <xdr:row>157</xdr:row>
      <xdr:rowOff>27453</xdr:rowOff>
    </xdr:from>
    <xdr:to>
      <xdr:col>28</xdr:col>
      <xdr:colOff>84415</xdr:colOff>
      <xdr:row>157</xdr:row>
      <xdr:rowOff>27455</xdr:rowOff>
    </xdr:to>
    <xdr:cxnSp macro="">
      <xdr:nvCxnSpPr>
        <xdr:cNvPr id="32" name="Straight Connector 31">
          <a:extLst>
            <a:ext uri="{FF2B5EF4-FFF2-40B4-BE49-F238E27FC236}">
              <a16:creationId xmlns:a16="http://schemas.microsoft.com/office/drawing/2014/main" id="{00000000-0008-0000-0800-000020000000}"/>
            </a:ext>
          </a:extLst>
        </xdr:cNvPr>
        <xdr:cNvCxnSpPr>
          <a:cxnSpLocks/>
        </xdr:cNvCxnSpPr>
      </xdr:nvCxnSpPr>
      <xdr:spPr>
        <a:xfrm flipH="1">
          <a:off x="8916107" y="26945103"/>
          <a:ext cx="626633" cy="2"/>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239021</xdr:colOff>
      <xdr:row>159</xdr:row>
      <xdr:rowOff>67422</xdr:rowOff>
    </xdr:from>
    <xdr:to>
      <xdr:col>28</xdr:col>
      <xdr:colOff>122704</xdr:colOff>
      <xdr:row>159</xdr:row>
      <xdr:rowOff>67424</xdr:rowOff>
    </xdr:to>
    <xdr:cxnSp macro="">
      <xdr:nvCxnSpPr>
        <xdr:cNvPr id="33" name="Straight Connector 32">
          <a:extLst>
            <a:ext uri="{FF2B5EF4-FFF2-40B4-BE49-F238E27FC236}">
              <a16:creationId xmlns:a16="http://schemas.microsoft.com/office/drawing/2014/main" id="{00000000-0008-0000-0800-000021000000}"/>
            </a:ext>
          </a:extLst>
        </xdr:cNvPr>
        <xdr:cNvCxnSpPr>
          <a:cxnSpLocks/>
        </xdr:cNvCxnSpPr>
      </xdr:nvCxnSpPr>
      <xdr:spPr>
        <a:xfrm flipH="1">
          <a:off x="8916296" y="27347022"/>
          <a:ext cx="664733" cy="2"/>
        </a:xfrm>
        <a:prstGeom prst="line">
          <a:avLst/>
        </a:prstGeom>
        <a:ln w="1016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183589</xdr:colOff>
      <xdr:row>155</xdr:row>
      <xdr:rowOff>84976</xdr:rowOff>
    </xdr:from>
    <xdr:to>
      <xdr:col>29</xdr:col>
      <xdr:colOff>183589</xdr:colOff>
      <xdr:row>156</xdr:row>
      <xdr:rowOff>121331</xdr:rowOff>
    </xdr:to>
    <xdr:sp macro="" textlink="">
      <xdr:nvSpPr>
        <xdr:cNvPr id="34" name="TextBox 84">
          <a:extLst>
            <a:ext uri="{FF2B5EF4-FFF2-40B4-BE49-F238E27FC236}">
              <a16:creationId xmlns:a16="http://schemas.microsoft.com/office/drawing/2014/main" id="{00000000-0008-0000-0800-000022000000}"/>
            </a:ext>
          </a:extLst>
        </xdr:cNvPr>
        <xdr:cNvSpPr txBox="1"/>
      </xdr:nvSpPr>
      <xdr:spPr>
        <a:xfrm>
          <a:off x="8860864" y="26640676"/>
          <a:ext cx="1171575" cy="217330"/>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Route à voie unique</a:t>
          </a:r>
          <a:endParaRPr lang="en-AU" sz="900" b="0">
            <a:latin typeface="+mn-lt"/>
          </a:endParaRPr>
        </a:p>
      </xdr:txBody>
    </xdr:sp>
    <xdr:clientData/>
  </xdr:twoCellAnchor>
  <xdr:twoCellAnchor>
    <xdr:from>
      <xdr:col>26</xdr:col>
      <xdr:colOff>202827</xdr:colOff>
      <xdr:row>157</xdr:row>
      <xdr:rowOff>125132</xdr:rowOff>
    </xdr:from>
    <xdr:to>
      <xdr:col>29</xdr:col>
      <xdr:colOff>202827</xdr:colOff>
      <xdr:row>159</xdr:row>
      <xdr:rowOff>7593</xdr:rowOff>
    </xdr:to>
    <xdr:sp macro="" textlink="">
      <xdr:nvSpPr>
        <xdr:cNvPr id="35" name="TextBox 84">
          <a:extLst>
            <a:ext uri="{FF2B5EF4-FFF2-40B4-BE49-F238E27FC236}">
              <a16:creationId xmlns:a16="http://schemas.microsoft.com/office/drawing/2014/main" id="{00000000-0008-0000-0800-000023000000}"/>
            </a:ext>
          </a:extLst>
        </xdr:cNvPr>
        <xdr:cNvSpPr txBox="1"/>
      </xdr:nvSpPr>
      <xdr:spPr>
        <a:xfrm>
          <a:off x="8880102" y="27042782"/>
          <a:ext cx="1171575" cy="24441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Route à double voie</a:t>
          </a:r>
          <a:endParaRPr lang="en-AU" sz="900" b="0">
            <a:latin typeface="+mn-lt"/>
          </a:endParaRPr>
        </a:p>
      </xdr:txBody>
    </xdr:sp>
    <xdr:clientData/>
  </xdr:twoCellAnchor>
  <xdr:twoCellAnchor>
    <xdr:from>
      <xdr:col>24</xdr:col>
      <xdr:colOff>180413</xdr:colOff>
      <xdr:row>155</xdr:row>
      <xdr:rowOff>112057</xdr:rowOff>
    </xdr:from>
    <xdr:to>
      <xdr:col>25</xdr:col>
      <xdr:colOff>343648</xdr:colOff>
      <xdr:row>159</xdr:row>
      <xdr:rowOff>47749</xdr:rowOff>
    </xdr:to>
    <xdr:grpSp>
      <xdr:nvGrpSpPr>
        <xdr:cNvPr id="41" name="Group 40">
          <a:extLst>
            <a:ext uri="{FF2B5EF4-FFF2-40B4-BE49-F238E27FC236}">
              <a16:creationId xmlns:a16="http://schemas.microsoft.com/office/drawing/2014/main" id="{C9856B55-7BE4-4402-A295-39C6AC8EA51F}"/>
            </a:ext>
          </a:extLst>
        </xdr:cNvPr>
        <xdr:cNvGrpSpPr/>
      </xdr:nvGrpSpPr>
      <xdr:grpSpPr>
        <a:xfrm>
          <a:off x="9088992" y="76050888"/>
          <a:ext cx="549212" cy="675016"/>
          <a:chOff x="8076638" y="26667757"/>
          <a:chExt cx="553760" cy="659592"/>
        </a:xfrm>
      </xdr:grpSpPr>
      <xdr:sp macro="" textlink="">
        <xdr:nvSpPr>
          <xdr:cNvPr id="36" name="Oval 35">
            <a:extLst>
              <a:ext uri="{FF2B5EF4-FFF2-40B4-BE49-F238E27FC236}">
                <a16:creationId xmlns:a16="http://schemas.microsoft.com/office/drawing/2014/main" id="{00000000-0008-0000-0800-000024000000}"/>
              </a:ext>
            </a:extLst>
          </xdr:cNvPr>
          <xdr:cNvSpPr/>
        </xdr:nvSpPr>
        <xdr:spPr>
          <a:xfrm>
            <a:off x="8250702" y="27109644"/>
            <a:ext cx="216024" cy="217705"/>
          </a:xfrm>
          <a:prstGeom prst="ellipse">
            <a:avLst/>
          </a:prstGeom>
          <a:solidFill>
            <a:schemeClr val="tx1"/>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sz="900"/>
          </a:p>
        </xdr:txBody>
      </xdr:sp>
      <xdr:sp macro="" textlink="">
        <xdr:nvSpPr>
          <xdr:cNvPr id="37" name="TextBox 84">
            <a:extLst>
              <a:ext uri="{FF2B5EF4-FFF2-40B4-BE49-F238E27FC236}">
                <a16:creationId xmlns:a16="http://schemas.microsoft.com/office/drawing/2014/main" id="{00000000-0008-0000-0800-000025000000}"/>
              </a:ext>
            </a:extLst>
          </xdr:cNvPr>
          <xdr:cNvSpPr txBox="1"/>
        </xdr:nvSpPr>
        <xdr:spPr>
          <a:xfrm>
            <a:off x="8076638" y="26667757"/>
            <a:ext cx="553760" cy="371089"/>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900">
                <a:latin typeface="+mn-lt"/>
              </a:rPr>
              <a:t>Carrefour </a:t>
            </a:r>
          </a:p>
          <a:p>
            <a:pPr algn="ctr"/>
            <a:r>
              <a:rPr lang="fr-fr" sz="900">
                <a:latin typeface="+mn-lt"/>
              </a:rPr>
              <a:t>giratoire</a:t>
            </a:r>
            <a:endParaRPr lang="en-AU" sz="900" b="0">
              <a:latin typeface="+mn-lt"/>
            </a:endParaRPr>
          </a:p>
        </xdr:txBody>
      </xdr:sp>
    </xdr:grpSp>
    <xdr:clientData/>
  </xdr:twoCellAnchor>
  <xdr:twoCellAnchor>
    <xdr:from>
      <xdr:col>29</xdr:col>
      <xdr:colOff>335616</xdr:colOff>
      <xdr:row>155</xdr:row>
      <xdr:rowOff>93008</xdr:rowOff>
    </xdr:from>
    <xdr:to>
      <xdr:col>31</xdr:col>
      <xdr:colOff>380066</xdr:colOff>
      <xdr:row>158</xdr:row>
      <xdr:rowOff>171264</xdr:rowOff>
    </xdr:to>
    <xdr:grpSp>
      <xdr:nvGrpSpPr>
        <xdr:cNvPr id="5" name="Group 4">
          <a:extLst>
            <a:ext uri="{FF2B5EF4-FFF2-40B4-BE49-F238E27FC236}">
              <a16:creationId xmlns:a16="http://schemas.microsoft.com/office/drawing/2014/main" id="{61279BA9-2F07-4EC6-8A33-49D7926A0218}"/>
            </a:ext>
          </a:extLst>
        </xdr:cNvPr>
        <xdr:cNvGrpSpPr/>
      </xdr:nvGrpSpPr>
      <xdr:grpSpPr>
        <a:xfrm>
          <a:off x="11164558" y="76035649"/>
          <a:ext cx="814500" cy="631320"/>
          <a:chOff x="11098866" y="26667758"/>
          <a:chExt cx="828675" cy="624356"/>
        </a:xfrm>
      </xdr:grpSpPr>
      <xdr:sp macro="" textlink="">
        <xdr:nvSpPr>
          <xdr:cNvPr id="38" name="Rectangle 37">
            <a:extLst>
              <a:ext uri="{FF2B5EF4-FFF2-40B4-BE49-F238E27FC236}">
                <a16:creationId xmlns:a16="http://schemas.microsoft.com/office/drawing/2014/main" id="{00000000-0008-0000-0800-000026000000}"/>
              </a:ext>
            </a:extLst>
          </xdr:cNvPr>
          <xdr:cNvSpPr/>
        </xdr:nvSpPr>
        <xdr:spPr>
          <a:xfrm>
            <a:off x="11116981" y="26990862"/>
            <a:ext cx="606612" cy="301252"/>
          </a:xfrm>
          <a:prstGeom prst="rect">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39" name="TextBox 84">
            <a:extLst>
              <a:ext uri="{FF2B5EF4-FFF2-40B4-BE49-F238E27FC236}">
                <a16:creationId xmlns:a16="http://schemas.microsoft.com/office/drawing/2014/main" id="{00000000-0008-0000-0800-000027000000}"/>
              </a:ext>
            </a:extLst>
          </xdr:cNvPr>
          <xdr:cNvSpPr txBox="1"/>
        </xdr:nvSpPr>
        <xdr:spPr>
          <a:xfrm>
            <a:off x="11098866" y="26667758"/>
            <a:ext cx="828675" cy="23152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fr-fr" sz="900">
                <a:latin typeface="+mn-lt"/>
              </a:rPr>
              <a:t>Aire de stationnement</a:t>
            </a:r>
          </a:p>
        </xdr:txBody>
      </xdr:sp>
    </xdr:grpSp>
    <xdr:clientData/>
  </xdr:twoCellAnchor>
  <xdr:twoCellAnchor>
    <xdr:from>
      <xdr:col>19</xdr:col>
      <xdr:colOff>374649</xdr:colOff>
      <xdr:row>84</xdr:row>
      <xdr:rowOff>322489</xdr:rowOff>
    </xdr:from>
    <xdr:to>
      <xdr:col>23</xdr:col>
      <xdr:colOff>368673</xdr:colOff>
      <xdr:row>85</xdr:row>
      <xdr:rowOff>473715</xdr:rowOff>
    </xdr:to>
    <xdr:sp macro="" textlink="">
      <xdr:nvSpPr>
        <xdr:cNvPr id="45" name="Arrow: Right 44">
          <a:extLst>
            <a:ext uri="{FF2B5EF4-FFF2-40B4-BE49-F238E27FC236}">
              <a16:creationId xmlns:a16="http://schemas.microsoft.com/office/drawing/2014/main" id="{12D003BD-94A2-4CAE-BB11-8DF52A36CB98}"/>
            </a:ext>
          </a:extLst>
        </xdr:cNvPr>
        <xdr:cNvSpPr/>
      </xdr:nvSpPr>
      <xdr:spPr>
        <a:xfrm>
          <a:off x="7489824" y="42708739"/>
          <a:ext cx="1556124" cy="9132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19</xdr:col>
      <xdr:colOff>381001</xdr:colOff>
      <xdr:row>96</xdr:row>
      <xdr:rowOff>327345</xdr:rowOff>
    </xdr:from>
    <xdr:to>
      <xdr:col>23</xdr:col>
      <xdr:colOff>381375</xdr:colOff>
      <xdr:row>97</xdr:row>
      <xdr:rowOff>469046</xdr:rowOff>
    </xdr:to>
    <xdr:sp macro="" textlink="">
      <xdr:nvSpPr>
        <xdr:cNvPr id="46" name="Arrow: Right 45">
          <a:extLst>
            <a:ext uri="{FF2B5EF4-FFF2-40B4-BE49-F238E27FC236}">
              <a16:creationId xmlns:a16="http://schemas.microsoft.com/office/drawing/2014/main" id="{5D6295BD-AC41-46A4-AF9D-949E4F530B4C}"/>
            </a:ext>
          </a:extLst>
        </xdr:cNvPr>
        <xdr:cNvSpPr/>
      </xdr:nvSpPr>
      <xdr:spPr>
        <a:xfrm>
          <a:off x="7530354" y="47044669"/>
          <a:ext cx="1569197" cy="90370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13607</xdr:colOff>
      <xdr:row>106</xdr:row>
      <xdr:rowOff>312963</xdr:rowOff>
    </xdr:from>
    <xdr:to>
      <xdr:col>24</xdr:col>
      <xdr:colOff>13981</xdr:colOff>
      <xdr:row>107</xdr:row>
      <xdr:rowOff>461014</xdr:rowOff>
    </xdr:to>
    <xdr:sp macro="" textlink="">
      <xdr:nvSpPr>
        <xdr:cNvPr id="47" name="Arrow: Right 46">
          <a:extLst>
            <a:ext uri="{FF2B5EF4-FFF2-40B4-BE49-F238E27FC236}">
              <a16:creationId xmlns:a16="http://schemas.microsoft.com/office/drawing/2014/main" id="{9A8B4163-5B0E-48DC-8CC8-B79771F04B82}"/>
            </a:ext>
          </a:extLst>
        </xdr:cNvPr>
        <xdr:cNvSpPr/>
      </xdr:nvSpPr>
      <xdr:spPr>
        <a:xfrm>
          <a:off x="6803571" y="22574249"/>
          <a:ext cx="1578803" cy="91005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19</xdr:col>
      <xdr:colOff>391085</xdr:colOff>
      <xdr:row>41</xdr:row>
      <xdr:rowOff>506559</xdr:rowOff>
    </xdr:from>
    <xdr:to>
      <xdr:col>23</xdr:col>
      <xdr:colOff>391459</xdr:colOff>
      <xdr:row>42</xdr:row>
      <xdr:rowOff>464110</xdr:rowOff>
    </xdr:to>
    <xdr:sp macro="" textlink="">
      <xdr:nvSpPr>
        <xdr:cNvPr id="48" name="Arrow: Right 47">
          <a:extLst>
            <a:ext uri="{FF2B5EF4-FFF2-40B4-BE49-F238E27FC236}">
              <a16:creationId xmlns:a16="http://schemas.microsoft.com/office/drawing/2014/main" id="{F147CC5D-8DEE-4264-9D73-341718B3674B}"/>
            </a:ext>
          </a:extLst>
        </xdr:cNvPr>
        <xdr:cNvSpPr/>
      </xdr:nvSpPr>
      <xdr:spPr>
        <a:xfrm>
          <a:off x="6756026" y="11443500"/>
          <a:ext cx="1569198" cy="91005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13607</xdr:colOff>
      <xdr:row>56</xdr:row>
      <xdr:rowOff>299357</xdr:rowOff>
    </xdr:from>
    <xdr:to>
      <xdr:col>24</xdr:col>
      <xdr:colOff>13981</xdr:colOff>
      <xdr:row>57</xdr:row>
      <xdr:rowOff>453758</xdr:rowOff>
    </xdr:to>
    <xdr:sp macro="" textlink="">
      <xdr:nvSpPr>
        <xdr:cNvPr id="50" name="Arrow: Right 49">
          <a:extLst>
            <a:ext uri="{FF2B5EF4-FFF2-40B4-BE49-F238E27FC236}">
              <a16:creationId xmlns:a16="http://schemas.microsoft.com/office/drawing/2014/main" id="{2BBBCF9B-697D-4B76-A2E3-013585ADB1B1}"/>
            </a:ext>
          </a:extLst>
        </xdr:cNvPr>
        <xdr:cNvSpPr/>
      </xdr:nvSpPr>
      <xdr:spPr>
        <a:xfrm>
          <a:off x="6803571" y="20846143"/>
          <a:ext cx="1578803" cy="91640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9524</xdr:colOff>
      <xdr:row>33</xdr:row>
      <xdr:rowOff>503464</xdr:rowOff>
    </xdr:from>
    <xdr:to>
      <xdr:col>24</xdr:col>
      <xdr:colOff>9898</xdr:colOff>
      <xdr:row>34</xdr:row>
      <xdr:rowOff>451490</xdr:rowOff>
    </xdr:to>
    <xdr:sp macro="" textlink="">
      <xdr:nvSpPr>
        <xdr:cNvPr id="42" name="Arrow: Right 41">
          <a:extLst>
            <a:ext uri="{FF2B5EF4-FFF2-40B4-BE49-F238E27FC236}">
              <a16:creationId xmlns:a16="http://schemas.microsoft.com/office/drawing/2014/main" id="{21B251B0-9E3D-469D-81E4-30E493BFAABA}"/>
            </a:ext>
          </a:extLst>
        </xdr:cNvPr>
        <xdr:cNvSpPr/>
      </xdr:nvSpPr>
      <xdr:spPr>
        <a:xfrm>
          <a:off x="7588703" y="6926035"/>
          <a:ext cx="1578802" cy="9005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9524</xdr:colOff>
      <xdr:row>23</xdr:row>
      <xdr:rowOff>503464</xdr:rowOff>
    </xdr:from>
    <xdr:to>
      <xdr:col>24</xdr:col>
      <xdr:colOff>3548</xdr:colOff>
      <xdr:row>24</xdr:row>
      <xdr:rowOff>445140</xdr:rowOff>
    </xdr:to>
    <xdr:sp macro="" textlink="">
      <xdr:nvSpPr>
        <xdr:cNvPr id="44" name="Arrow: Right 43">
          <a:extLst>
            <a:ext uri="{FF2B5EF4-FFF2-40B4-BE49-F238E27FC236}">
              <a16:creationId xmlns:a16="http://schemas.microsoft.com/office/drawing/2014/main" id="{C0F559B0-3448-4D08-A879-A026D79BF5E6}"/>
            </a:ext>
          </a:extLst>
        </xdr:cNvPr>
        <xdr:cNvSpPr/>
      </xdr:nvSpPr>
      <xdr:spPr>
        <a:xfrm>
          <a:off x="7588703" y="6926035"/>
          <a:ext cx="1572452" cy="89417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34</xdr:col>
      <xdr:colOff>137254</xdr:colOff>
      <xdr:row>0</xdr:row>
      <xdr:rowOff>190154</xdr:rowOff>
    </xdr:from>
    <xdr:to>
      <xdr:col>41</xdr:col>
      <xdr:colOff>190108</xdr:colOff>
      <xdr:row>1</xdr:row>
      <xdr:rowOff>323031</xdr:rowOff>
    </xdr:to>
    <xdr:sp macro="" textlink="">
      <xdr:nvSpPr>
        <xdr:cNvPr id="43" name="Rectangle 3">
          <a:extLst>
            <a:ext uri="{FF2B5EF4-FFF2-40B4-BE49-F238E27FC236}">
              <a16:creationId xmlns:a16="http://schemas.microsoft.com/office/drawing/2014/main" id="{6916BC3E-E24D-483B-9F66-2F59E6C37047}"/>
            </a:ext>
          </a:extLst>
        </xdr:cNvPr>
        <xdr:cNvSpPr/>
      </xdr:nvSpPr>
      <xdr:spPr>
        <a:xfrm>
          <a:off x="13066406" y="190154"/>
          <a:ext cx="2777832" cy="33994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xdr:from>
      <xdr:col>30</xdr:col>
      <xdr:colOff>151337</xdr:colOff>
      <xdr:row>0</xdr:row>
      <xdr:rowOff>91109</xdr:rowOff>
    </xdr:from>
    <xdr:to>
      <xdr:col>33</xdr:col>
      <xdr:colOff>291278</xdr:colOff>
      <xdr:row>1</xdr:row>
      <xdr:rowOff>433160</xdr:rowOff>
    </xdr:to>
    <xdr:sp macro="" textlink="">
      <xdr:nvSpPr>
        <xdr:cNvPr id="53" name="Rectangle 1">
          <a:hlinkClick xmlns:r="http://schemas.openxmlformats.org/officeDocument/2006/relationships" r:id="rId3"/>
          <a:extLst>
            <a:ext uri="{FF2B5EF4-FFF2-40B4-BE49-F238E27FC236}">
              <a16:creationId xmlns:a16="http://schemas.microsoft.com/office/drawing/2014/main" id="{1A4D7B6C-ACE6-420F-A93A-648AEC7254BE}"/>
            </a:ext>
          </a:extLst>
        </xdr:cNvPr>
        <xdr:cNvSpPr/>
      </xdr:nvSpPr>
      <xdr:spPr>
        <a:xfrm>
          <a:off x="11523359" y="91109"/>
          <a:ext cx="1307789" cy="5491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29</xdr:col>
      <xdr:colOff>124238</xdr:colOff>
      <xdr:row>0</xdr:row>
      <xdr:rowOff>97666</xdr:rowOff>
    </xdr:from>
    <xdr:ext cx="359813" cy="545820"/>
    <xdr:sp macro="" textlink="">
      <xdr:nvSpPr>
        <xdr:cNvPr id="54" name="Rectangle 1">
          <a:hlinkClick xmlns:r="http://schemas.openxmlformats.org/officeDocument/2006/relationships" r:id="rId4"/>
          <a:extLst>
            <a:ext uri="{FF2B5EF4-FFF2-40B4-BE49-F238E27FC236}">
              <a16:creationId xmlns:a16="http://schemas.microsoft.com/office/drawing/2014/main" id="{93AB9635-1D97-49A7-B58A-16D984DFF6FD}"/>
            </a:ext>
          </a:extLst>
        </xdr:cNvPr>
        <xdr:cNvSpPr/>
      </xdr:nvSpPr>
      <xdr:spPr>
        <a:xfrm>
          <a:off x="11106977" y="97666"/>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twoCellAnchor>
    <xdr:from>
      <xdr:col>42</xdr:col>
      <xdr:colOff>146539</xdr:colOff>
      <xdr:row>119</xdr:row>
      <xdr:rowOff>65942</xdr:rowOff>
    </xdr:from>
    <xdr:to>
      <xdr:col>46</xdr:col>
      <xdr:colOff>256442</xdr:colOff>
      <xdr:row>121</xdr:row>
      <xdr:rowOff>168519</xdr:rowOff>
    </xdr:to>
    <xdr:sp macro="" textlink="">
      <xdr:nvSpPr>
        <xdr:cNvPr id="3" name="ZoneTexte 2">
          <a:extLst>
            <a:ext uri="{FF2B5EF4-FFF2-40B4-BE49-F238E27FC236}">
              <a16:creationId xmlns:a16="http://schemas.microsoft.com/office/drawing/2014/main" id="{B4E8F2A9-AAB8-FB44-A234-A2ACC38AC695}"/>
            </a:ext>
          </a:extLst>
        </xdr:cNvPr>
        <xdr:cNvSpPr txBox="1"/>
      </xdr:nvSpPr>
      <xdr:spPr>
        <a:xfrm>
          <a:off x="15540404" y="69158827"/>
          <a:ext cx="1604596" cy="468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Identification de locataires piliers</a:t>
          </a:r>
          <a:r>
            <a:rPr lang="fr-FR" sz="500" kern="1200" baseline="0"/>
            <a:t> existants et potentiels pour attirer des sociétés synergiques</a:t>
          </a:r>
        </a:p>
        <a:p>
          <a:r>
            <a:rPr lang="fr-FR" sz="500" kern="1200" baseline="0"/>
            <a:t>Voir la diapositive séparée pour les détails</a:t>
          </a:r>
          <a:endParaRPr lang="fr-FR" sz="500" kern="1200"/>
        </a:p>
      </xdr:txBody>
    </xdr:sp>
    <xdr:clientData/>
  </xdr:twoCellAnchor>
  <xdr:twoCellAnchor>
    <xdr:from>
      <xdr:col>43</xdr:col>
      <xdr:colOff>35170</xdr:colOff>
      <xdr:row>123</xdr:row>
      <xdr:rowOff>130420</xdr:rowOff>
    </xdr:from>
    <xdr:to>
      <xdr:col>45</xdr:col>
      <xdr:colOff>87923</xdr:colOff>
      <xdr:row>124</xdr:row>
      <xdr:rowOff>146539</xdr:rowOff>
    </xdr:to>
    <xdr:sp macro="" textlink="">
      <xdr:nvSpPr>
        <xdr:cNvPr id="9" name="ZoneTexte 8">
          <a:extLst>
            <a:ext uri="{FF2B5EF4-FFF2-40B4-BE49-F238E27FC236}">
              <a16:creationId xmlns:a16="http://schemas.microsoft.com/office/drawing/2014/main" id="{44313608-EB65-42DD-AAA4-2FEBC3023F59}"/>
            </a:ext>
          </a:extLst>
        </xdr:cNvPr>
        <xdr:cNvSpPr txBox="1"/>
      </xdr:nvSpPr>
      <xdr:spPr>
        <a:xfrm>
          <a:off x="15802708" y="69955997"/>
          <a:ext cx="800100" cy="1992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Parc technologique</a:t>
          </a:r>
        </a:p>
      </xdr:txBody>
    </xdr:sp>
    <xdr:clientData/>
  </xdr:twoCellAnchor>
  <xdr:twoCellAnchor>
    <xdr:from>
      <xdr:col>43</xdr:col>
      <xdr:colOff>246394</xdr:colOff>
      <xdr:row>129</xdr:row>
      <xdr:rowOff>116184</xdr:rowOff>
    </xdr:from>
    <xdr:to>
      <xdr:col>45</xdr:col>
      <xdr:colOff>206828</xdr:colOff>
      <xdr:row>130</xdr:row>
      <xdr:rowOff>103415</xdr:rowOff>
    </xdr:to>
    <xdr:sp macro="" textlink="">
      <xdr:nvSpPr>
        <xdr:cNvPr id="10" name="ZoneTexte 9">
          <a:extLst>
            <a:ext uri="{FF2B5EF4-FFF2-40B4-BE49-F238E27FC236}">
              <a16:creationId xmlns:a16="http://schemas.microsoft.com/office/drawing/2014/main" id="{E9A17784-F360-40F4-A22D-AE8B8BB1C35F}"/>
            </a:ext>
          </a:extLst>
        </xdr:cNvPr>
        <xdr:cNvSpPr txBox="1"/>
      </xdr:nvSpPr>
      <xdr:spPr>
        <a:xfrm>
          <a:off x="15867394" y="71014841"/>
          <a:ext cx="700663" cy="166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 existantes</a:t>
          </a:r>
        </a:p>
      </xdr:txBody>
    </xdr:sp>
    <xdr:clientData/>
  </xdr:twoCellAnchor>
  <xdr:twoCellAnchor>
    <xdr:from>
      <xdr:col>45</xdr:col>
      <xdr:colOff>121209</xdr:colOff>
      <xdr:row>131</xdr:row>
      <xdr:rowOff>23655</xdr:rowOff>
    </xdr:from>
    <xdr:to>
      <xdr:col>46</xdr:col>
      <xdr:colOff>212272</xdr:colOff>
      <xdr:row>133</xdr:row>
      <xdr:rowOff>38100</xdr:rowOff>
    </xdr:to>
    <xdr:sp macro="" textlink="">
      <xdr:nvSpPr>
        <xdr:cNvPr id="11" name="ZoneTexte 10">
          <a:extLst>
            <a:ext uri="{FF2B5EF4-FFF2-40B4-BE49-F238E27FC236}">
              <a16:creationId xmlns:a16="http://schemas.microsoft.com/office/drawing/2014/main" id="{5478265C-8749-4447-B832-BAFDC30D2A12}"/>
            </a:ext>
          </a:extLst>
        </xdr:cNvPr>
        <xdr:cNvSpPr txBox="1"/>
      </xdr:nvSpPr>
      <xdr:spPr>
        <a:xfrm>
          <a:off x="16482438" y="71281541"/>
          <a:ext cx="461177" cy="3736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a:t>
          </a:r>
          <a:r>
            <a:rPr lang="fr-FR" sz="500" kern="1200" baseline="0"/>
            <a:t> logistiques à petite échelle</a:t>
          </a:r>
          <a:endParaRPr lang="fr-FR" sz="500" kern="1200"/>
        </a:p>
      </xdr:txBody>
    </xdr:sp>
    <xdr:clientData/>
  </xdr:twoCellAnchor>
  <xdr:twoCellAnchor>
    <xdr:from>
      <xdr:col>45</xdr:col>
      <xdr:colOff>322595</xdr:colOff>
      <xdr:row>134</xdr:row>
      <xdr:rowOff>29099</xdr:rowOff>
    </xdr:from>
    <xdr:to>
      <xdr:col>47</xdr:col>
      <xdr:colOff>43544</xdr:colOff>
      <xdr:row>135</xdr:row>
      <xdr:rowOff>125187</xdr:rowOff>
    </xdr:to>
    <xdr:sp macro="" textlink="">
      <xdr:nvSpPr>
        <xdr:cNvPr id="12" name="ZoneTexte 11">
          <a:extLst>
            <a:ext uri="{FF2B5EF4-FFF2-40B4-BE49-F238E27FC236}">
              <a16:creationId xmlns:a16="http://schemas.microsoft.com/office/drawing/2014/main" id="{4BBEEE54-5307-4EA5-B548-6F9D7FD5A7E4}"/>
            </a:ext>
          </a:extLst>
        </xdr:cNvPr>
        <xdr:cNvSpPr txBox="1"/>
      </xdr:nvSpPr>
      <xdr:spPr>
        <a:xfrm>
          <a:off x="16683824" y="71825828"/>
          <a:ext cx="461177" cy="2757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 logistiques</a:t>
          </a:r>
        </a:p>
      </xdr:txBody>
    </xdr:sp>
    <xdr:clientData/>
  </xdr:twoCellAnchor>
  <xdr:twoCellAnchor>
    <xdr:from>
      <xdr:col>46</xdr:col>
      <xdr:colOff>219181</xdr:colOff>
      <xdr:row>131</xdr:row>
      <xdr:rowOff>18213</xdr:rowOff>
    </xdr:from>
    <xdr:to>
      <xdr:col>47</xdr:col>
      <xdr:colOff>364672</xdr:colOff>
      <xdr:row>133</xdr:row>
      <xdr:rowOff>81643</xdr:rowOff>
    </xdr:to>
    <xdr:sp macro="" textlink="">
      <xdr:nvSpPr>
        <xdr:cNvPr id="14" name="ZoneTexte 13">
          <a:extLst>
            <a:ext uri="{FF2B5EF4-FFF2-40B4-BE49-F238E27FC236}">
              <a16:creationId xmlns:a16="http://schemas.microsoft.com/office/drawing/2014/main" id="{EEB01734-CFBA-470D-9B2D-5208ACE3F72F}"/>
            </a:ext>
          </a:extLst>
        </xdr:cNvPr>
        <xdr:cNvSpPr txBox="1"/>
      </xdr:nvSpPr>
      <xdr:spPr>
        <a:xfrm>
          <a:off x="16950524" y="71276099"/>
          <a:ext cx="515605" cy="42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Fabrication de produits généraux</a:t>
          </a:r>
          <a:r>
            <a:rPr lang="fr-FR" sz="500" kern="1200" baseline="0"/>
            <a:t> et divers</a:t>
          </a:r>
          <a:endParaRPr lang="fr-FR" sz="500" kern="1200"/>
        </a:p>
      </xdr:txBody>
    </xdr:sp>
    <xdr:clientData/>
  </xdr:twoCellAnchor>
  <xdr:twoCellAnchor>
    <xdr:from>
      <xdr:col>47</xdr:col>
      <xdr:colOff>338925</xdr:colOff>
      <xdr:row>129</xdr:row>
      <xdr:rowOff>148841</xdr:rowOff>
    </xdr:from>
    <xdr:to>
      <xdr:col>49</xdr:col>
      <xdr:colOff>114301</xdr:colOff>
      <xdr:row>132</xdr:row>
      <xdr:rowOff>32656</xdr:rowOff>
    </xdr:to>
    <xdr:sp macro="" textlink="">
      <xdr:nvSpPr>
        <xdr:cNvPr id="30" name="ZoneTexte 29">
          <a:extLst>
            <a:ext uri="{FF2B5EF4-FFF2-40B4-BE49-F238E27FC236}">
              <a16:creationId xmlns:a16="http://schemas.microsoft.com/office/drawing/2014/main" id="{70F3B81A-79AC-46B5-B921-4D2CCF95E69D}"/>
            </a:ext>
          </a:extLst>
        </xdr:cNvPr>
        <xdr:cNvSpPr txBox="1"/>
      </xdr:nvSpPr>
      <xdr:spPr>
        <a:xfrm>
          <a:off x="17440382" y="71047498"/>
          <a:ext cx="515605" cy="42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 agricoles et organiques</a:t>
          </a:r>
        </a:p>
      </xdr:txBody>
    </xdr:sp>
    <xdr:clientData/>
  </xdr:twoCellAnchor>
  <xdr:twoCellAnchor>
    <xdr:from>
      <xdr:col>45</xdr:col>
      <xdr:colOff>153867</xdr:colOff>
      <xdr:row>123</xdr:row>
      <xdr:rowOff>61756</xdr:rowOff>
    </xdr:from>
    <xdr:to>
      <xdr:col>46</xdr:col>
      <xdr:colOff>348342</xdr:colOff>
      <xdr:row>125</xdr:row>
      <xdr:rowOff>125185</xdr:rowOff>
    </xdr:to>
    <xdr:sp macro="" textlink="">
      <xdr:nvSpPr>
        <xdr:cNvPr id="49" name="ZoneTexte 48">
          <a:extLst>
            <a:ext uri="{FF2B5EF4-FFF2-40B4-BE49-F238E27FC236}">
              <a16:creationId xmlns:a16="http://schemas.microsoft.com/office/drawing/2014/main" id="{3041C59F-DB4E-4449-AFD5-218BC7F8B73B}"/>
            </a:ext>
          </a:extLst>
        </xdr:cNvPr>
        <xdr:cNvSpPr txBox="1"/>
      </xdr:nvSpPr>
      <xdr:spPr>
        <a:xfrm>
          <a:off x="16515096" y="69882727"/>
          <a:ext cx="564589" cy="42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Traitement de produits alimentaires et de boissons</a:t>
          </a:r>
        </a:p>
      </xdr:txBody>
    </xdr:sp>
    <xdr:clientData/>
  </xdr:twoCellAnchor>
  <xdr:twoCellAnchor>
    <xdr:from>
      <xdr:col>47</xdr:col>
      <xdr:colOff>77668</xdr:colOff>
      <xdr:row>133</xdr:row>
      <xdr:rowOff>154284</xdr:rowOff>
    </xdr:from>
    <xdr:to>
      <xdr:col>49</xdr:col>
      <xdr:colOff>38100</xdr:colOff>
      <xdr:row>136</xdr:row>
      <xdr:rowOff>152401</xdr:rowOff>
    </xdr:to>
    <xdr:sp macro="" textlink="">
      <xdr:nvSpPr>
        <xdr:cNvPr id="51" name="ZoneTexte 50">
          <a:extLst>
            <a:ext uri="{FF2B5EF4-FFF2-40B4-BE49-F238E27FC236}">
              <a16:creationId xmlns:a16="http://schemas.microsoft.com/office/drawing/2014/main" id="{91330510-95FD-4349-AABA-D32E08EEF76B}"/>
            </a:ext>
          </a:extLst>
        </xdr:cNvPr>
        <xdr:cNvSpPr txBox="1"/>
      </xdr:nvSpPr>
      <xdr:spPr>
        <a:xfrm>
          <a:off x="17179125" y="71771398"/>
          <a:ext cx="700661" cy="536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Sociétés de produits chimiques, d'engrais</a:t>
          </a:r>
          <a:r>
            <a:rPr lang="fr-FR" sz="500" kern="1200" baseline="0"/>
            <a:t> et de produits pharmaceutiques (inorganiques)</a:t>
          </a:r>
          <a:endParaRPr lang="fr-FR" sz="500" kern="1200"/>
        </a:p>
      </xdr:txBody>
    </xdr:sp>
    <xdr:clientData/>
  </xdr:twoCellAnchor>
  <xdr:twoCellAnchor>
    <xdr:from>
      <xdr:col>47</xdr:col>
      <xdr:colOff>77668</xdr:colOff>
      <xdr:row>136</xdr:row>
      <xdr:rowOff>176055</xdr:rowOff>
    </xdr:from>
    <xdr:to>
      <xdr:col>49</xdr:col>
      <xdr:colOff>38100</xdr:colOff>
      <xdr:row>139</xdr:row>
      <xdr:rowOff>0</xdr:rowOff>
    </xdr:to>
    <xdr:sp macro="" textlink="">
      <xdr:nvSpPr>
        <xdr:cNvPr id="52" name="ZoneTexte 51">
          <a:extLst>
            <a:ext uri="{FF2B5EF4-FFF2-40B4-BE49-F238E27FC236}">
              <a16:creationId xmlns:a16="http://schemas.microsoft.com/office/drawing/2014/main" id="{F5EC2380-B7AC-49DC-A730-867328846796}"/>
            </a:ext>
          </a:extLst>
        </xdr:cNvPr>
        <xdr:cNvSpPr txBox="1"/>
      </xdr:nvSpPr>
      <xdr:spPr>
        <a:xfrm>
          <a:off x="17179125" y="72332012"/>
          <a:ext cx="700661" cy="362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Récupération et recyclage de matériaux</a:t>
          </a:r>
          <a:endParaRPr lang="fr-FR" sz="500" kern="1200"/>
        </a:p>
      </xdr:txBody>
    </xdr:sp>
    <xdr:clientData/>
  </xdr:twoCellAnchor>
  <xdr:twoCellAnchor>
    <xdr:from>
      <xdr:col>51</xdr:col>
      <xdr:colOff>355254</xdr:colOff>
      <xdr:row>123</xdr:row>
      <xdr:rowOff>78083</xdr:rowOff>
    </xdr:from>
    <xdr:to>
      <xdr:col>55</xdr:col>
      <xdr:colOff>255815</xdr:colOff>
      <xdr:row>124</xdr:row>
      <xdr:rowOff>168727</xdr:rowOff>
    </xdr:to>
    <xdr:sp macro="" textlink="">
      <xdr:nvSpPr>
        <xdr:cNvPr id="55" name="ZoneTexte 54">
          <a:extLst>
            <a:ext uri="{FF2B5EF4-FFF2-40B4-BE49-F238E27FC236}">
              <a16:creationId xmlns:a16="http://schemas.microsoft.com/office/drawing/2014/main" id="{81F970EB-E39F-4408-92B0-2F83303B17B3}"/>
            </a:ext>
          </a:extLst>
        </xdr:cNvPr>
        <xdr:cNvSpPr txBox="1"/>
      </xdr:nvSpPr>
      <xdr:spPr>
        <a:xfrm>
          <a:off x="18937168" y="69899054"/>
          <a:ext cx="1381018" cy="270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Accès optimisé aux installations du port</a:t>
          </a:r>
          <a:endParaRPr lang="fr-FR" sz="500" kern="1200"/>
        </a:p>
      </xdr:txBody>
    </xdr:sp>
    <xdr:clientData/>
  </xdr:twoCellAnchor>
  <xdr:twoCellAnchor>
    <xdr:from>
      <xdr:col>52</xdr:col>
      <xdr:colOff>164752</xdr:colOff>
      <xdr:row>120</xdr:row>
      <xdr:rowOff>12768</xdr:rowOff>
    </xdr:from>
    <xdr:to>
      <xdr:col>56</xdr:col>
      <xdr:colOff>261256</xdr:colOff>
      <xdr:row>121</xdr:row>
      <xdr:rowOff>103413</xdr:rowOff>
    </xdr:to>
    <xdr:sp macro="" textlink="">
      <xdr:nvSpPr>
        <xdr:cNvPr id="56" name="ZoneTexte 55">
          <a:extLst>
            <a:ext uri="{FF2B5EF4-FFF2-40B4-BE49-F238E27FC236}">
              <a16:creationId xmlns:a16="http://schemas.microsoft.com/office/drawing/2014/main" id="{10470D60-D15E-4F0A-9F29-9ED663A9A871}"/>
            </a:ext>
          </a:extLst>
        </xdr:cNvPr>
        <xdr:cNvSpPr txBox="1"/>
      </xdr:nvSpPr>
      <xdr:spPr>
        <a:xfrm>
          <a:off x="19116781" y="69294897"/>
          <a:ext cx="1576961" cy="2702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Protection de la zone de préservation de l'environnement</a:t>
          </a:r>
          <a:endParaRPr lang="fr-FR" sz="500" kern="1200"/>
        </a:p>
      </xdr:txBody>
    </xdr:sp>
    <xdr:clientData/>
  </xdr:twoCellAnchor>
  <xdr:twoCellAnchor>
    <xdr:from>
      <xdr:col>55</xdr:col>
      <xdr:colOff>311710</xdr:colOff>
      <xdr:row>121</xdr:row>
      <xdr:rowOff>121626</xdr:rowOff>
    </xdr:from>
    <xdr:to>
      <xdr:col>57</xdr:col>
      <xdr:colOff>87084</xdr:colOff>
      <xdr:row>125</xdr:row>
      <xdr:rowOff>92529</xdr:rowOff>
    </xdr:to>
    <xdr:sp macro="" textlink="">
      <xdr:nvSpPr>
        <xdr:cNvPr id="57" name="ZoneTexte 56">
          <a:extLst>
            <a:ext uri="{FF2B5EF4-FFF2-40B4-BE49-F238E27FC236}">
              <a16:creationId xmlns:a16="http://schemas.microsoft.com/office/drawing/2014/main" id="{C661EA03-0A78-48F4-A110-81FAD9911B62}"/>
            </a:ext>
          </a:extLst>
        </xdr:cNvPr>
        <xdr:cNvSpPr txBox="1"/>
      </xdr:nvSpPr>
      <xdr:spPr>
        <a:xfrm>
          <a:off x="20374081" y="69583369"/>
          <a:ext cx="515603" cy="689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Installations de soutien aux opérations portuaires du PIMSA</a:t>
          </a:r>
          <a:endParaRPr lang="fr-FR" sz="500" kern="1200"/>
        </a:p>
      </xdr:txBody>
    </xdr:sp>
    <xdr:clientData/>
  </xdr:twoCellAnchor>
  <xdr:twoCellAnchor>
    <xdr:from>
      <xdr:col>49</xdr:col>
      <xdr:colOff>311708</xdr:colOff>
      <xdr:row>124</xdr:row>
      <xdr:rowOff>99854</xdr:rowOff>
    </xdr:from>
    <xdr:to>
      <xdr:col>52</xdr:col>
      <xdr:colOff>195942</xdr:colOff>
      <xdr:row>126</xdr:row>
      <xdr:rowOff>130629</xdr:rowOff>
    </xdr:to>
    <xdr:sp macro="" textlink="">
      <xdr:nvSpPr>
        <xdr:cNvPr id="58" name="ZoneTexte 57">
          <a:extLst>
            <a:ext uri="{FF2B5EF4-FFF2-40B4-BE49-F238E27FC236}">
              <a16:creationId xmlns:a16="http://schemas.microsoft.com/office/drawing/2014/main" id="{E8604AA0-F280-40B4-BE4D-628C8903467E}"/>
            </a:ext>
          </a:extLst>
        </xdr:cNvPr>
        <xdr:cNvSpPr txBox="1"/>
      </xdr:nvSpPr>
      <xdr:spPr>
        <a:xfrm>
          <a:off x="18153394" y="70100440"/>
          <a:ext cx="994577" cy="390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Sociétés à consommation élevée en eau et en énergie et à production élevée de déchets</a:t>
          </a:r>
          <a:endParaRPr lang="fr-FR" sz="500" kern="1200"/>
        </a:p>
      </xdr:txBody>
    </xdr:sp>
    <xdr:clientData/>
  </xdr:twoCellAnchor>
  <xdr:twoCellAnchor>
    <xdr:from>
      <xdr:col>49</xdr:col>
      <xdr:colOff>88551</xdr:colOff>
      <xdr:row>126</xdr:row>
      <xdr:rowOff>137955</xdr:rowOff>
    </xdr:from>
    <xdr:to>
      <xdr:col>51</xdr:col>
      <xdr:colOff>342900</xdr:colOff>
      <xdr:row>127</xdr:row>
      <xdr:rowOff>130629</xdr:rowOff>
    </xdr:to>
    <xdr:sp macro="" textlink="">
      <xdr:nvSpPr>
        <xdr:cNvPr id="59" name="ZoneTexte 58">
          <a:extLst>
            <a:ext uri="{FF2B5EF4-FFF2-40B4-BE49-F238E27FC236}">
              <a16:creationId xmlns:a16="http://schemas.microsoft.com/office/drawing/2014/main" id="{7F99F382-F5F0-4AD0-BCA0-8EB22C0E7972}"/>
            </a:ext>
          </a:extLst>
        </xdr:cNvPr>
        <xdr:cNvSpPr txBox="1"/>
      </xdr:nvSpPr>
      <xdr:spPr>
        <a:xfrm>
          <a:off x="17930237" y="70497769"/>
          <a:ext cx="994577" cy="1722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Sociétés dépendant du port</a:t>
          </a:r>
          <a:endParaRPr lang="fr-FR" sz="500" kern="1200"/>
        </a:p>
      </xdr:txBody>
    </xdr:sp>
    <xdr:clientData/>
  </xdr:twoCellAnchor>
  <xdr:twoCellAnchor>
    <xdr:from>
      <xdr:col>47</xdr:col>
      <xdr:colOff>240951</xdr:colOff>
      <xdr:row>126</xdr:row>
      <xdr:rowOff>39983</xdr:rowOff>
    </xdr:from>
    <xdr:to>
      <xdr:col>49</xdr:col>
      <xdr:colOff>70757</xdr:colOff>
      <xdr:row>128</xdr:row>
      <xdr:rowOff>146957</xdr:rowOff>
    </xdr:to>
    <xdr:sp macro="" textlink="">
      <xdr:nvSpPr>
        <xdr:cNvPr id="60" name="ZoneTexte 59">
          <a:extLst>
            <a:ext uri="{FF2B5EF4-FFF2-40B4-BE49-F238E27FC236}">
              <a16:creationId xmlns:a16="http://schemas.microsoft.com/office/drawing/2014/main" id="{E4601C74-4900-40CD-B87A-49EA89328ABF}"/>
            </a:ext>
          </a:extLst>
        </xdr:cNvPr>
        <xdr:cNvSpPr txBox="1"/>
      </xdr:nvSpPr>
      <xdr:spPr>
        <a:xfrm>
          <a:off x="17342408" y="70399797"/>
          <a:ext cx="570035" cy="466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Fabrication de produits métalliques et minéraux</a:t>
          </a:r>
          <a:endParaRPr lang="fr-FR" sz="500" kern="1200"/>
        </a:p>
      </xdr:txBody>
    </xdr:sp>
    <xdr:clientData/>
  </xdr:twoCellAnchor>
  <xdr:twoCellAnchor>
    <xdr:from>
      <xdr:col>48</xdr:col>
      <xdr:colOff>208294</xdr:colOff>
      <xdr:row>122</xdr:row>
      <xdr:rowOff>50869</xdr:rowOff>
    </xdr:from>
    <xdr:to>
      <xdr:col>52</xdr:col>
      <xdr:colOff>16328</xdr:colOff>
      <xdr:row>124</xdr:row>
      <xdr:rowOff>157843</xdr:rowOff>
    </xdr:to>
    <xdr:sp macro="" textlink="">
      <xdr:nvSpPr>
        <xdr:cNvPr id="61" name="ZoneTexte 60">
          <a:extLst>
            <a:ext uri="{FF2B5EF4-FFF2-40B4-BE49-F238E27FC236}">
              <a16:creationId xmlns:a16="http://schemas.microsoft.com/office/drawing/2014/main" id="{A168A328-039A-4448-AE9D-E0F40C26774C}"/>
            </a:ext>
          </a:extLst>
        </xdr:cNvPr>
        <xdr:cNvSpPr txBox="1"/>
      </xdr:nvSpPr>
      <xdr:spPr>
        <a:xfrm>
          <a:off x="17679865" y="69692226"/>
          <a:ext cx="1288492" cy="466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Stockage centralisé et installation de traitement pour des flux de déchets sélectionnés (par ex. : déchets dangereux, huiles, palettes, métaux</a:t>
          </a:r>
          <a:endParaRPr lang="fr-FR" sz="500" kern="1200"/>
        </a:p>
      </xdr:txBody>
    </xdr:sp>
    <xdr:clientData/>
  </xdr:twoCellAnchor>
  <xdr:twoCellAnchor>
    <xdr:from>
      <xdr:col>47</xdr:col>
      <xdr:colOff>77664</xdr:colOff>
      <xdr:row>119</xdr:row>
      <xdr:rowOff>61755</xdr:rowOff>
    </xdr:from>
    <xdr:to>
      <xdr:col>51</xdr:col>
      <xdr:colOff>43542</xdr:colOff>
      <xdr:row>121</xdr:row>
      <xdr:rowOff>168729</xdr:rowOff>
    </xdr:to>
    <xdr:sp macro="" textlink="">
      <xdr:nvSpPr>
        <xdr:cNvPr id="62" name="ZoneTexte 61">
          <a:extLst>
            <a:ext uri="{FF2B5EF4-FFF2-40B4-BE49-F238E27FC236}">
              <a16:creationId xmlns:a16="http://schemas.microsoft.com/office/drawing/2014/main" id="{FF062115-F592-49D6-82A1-55BA3C2F10BB}"/>
            </a:ext>
          </a:extLst>
        </xdr:cNvPr>
        <xdr:cNvSpPr txBox="1"/>
      </xdr:nvSpPr>
      <xdr:spPr>
        <a:xfrm>
          <a:off x="17179121" y="69164269"/>
          <a:ext cx="1446335" cy="466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Zone dédiée aux services  publics pour des services centralisés (eau, énergie, déchets) au parc industriel et aux sociétés</a:t>
          </a:r>
          <a:endParaRPr lang="fr-FR" sz="500" kern="1200"/>
        </a:p>
      </xdr:txBody>
    </xdr:sp>
    <xdr:clientData/>
  </xdr:twoCellAnchor>
  <xdr:twoCellAnchor>
    <xdr:from>
      <xdr:col>49</xdr:col>
      <xdr:colOff>132092</xdr:colOff>
      <xdr:row>127</xdr:row>
      <xdr:rowOff>159726</xdr:rowOff>
    </xdr:from>
    <xdr:to>
      <xdr:col>53</xdr:col>
      <xdr:colOff>97970</xdr:colOff>
      <xdr:row>129</xdr:row>
      <xdr:rowOff>70758</xdr:rowOff>
    </xdr:to>
    <xdr:sp macro="" textlink="">
      <xdr:nvSpPr>
        <xdr:cNvPr id="63" name="ZoneTexte 62">
          <a:extLst>
            <a:ext uri="{FF2B5EF4-FFF2-40B4-BE49-F238E27FC236}">
              <a16:creationId xmlns:a16="http://schemas.microsoft.com/office/drawing/2014/main" id="{7BEF4C18-70B5-41B8-B1DF-9C6D56488615}"/>
            </a:ext>
          </a:extLst>
        </xdr:cNvPr>
        <xdr:cNvSpPr txBox="1"/>
      </xdr:nvSpPr>
      <xdr:spPr>
        <a:xfrm>
          <a:off x="17973778" y="70699155"/>
          <a:ext cx="1446335" cy="2702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Future installation de traitement des eaux usées,</a:t>
          </a:r>
        </a:p>
        <a:p>
          <a:r>
            <a:rPr lang="fr-FR" sz="500" kern="1200" baseline="0"/>
            <a:t>permettant la réutilisation des effluents traités</a:t>
          </a:r>
          <a:endParaRPr lang="fr-FR" sz="500" kern="1200"/>
        </a:p>
      </xdr:txBody>
    </xdr:sp>
    <xdr:clientData/>
  </xdr:twoCellAnchor>
  <xdr:twoCellAnchor>
    <xdr:from>
      <xdr:col>51</xdr:col>
      <xdr:colOff>186521</xdr:colOff>
      <xdr:row>129</xdr:row>
      <xdr:rowOff>105299</xdr:rowOff>
    </xdr:from>
    <xdr:to>
      <xdr:col>55</xdr:col>
      <xdr:colOff>228600</xdr:colOff>
      <xdr:row>132</xdr:row>
      <xdr:rowOff>65314</xdr:rowOff>
    </xdr:to>
    <xdr:sp macro="" textlink="">
      <xdr:nvSpPr>
        <xdr:cNvPr id="64" name="ZoneTexte 63">
          <a:extLst>
            <a:ext uri="{FF2B5EF4-FFF2-40B4-BE49-F238E27FC236}">
              <a16:creationId xmlns:a16="http://schemas.microsoft.com/office/drawing/2014/main" id="{B14A133D-63EC-4CF1-9C3F-5CEBE5283C33}"/>
            </a:ext>
          </a:extLst>
        </xdr:cNvPr>
        <xdr:cNvSpPr txBox="1"/>
      </xdr:nvSpPr>
      <xdr:spPr>
        <a:xfrm>
          <a:off x="18768435" y="71003956"/>
          <a:ext cx="1522536" cy="498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baseline="0"/>
            <a:t>Regroupement industriel basé sur les  besoins en ressources, les routes de transport, la zone de tampon et le potentiel de synergie industrielle</a:t>
          </a:r>
        </a:p>
        <a:p>
          <a:r>
            <a:rPr lang="fr-FR" sz="500" kern="1200" baseline="0"/>
            <a:t>Voir la diapositive séparée pour les détails</a:t>
          </a:r>
          <a:endParaRPr lang="fr-FR" sz="500" kern="1200"/>
        </a:p>
      </xdr:txBody>
    </xdr:sp>
    <xdr:clientData/>
  </xdr:twoCellAnchor>
  <xdr:twoCellAnchor>
    <xdr:from>
      <xdr:col>50</xdr:col>
      <xdr:colOff>317154</xdr:colOff>
      <xdr:row>135</xdr:row>
      <xdr:rowOff>45426</xdr:rowOff>
    </xdr:from>
    <xdr:to>
      <xdr:col>54</xdr:col>
      <xdr:colOff>146957</xdr:colOff>
      <xdr:row>137</xdr:row>
      <xdr:rowOff>48986</xdr:rowOff>
    </xdr:to>
    <xdr:sp macro="" textlink="">
      <xdr:nvSpPr>
        <xdr:cNvPr id="65" name="ZoneTexte 64">
          <a:extLst>
            <a:ext uri="{FF2B5EF4-FFF2-40B4-BE49-F238E27FC236}">
              <a16:creationId xmlns:a16="http://schemas.microsoft.com/office/drawing/2014/main" id="{6155C75C-AB28-4282-BB5A-4C7407FF82CA}"/>
            </a:ext>
          </a:extLst>
        </xdr:cNvPr>
        <xdr:cNvSpPr txBox="1"/>
      </xdr:nvSpPr>
      <xdr:spPr>
        <a:xfrm>
          <a:off x="18528954" y="72021769"/>
          <a:ext cx="1310260" cy="362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Futurs panneaux solaires PV – Phase 2</a:t>
          </a:r>
          <a:endParaRPr lang="fr-FR" sz="500">
            <a:effectLst/>
          </a:endParaRPr>
        </a:p>
        <a:p>
          <a:r>
            <a:rPr lang="fr-FR" sz="500">
              <a:solidFill>
                <a:schemeClr val="dk1"/>
              </a:solidFill>
              <a:effectLst/>
              <a:latin typeface="+mn-lt"/>
              <a:ea typeface="+mn-ea"/>
              <a:cs typeface="+mn-cs"/>
            </a:rPr>
            <a:t>(20 ha, bail de 25 ans)</a:t>
          </a:r>
          <a:endParaRPr lang="fr-FR" sz="500">
            <a:effectLst/>
          </a:endParaRPr>
        </a:p>
      </xdr:txBody>
    </xdr:sp>
    <xdr:clientData/>
  </xdr:twoCellAnchor>
  <xdr:twoCellAnchor>
    <xdr:from>
      <xdr:col>48</xdr:col>
      <xdr:colOff>104883</xdr:colOff>
      <xdr:row>139</xdr:row>
      <xdr:rowOff>121627</xdr:rowOff>
    </xdr:from>
    <xdr:to>
      <xdr:col>51</xdr:col>
      <xdr:colOff>310244</xdr:colOff>
      <xdr:row>141</xdr:row>
      <xdr:rowOff>125186</xdr:rowOff>
    </xdr:to>
    <xdr:sp macro="" textlink="">
      <xdr:nvSpPr>
        <xdr:cNvPr id="66" name="ZoneTexte 65">
          <a:extLst>
            <a:ext uri="{FF2B5EF4-FFF2-40B4-BE49-F238E27FC236}">
              <a16:creationId xmlns:a16="http://schemas.microsoft.com/office/drawing/2014/main" id="{41DD4D42-6F38-4C7C-8AD2-07E61B928B63}"/>
            </a:ext>
          </a:extLst>
        </xdr:cNvPr>
        <xdr:cNvSpPr txBox="1"/>
      </xdr:nvSpPr>
      <xdr:spPr>
        <a:xfrm>
          <a:off x="17576454" y="72816427"/>
          <a:ext cx="1315704" cy="362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Futurs panneaux solaires PV – Phase 1</a:t>
          </a:r>
          <a:endParaRPr lang="fr-FR" sz="500">
            <a:effectLst/>
          </a:endParaRPr>
        </a:p>
        <a:p>
          <a:r>
            <a:rPr lang="fr-FR" sz="500">
              <a:solidFill>
                <a:schemeClr val="dk1"/>
              </a:solidFill>
              <a:effectLst/>
              <a:latin typeface="+mn-lt"/>
              <a:ea typeface="+mn-ea"/>
              <a:cs typeface="+mn-cs"/>
            </a:rPr>
            <a:t>(10 ha, bail de 25 ans)</a:t>
          </a:r>
          <a:endParaRPr lang="fr-FR" sz="500">
            <a:effectLst/>
          </a:endParaRPr>
        </a:p>
      </xdr:txBody>
    </xdr:sp>
    <xdr:clientData/>
  </xdr:twoCellAnchor>
  <xdr:twoCellAnchor>
    <xdr:from>
      <xdr:col>42</xdr:col>
      <xdr:colOff>83108</xdr:colOff>
      <xdr:row>133</xdr:row>
      <xdr:rowOff>7325</xdr:rowOff>
    </xdr:from>
    <xdr:to>
      <xdr:col>44</xdr:col>
      <xdr:colOff>195943</xdr:colOff>
      <xdr:row>138</xdr:row>
      <xdr:rowOff>130628</xdr:rowOff>
    </xdr:to>
    <xdr:sp macro="" textlink="">
      <xdr:nvSpPr>
        <xdr:cNvPr id="67" name="ZoneTexte 66">
          <a:extLst>
            <a:ext uri="{FF2B5EF4-FFF2-40B4-BE49-F238E27FC236}">
              <a16:creationId xmlns:a16="http://schemas.microsoft.com/office/drawing/2014/main" id="{45208507-A543-4566-8D9A-259BD822AB6E}"/>
            </a:ext>
          </a:extLst>
        </xdr:cNvPr>
        <xdr:cNvSpPr txBox="1"/>
      </xdr:nvSpPr>
      <xdr:spPr>
        <a:xfrm>
          <a:off x="15333994" y="71624439"/>
          <a:ext cx="853063" cy="102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Potentiel pour :</a:t>
          </a:r>
        </a:p>
        <a:p>
          <a:r>
            <a:rPr lang="fr-FR" sz="500">
              <a:solidFill>
                <a:schemeClr val="dk1"/>
              </a:solidFill>
              <a:effectLst/>
              <a:latin typeface="+mn-lt"/>
              <a:ea typeface="+mn-ea"/>
              <a:cs typeface="+mn-cs"/>
            </a:rPr>
            <a:t>Installation de formation et d’éducation centralisées</a:t>
          </a:r>
        </a:p>
        <a:p>
          <a:r>
            <a:rPr lang="fr-FR" sz="500">
              <a:solidFill>
                <a:schemeClr val="dk1"/>
              </a:solidFill>
              <a:effectLst/>
              <a:latin typeface="+mn-lt"/>
              <a:ea typeface="+mn-ea"/>
              <a:cs typeface="+mn-cs"/>
            </a:rPr>
            <a:t>Centre d’interprétation du PIMSA pour l’engagement avec les parties prenantes communautaires et externes</a:t>
          </a:r>
        </a:p>
      </xdr:txBody>
    </xdr:sp>
    <xdr:clientData/>
  </xdr:twoCellAnchor>
  <xdr:twoCellAnchor>
    <xdr:from>
      <xdr:col>42</xdr:col>
      <xdr:colOff>116393</xdr:colOff>
      <xdr:row>125</xdr:row>
      <xdr:rowOff>9839</xdr:rowOff>
    </xdr:from>
    <xdr:to>
      <xdr:col>44</xdr:col>
      <xdr:colOff>223157</xdr:colOff>
      <xdr:row>126</xdr:row>
      <xdr:rowOff>108856</xdr:rowOff>
    </xdr:to>
    <xdr:sp macro="" textlink="">
      <xdr:nvSpPr>
        <xdr:cNvPr id="68" name="ZoneTexte 67">
          <a:extLst>
            <a:ext uri="{FF2B5EF4-FFF2-40B4-BE49-F238E27FC236}">
              <a16:creationId xmlns:a16="http://schemas.microsoft.com/office/drawing/2014/main" id="{A52FAADA-838F-4241-9C7F-55F1AFDBA764}"/>
            </a:ext>
          </a:extLst>
        </xdr:cNvPr>
        <xdr:cNvSpPr txBox="1"/>
      </xdr:nvSpPr>
      <xdr:spPr>
        <a:xfrm>
          <a:off x="15367279" y="70190039"/>
          <a:ext cx="846992" cy="278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kern="1200"/>
            <a:t>Bureau</a:t>
          </a:r>
          <a:r>
            <a:rPr lang="fr-FR" sz="500" kern="1200" baseline="0"/>
            <a:t> de la direction du PIMSA</a:t>
          </a:r>
          <a:endParaRPr lang="fr-FR" sz="500" kern="1200"/>
        </a:p>
      </xdr:txBody>
    </xdr:sp>
    <xdr:clientData/>
  </xdr:twoCellAnchor>
  <xdr:twoCellAnchor>
    <xdr:from>
      <xdr:col>51</xdr:col>
      <xdr:colOff>186521</xdr:colOff>
      <xdr:row>132</xdr:row>
      <xdr:rowOff>132513</xdr:rowOff>
    </xdr:from>
    <xdr:to>
      <xdr:col>56</xdr:col>
      <xdr:colOff>70757</xdr:colOff>
      <xdr:row>135</xdr:row>
      <xdr:rowOff>92528</xdr:rowOff>
    </xdr:to>
    <xdr:sp macro="" textlink="">
      <xdr:nvSpPr>
        <xdr:cNvPr id="71" name="ZoneTexte 70">
          <a:extLst>
            <a:ext uri="{FF2B5EF4-FFF2-40B4-BE49-F238E27FC236}">
              <a16:creationId xmlns:a16="http://schemas.microsoft.com/office/drawing/2014/main" id="{75449B29-B928-4446-8347-44BB2D41F09F}"/>
            </a:ext>
          </a:extLst>
        </xdr:cNvPr>
        <xdr:cNvSpPr txBox="1"/>
      </xdr:nvSpPr>
      <xdr:spPr>
        <a:xfrm>
          <a:off x="18768435" y="71570013"/>
          <a:ext cx="1734808" cy="498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Séparer les sociétés organiques et inorganiques</a:t>
          </a:r>
          <a:r>
            <a:rPr lang="fr-FR" sz="500" baseline="0">
              <a:solidFill>
                <a:schemeClr val="dk1"/>
              </a:solidFill>
              <a:effectLst/>
              <a:latin typeface="+mn-lt"/>
              <a:ea typeface="+mn-ea"/>
              <a:cs typeface="+mn-cs"/>
            </a:rPr>
            <a:t> </a:t>
          </a:r>
          <a:r>
            <a:rPr lang="fr-FR" sz="500">
              <a:solidFill>
                <a:schemeClr val="dk1"/>
              </a:solidFill>
              <a:effectLst/>
              <a:latin typeface="+mn-lt"/>
              <a:ea typeface="+mn-ea"/>
              <a:cs typeface="+mn-cs"/>
            </a:rPr>
            <a:t>via des offres de regroupement pour un traitement ciblé des effluents en fonction des caractéristiques  de ceux-ci (par ex. : TDS, COD, BOD, PH)</a:t>
          </a:r>
        </a:p>
      </xdr:txBody>
    </xdr:sp>
    <xdr:clientData/>
  </xdr:twoCellAnchor>
  <xdr:twoCellAnchor>
    <xdr:from>
      <xdr:col>52</xdr:col>
      <xdr:colOff>142977</xdr:colOff>
      <xdr:row>137</xdr:row>
      <xdr:rowOff>67198</xdr:rowOff>
    </xdr:from>
    <xdr:to>
      <xdr:col>57</xdr:col>
      <xdr:colOff>277585</xdr:colOff>
      <xdr:row>140</xdr:row>
      <xdr:rowOff>103414</xdr:rowOff>
    </xdr:to>
    <xdr:sp macro="" textlink="">
      <xdr:nvSpPr>
        <xdr:cNvPr id="72" name="ZoneTexte 71">
          <a:extLst>
            <a:ext uri="{FF2B5EF4-FFF2-40B4-BE49-F238E27FC236}">
              <a16:creationId xmlns:a16="http://schemas.microsoft.com/office/drawing/2014/main" id="{33D46DCD-9BD2-4200-915D-8374F234579B}"/>
            </a:ext>
          </a:extLst>
        </xdr:cNvPr>
        <xdr:cNvSpPr txBox="1"/>
      </xdr:nvSpPr>
      <xdr:spPr>
        <a:xfrm>
          <a:off x="19095006" y="72402769"/>
          <a:ext cx="1985179" cy="575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Gamme de caractéristiques</a:t>
          </a:r>
          <a:r>
            <a:rPr lang="fr-FR" sz="500" baseline="0">
              <a:solidFill>
                <a:schemeClr val="dk1"/>
              </a:solidFill>
              <a:effectLst/>
              <a:latin typeface="+mn-lt"/>
              <a:ea typeface="+mn-ea"/>
              <a:cs typeface="+mn-cs"/>
            </a:rPr>
            <a:t> pour gérer les risques potentiels :</a:t>
          </a:r>
        </a:p>
        <a:p>
          <a:r>
            <a:rPr lang="fr-FR" sz="500" baseline="0">
              <a:solidFill>
                <a:schemeClr val="dk1"/>
              </a:solidFill>
              <a:effectLst/>
              <a:latin typeface="+mn-lt"/>
              <a:ea typeface="+mn-ea"/>
              <a:cs typeface="+mn-cs"/>
            </a:rPr>
            <a:t>Contrôle de la qualité de l'air et de l'eau</a:t>
          </a:r>
        </a:p>
        <a:p>
          <a:r>
            <a:rPr lang="fr-FR" sz="500" baseline="0">
              <a:solidFill>
                <a:schemeClr val="dk1"/>
              </a:solidFill>
              <a:effectLst/>
              <a:latin typeface="+mn-lt"/>
              <a:ea typeface="+mn-ea"/>
              <a:cs typeface="+mn-cs"/>
            </a:rPr>
            <a:t>Zones tampon</a:t>
          </a:r>
        </a:p>
        <a:p>
          <a:r>
            <a:rPr lang="fr-FR" sz="500" baseline="0">
              <a:solidFill>
                <a:schemeClr val="dk1"/>
              </a:solidFill>
              <a:effectLst/>
              <a:latin typeface="+mn-lt"/>
              <a:ea typeface="+mn-ea"/>
              <a:cs typeface="+mn-cs"/>
            </a:rPr>
            <a:t>Localisation et regroupement des sociétés en fonction du profil de risques</a:t>
          </a:r>
        </a:p>
        <a:p>
          <a:r>
            <a:rPr lang="fr-FR" sz="500" baseline="0">
              <a:solidFill>
                <a:schemeClr val="dk1"/>
              </a:solidFill>
              <a:effectLst/>
              <a:latin typeface="+mn-lt"/>
              <a:ea typeface="+mn-ea"/>
              <a:cs typeface="+mn-cs"/>
            </a:rPr>
            <a:t>Voir la diapositive séparée pour plus de détails</a:t>
          </a:r>
          <a:endParaRPr lang="fr-FR" sz="500">
            <a:solidFill>
              <a:schemeClr val="dk1"/>
            </a:solidFill>
            <a:effectLst/>
            <a:latin typeface="+mn-lt"/>
            <a:ea typeface="+mn-ea"/>
            <a:cs typeface="+mn-cs"/>
          </a:endParaRPr>
        </a:p>
      </xdr:txBody>
    </xdr:sp>
    <xdr:clientData/>
  </xdr:twoCellAnchor>
  <xdr:twoCellAnchor>
    <xdr:from>
      <xdr:col>43</xdr:col>
      <xdr:colOff>34121</xdr:colOff>
      <xdr:row>138</xdr:row>
      <xdr:rowOff>137954</xdr:rowOff>
    </xdr:from>
    <xdr:to>
      <xdr:col>46</xdr:col>
      <xdr:colOff>321128</xdr:colOff>
      <xdr:row>141</xdr:row>
      <xdr:rowOff>136070</xdr:rowOff>
    </xdr:to>
    <xdr:sp macro="" textlink="">
      <xdr:nvSpPr>
        <xdr:cNvPr id="73" name="ZoneTexte 72">
          <a:extLst>
            <a:ext uri="{FF2B5EF4-FFF2-40B4-BE49-F238E27FC236}">
              <a16:creationId xmlns:a16="http://schemas.microsoft.com/office/drawing/2014/main" id="{3F05BF8E-BF87-4C77-AF52-47E932CCF345}"/>
            </a:ext>
          </a:extLst>
        </xdr:cNvPr>
        <xdr:cNvSpPr txBox="1"/>
      </xdr:nvSpPr>
      <xdr:spPr>
        <a:xfrm>
          <a:off x="15655121" y="72653140"/>
          <a:ext cx="1397350" cy="536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a:solidFill>
                <a:schemeClr val="dk1"/>
              </a:solidFill>
              <a:effectLst/>
              <a:latin typeface="+mn-lt"/>
              <a:ea typeface="+mn-ea"/>
              <a:cs typeface="+mn-cs"/>
            </a:rPr>
            <a:t>Réseau routier principal efficient et interconnecté, comprenant des zones de stationnement pour les camions et des ronds-points</a:t>
          </a:r>
        </a:p>
        <a:p>
          <a:r>
            <a:rPr lang="fr-FR" sz="500">
              <a:solidFill>
                <a:schemeClr val="dk1"/>
              </a:solidFill>
              <a:effectLst/>
              <a:latin typeface="+mn-lt"/>
              <a:ea typeface="+mn-ea"/>
              <a:cs typeface="+mn-cs"/>
            </a:rPr>
            <a:t>Voir</a:t>
          </a:r>
          <a:r>
            <a:rPr lang="fr-FR" sz="500" baseline="0">
              <a:solidFill>
                <a:schemeClr val="dk1"/>
              </a:solidFill>
              <a:effectLst/>
              <a:latin typeface="+mn-lt"/>
              <a:ea typeface="+mn-ea"/>
              <a:cs typeface="+mn-cs"/>
            </a:rPr>
            <a:t> diapositive séparée pour les détails</a:t>
          </a:r>
          <a:endParaRPr lang="fr-FR" sz="50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250189</xdr:colOff>
      <xdr:row>54</xdr:row>
      <xdr:rowOff>111125</xdr:rowOff>
    </xdr:from>
    <xdr:to>
      <xdr:col>20</xdr:col>
      <xdr:colOff>257876</xdr:colOff>
      <xdr:row>61</xdr:row>
      <xdr:rowOff>127003</xdr:rowOff>
    </xdr:to>
    <xdr:sp macro="" textlink="">
      <xdr:nvSpPr>
        <xdr:cNvPr id="18" name="Arrow: Right 17">
          <a:extLst>
            <a:ext uri="{FF2B5EF4-FFF2-40B4-BE49-F238E27FC236}">
              <a16:creationId xmlns:a16="http://schemas.microsoft.com/office/drawing/2014/main" id="{1DB41AF7-DB7A-4F3B-A90F-5A68C79CC8D3}"/>
            </a:ext>
          </a:extLst>
        </xdr:cNvPr>
        <xdr:cNvSpPr/>
      </xdr:nvSpPr>
      <xdr:spPr>
        <a:xfrm rot="5400000">
          <a:off x="6548469" y="10656220"/>
          <a:ext cx="1666878" cy="388687"/>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270000" y="209550"/>
          <a:ext cx="300" cy="5098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editAs="oneCell">
    <xdr:from>
      <xdr:col>1</xdr:col>
      <xdr:colOff>390779</xdr:colOff>
      <xdr:row>65</xdr:row>
      <xdr:rowOff>0</xdr:rowOff>
    </xdr:from>
    <xdr:to>
      <xdr:col>13</xdr:col>
      <xdr:colOff>248737</xdr:colOff>
      <xdr:row>96</xdr:row>
      <xdr:rowOff>21131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472422" y="4630783"/>
          <a:ext cx="4598959" cy="6335118"/>
        </a:xfrm>
        <a:prstGeom prst="rect">
          <a:avLst/>
        </a:prstGeom>
        <a:ln>
          <a:solidFill>
            <a:sysClr val="windowText" lastClr="000000"/>
          </a:solidFill>
        </a:ln>
      </xdr:spPr>
    </xdr:pic>
    <xdr:clientData/>
  </xdr:twoCellAnchor>
  <xdr:twoCellAnchor editAs="oneCell">
    <xdr:from>
      <xdr:col>18</xdr:col>
      <xdr:colOff>47624</xdr:colOff>
      <xdr:row>74</xdr:row>
      <xdr:rowOff>27213</xdr:rowOff>
    </xdr:from>
    <xdr:to>
      <xdr:col>26</xdr:col>
      <xdr:colOff>20336</xdr:colOff>
      <xdr:row>95</xdr:row>
      <xdr:rowOff>169908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837588" y="6585856"/>
          <a:ext cx="3113694" cy="4435929"/>
        </a:xfrm>
        <a:prstGeom prst="rect">
          <a:avLst/>
        </a:prstGeom>
      </xdr:spPr>
    </xdr:pic>
    <xdr:clientData/>
  </xdr:twoCellAnchor>
  <xdr:twoCellAnchor editAs="oneCell">
    <xdr:from>
      <xdr:col>36</xdr:col>
      <xdr:colOff>454</xdr:colOff>
      <xdr:row>75</xdr:row>
      <xdr:rowOff>188742</xdr:rowOff>
    </xdr:from>
    <xdr:to>
      <xdr:col>43</xdr:col>
      <xdr:colOff>91440</xdr:colOff>
      <xdr:row>96</xdr:row>
      <xdr:rowOff>2767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13754554" y="9961392"/>
          <a:ext cx="2828471" cy="4014550"/>
        </a:xfrm>
        <a:prstGeom prst="rect">
          <a:avLst/>
        </a:prstGeom>
      </xdr:spPr>
    </xdr:pic>
    <xdr:clientData/>
  </xdr:twoCellAnchor>
  <xdr:twoCellAnchor>
    <xdr:from>
      <xdr:col>19</xdr:col>
      <xdr:colOff>51258</xdr:colOff>
      <xdr:row>0</xdr:row>
      <xdr:rowOff>103048</xdr:rowOff>
    </xdr:from>
    <xdr:to>
      <xdr:col>22</xdr:col>
      <xdr:colOff>181674</xdr:colOff>
      <xdr:row>1</xdr:row>
      <xdr:rowOff>438749</xdr:rowOff>
    </xdr:to>
    <xdr:sp macro="" textlink="">
      <xdr:nvSpPr>
        <xdr:cNvPr id="7" name="Rectangle 1">
          <a:hlinkClick xmlns:r="http://schemas.openxmlformats.org/officeDocument/2006/relationships" r:id="rId5"/>
          <a:extLst>
            <a:ext uri="{FF2B5EF4-FFF2-40B4-BE49-F238E27FC236}">
              <a16:creationId xmlns:a16="http://schemas.microsoft.com/office/drawing/2014/main" id="{54BDF1FB-74FD-4B6C-A3D1-ECD6B7B77C1B}"/>
            </a:ext>
          </a:extLst>
        </xdr:cNvPr>
        <xdr:cNvSpPr/>
      </xdr:nvSpPr>
      <xdr:spPr>
        <a:xfrm>
          <a:off x="7141171" y="103048"/>
          <a:ext cx="1298264"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18</xdr:col>
      <xdr:colOff>11459</xdr:colOff>
      <xdr:row>0</xdr:row>
      <xdr:rowOff>115955</xdr:rowOff>
    </xdr:from>
    <xdr:ext cx="359813" cy="545820"/>
    <xdr:sp macro="" textlink="">
      <xdr:nvSpPr>
        <xdr:cNvPr id="9" name="Rectangle 1">
          <a:hlinkClick xmlns:r="http://schemas.openxmlformats.org/officeDocument/2006/relationships" r:id="rId5"/>
          <a:extLst>
            <a:ext uri="{FF2B5EF4-FFF2-40B4-BE49-F238E27FC236}">
              <a16:creationId xmlns:a16="http://schemas.microsoft.com/office/drawing/2014/main" id="{F8229B54-45EF-45E1-99B3-DF35793524A8}"/>
            </a:ext>
          </a:extLst>
        </xdr:cNvPr>
        <xdr:cNvSpPr/>
      </xdr:nvSpPr>
      <xdr:spPr>
        <a:xfrm>
          <a:off x="6712089" y="115955"/>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22</xdr:col>
      <xdr:colOff>273327</xdr:colOff>
      <xdr:row>0</xdr:row>
      <xdr:rowOff>104497</xdr:rowOff>
    </xdr:from>
    <xdr:ext cx="364434" cy="533451"/>
    <xdr:sp macro="" textlink="">
      <xdr:nvSpPr>
        <xdr:cNvPr id="10" name="Rectangle 1">
          <a:hlinkClick xmlns:r="http://schemas.openxmlformats.org/officeDocument/2006/relationships" r:id="rId6"/>
          <a:extLst>
            <a:ext uri="{FF2B5EF4-FFF2-40B4-BE49-F238E27FC236}">
              <a16:creationId xmlns:a16="http://schemas.microsoft.com/office/drawing/2014/main" id="{5C07A1BA-3D12-4D90-BE48-D9B121303E77}"/>
            </a:ext>
          </a:extLst>
        </xdr:cNvPr>
        <xdr:cNvSpPr/>
      </xdr:nvSpPr>
      <xdr:spPr>
        <a:xfrm>
          <a:off x="8531088" y="104497"/>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twoCellAnchor>
    <xdr:from>
      <xdr:col>43</xdr:col>
      <xdr:colOff>200424</xdr:colOff>
      <xdr:row>46</xdr:row>
      <xdr:rowOff>19050</xdr:rowOff>
    </xdr:from>
    <xdr:to>
      <xdr:col>44</xdr:col>
      <xdr:colOff>230910</xdr:colOff>
      <xdr:row>61</xdr:row>
      <xdr:rowOff>183294</xdr:rowOff>
    </xdr:to>
    <xdr:sp macro="" textlink="">
      <xdr:nvSpPr>
        <xdr:cNvPr id="13" name="Arrow: Right 12">
          <a:extLst>
            <a:ext uri="{FF2B5EF4-FFF2-40B4-BE49-F238E27FC236}">
              <a16:creationId xmlns:a16="http://schemas.microsoft.com/office/drawing/2014/main" id="{5029744B-6637-45D6-BCE8-E10C0F2A6010}"/>
            </a:ext>
          </a:extLst>
        </xdr:cNvPr>
        <xdr:cNvSpPr/>
      </xdr:nvSpPr>
      <xdr:spPr>
        <a:xfrm rot="5400000">
          <a:off x="16145070" y="9325179"/>
          <a:ext cx="1507269"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editAs="oneCell">
    <xdr:from>
      <xdr:col>17</xdr:col>
      <xdr:colOff>19050</xdr:colOff>
      <xdr:row>19</xdr:row>
      <xdr:rowOff>120651</xdr:rowOff>
    </xdr:from>
    <xdr:to>
      <xdr:col>33</xdr:col>
      <xdr:colOff>364490</xdr:colOff>
      <xdr:row>44</xdr:row>
      <xdr:rowOff>95251</xdr:rowOff>
    </xdr:to>
    <xdr:pic>
      <xdr:nvPicPr>
        <xdr:cNvPr id="4" name="Picture 3">
          <a:extLst>
            <a:ext uri="{FF2B5EF4-FFF2-40B4-BE49-F238E27FC236}">
              <a16:creationId xmlns:a16="http://schemas.microsoft.com/office/drawing/2014/main" id="{9B264F4A-AEBC-4E63-911D-9ED4C48CD3ED}"/>
            </a:ext>
          </a:extLst>
        </xdr:cNvPr>
        <xdr:cNvPicPr>
          <a:picLocks noChangeAspect="1"/>
        </xdr:cNvPicPr>
      </xdr:nvPicPr>
      <xdr:blipFill rotWithShape="1">
        <a:blip xmlns:r="http://schemas.openxmlformats.org/officeDocument/2006/relationships" r:embed="rId7"/>
        <a:srcRect l="198" t="22" r="662" b="138"/>
        <a:stretch/>
      </xdr:blipFill>
      <xdr:spPr>
        <a:xfrm>
          <a:off x="6353175" y="3921126"/>
          <a:ext cx="6607175" cy="4565650"/>
        </a:xfrm>
        <a:prstGeom prst="rect">
          <a:avLst/>
        </a:prstGeom>
      </xdr:spPr>
    </xdr:pic>
    <xdr:clientData/>
  </xdr:twoCellAnchor>
  <xdr:twoCellAnchor>
    <xdr:from>
      <xdr:col>24</xdr:col>
      <xdr:colOff>364254</xdr:colOff>
      <xdr:row>44</xdr:row>
      <xdr:rowOff>59061</xdr:rowOff>
    </xdr:from>
    <xdr:to>
      <xdr:col>26</xdr:col>
      <xdr:colOff>16280</xdr:colOff>
      <xdr:row>61</xdr:row>
      <xdr:rowOff>142878</xdr:rowOff>
    </xdr:to>
    <xdr:sp macro="" textlink="">
      <xdr:nvSpPr>
        <xdr:cNvPr id="16" name="Arrow: Right 15">
          <a:extLst>
            <a:ext uri="{FF2B5EF4-FFF2-40B4-BE49-F238E27FC236}">
              <a16:creationId xmlns:a16="http://schemas.microsoft.com/office/drawing/2014/main" id="{E93D241A-ECB0-4650-8CCB-63F2B6F4B745}"/>
            </a:ext>
          </a:extLst>
        </xdr:cNvPr>
        <xdr:cNvSpPr/>
      </xdr:nvSpPr>
      <xdr:spPr>
        <a:xfrm rot="5400000">
          <a:off x="7673108" y="9752332"/>
          <a:ext cx="3481067" cy="4140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105174</xdr:colOff>
      <xdr:row>60</xdr:row>
      <xdr:rowOff>57153</xdr:rowOff>
    </xdr:from>
    <xdr:to>
      <xdr:col>9</xdr:col>
      <xdr:colOff>135660</xdr:colOff>
      <xdr:row>62</xdr:row>
      <xdr:rowOff>1</xdr:rowOff>
    </xdr:to>
    <xdr:sp macro="" textlink="">
      <xdr:nvSpPr>
        <xdr:cNvPr id="17" name="Arrow: Right 16">
          <a:extLst>
            <a:ext uri="{FF2B5EF4-FFF2-40B4-BE49-F238E27FC236}">
              <a16:creationId xmlns:a16="http://schemas.microsoft.com/office/drawing/2014/main" id="{814F81EE-CBC7-4CD6-9402-CE438ECC9231}"/>
            </a:ext>
          </a:extLst>
        </xdr:cNvPr>
        <xdr:cNvSpPr/>
      </xdr:nvSpPr>
      <xdr:spPr>
        <a:xfrm rot="5400000">
          <a:off x="2954106" y="8104821"/>
          <a:ext cx="361948"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200025</xdr:colOff>
      <xdr:row>57</xdr:row>
      <xdr:rowOff>19050</xdr:rowOff>
    </xdr:from>
    <xdr:to>
      <xdr:col>9</xdr:col>
      <xdr:colOff>9526</xdr:colOff>
      <xdr:row>58</xdr:row>
      <xdr:rowOff>133350</xdr:rowOff>
    </xdr:to>
    <xdr:sp macro="" textlink="">
      <xdr:nvSpPr>
        <xdr:cNvPr id="19" name="Rectangle 18">
          <a:extLst>
            <a:ext uri="{FF2B5EF4-FFF2-40B4-BE49-F238E27FC236}">
              <a16:creationId xmlns:a16="http://schemas.microsoft.com/office/drawing/2014/main" id="{A03AB229-B247-494D-BBE7-E4EDCE5A2D21}"/>
            </a:ext>
          </a:extLst>
        </xdr:cNvPr>
        <xdr:cNvSpPr/>
      </xdr:nvSpPr>
      <xdr:spPr>
        <a:xfrm>
          <a:off x="3019425" y="7496175"/>
          <a:ext cx="200026" cy="295275"/>
        </a:xfrm>
        <a:prstGeom prst="rect">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16</xdr:col>
      <xdr:colOff>11206</xdr:colOff>
      <xdr:row>54</xdr:row>
      <xdr:rowOff>89650</xdr:rowOff>
    </xdr:from>
    <xdr:to>
      <xdr:col>20</xdr:col>
      <xdr:colOff>49306</xdr:colOff>
      <xdr:row>55</xdr:row>
      <xdr:rowOff>108701</xdr:rowOff>
    </xdr:to>
    <xdr:sp macro="" textlink="">
      <xdr:nvSpPr>
        <xdr:cNvPr id="22" name="Rectangle 21">
          <a:extLst>
            <a:ext uri="{FF2B5EF4-FFF2-40B4-BE49-F238E27FC236}">
              <a16:creationId xmlns:a16="http://schemas.microsoft.com/office/drawing/2014/main" id="{774DEB0A-5AC0-4886-8BD4-DF1EB9D2999B}"/>
            </a:ext>
          </a:extLst>
        </xdr:cNvPr>
        <xdr:cNvSpPr/>
      </xdr:nvSpPr>
      <xdr:spPr>
        <a:xfrm rot="5400000">
          <a:off x="6688230" y="9515479"/>
          <a:ext cx="198345" cy="1606924"/>
        </a:xfrm>
        <a:prstGeom prst="rect">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5" name="Rectangle 1">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6718300" y="279400"/>
          <a:ext cx="648000" cy="5860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4</xdr:col>
      <xdr:colOff>993494</xdr:colOff>
      <xdr:row>1</xdr:row>
      <xdr:rowOff>29979</xdr:rowOff>
    </xdr:from>
    <xdr:to>
      <xdr:col>6</xdr:col>
      <xdr:colOff>1626960</xdr:colOff>
      <xdr:row>1</xdr:row>
      <xdr:rowOff>369921</xdr:rowOff>
    </xdr:to>
    <xdr:sp macro="" textlink="">
      <xdr:nvSpPr>
        <xdr:cNvPr id="3" name="Rectangle 3">
          <a:extLst>
            <a:ext uri="{FF2B5EF4-FFF2-40B4-BE49-F238E27FC236}">
              <a16:creationId xmlns:a16="http://schemas.microsoft.com/office/drawing/2014/main" id="{00000000-0008-0000-0200-000003000000}"/>
            </a:ext>
          </a:extLst>
        </xdr:cNvPr>
        <xdr:cNvSpPr/>
      </xdr:nvSpPr>
      <xdr:spPr>
        <a:xfrm>
          <a:off x="8613494" y="287154"/>
          <a:ext cx="2671816" cy="33994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editAs="oneCell">
    <xdr:from>
      <xdr:col>1</xdr:col>
      <xdr:colOff>19050</xdr:colOff>
      <xdr:row>135</xdr:row>
      <xdr:rowOff>76200</xdr:rowOff>
    </xdr:from>
    <xdr:to>
      <xdr:col>4</xdr:col>
      <xdr:colOff>324</xdr:colOff>
      <xdr:row>160</xdr:row>
      <xdr:rowOff>177803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92319" y="43202469"/>
          <a:ext cx="7161659" cy="5047276"/>
        </a:xfrm>
        <a:prstGeom prst="rect">
          <a:avLst/>
        </a:prstGeom>
      </xdr:spPr>
    </xdr:pic>
    <xdr:clientData/>
  </xdr:twoCellAnchor>
  <xdr:twoCellAnchor editAs="oneCell">
    <xdr:from>
      <xdr:col>0</xdr:col>
      <xdr:colOff>76200</xdr:colOff>
      <xdr:row>163</xdr:row>
      <xdr:rowOff>85725</xdr:rowOff>
    </xdr:from>
    <xdr:to>
      <xdr:col>4</xdr:col>
      <xdr:colOff>46513</xdr:colOff>
      <xdr:row>186</xdr:row>
      <xdr:rowOff>140969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76200" y="10668000"/>
          <a:ext cx="7543800" cy="4655820"/>
        </a:xfrm>
        <a:prstGeom prst="rect">
          <a:avLst/>
        </a:prstGeom>
      </xdr:spPr>
    </xdr:pic>
    <xdr:clientData/>
  </xdr:twoCellAnchor>
  <xdr:twoCellAnchor editAs="oneCell">
    <xdr:from>
      <xdr:col>0</xdr:col>
      <xdr:colOff>57150</xdr:colOff>
      <xdr:row>188</xdr:row>
      <xdr:rowOff>114300</xdr:rowOff>
    </xdr:from>
    <xdr:to>
      <xdr:col>3</xdr:col>
      <xdr:colOff>3370074</xdr:colOff>
      <xdr:row>210</xdr:row>
      <xdr:rowOff>64771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57150" y="15678150"/>
          <a:ext cx="7494905" cy="4351020"/>
        </a:xfrm>
        <a:prstGeom prst="rect">
          <a:avLst/>
        </a:prstGeom>
      </xdr:spPr>
    </xdr:pic>
    <xdr:clientData/>
  </xdr:twoCellAnchor>
  <xdr:twoCellAnchor editAs="oneCell">
    <xdr:from>
      <xdr:col>1</xdr:col>
      <xdr:colOff>0</xdr:colOff>
      <xdr:row>213</xdr:row>
      <xdr:rowOff>161925</xdr:rowOff>
    </xdr:from>
    <xdr:to>
      <xdr:col>3</xdr:col>
      <xdr:colOff>3370074</xdr:colOff>
      <xdr:row>240</xdr:row>
      <xdr:rowOff>46356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stretch>
          <a:fillRect/>
        </a:stretch>
      </xdr:blipFill>
      <xdr:spPr>
        <a:xfrm>
          <a:off x="85725" y="20707350"/>
          <a:ext cx="7456805" cy="5285105"/>
        </a:xfrm>
        <a:prstGeom prst="rect">
          <a:avLst/>
        </a:prstGeom>
      </xdr:spPr>
    </xdr:pic>
    <xdr:clientData/>
  </xdr:twoCellAnchor>
  <xdr:twoCellAnchor>
    <xdr:from>
      <xdr:col>1</xdr:col>
      <xdr:colOff>10972</xdr:colOff>
      <xdr:row>77</xdr:row>
      <xdr:rowOff>54348</xdr:rowOff>
    </xdr:from>
    <xdr:to>
      <xdr:col>8</xdr:col>
      <xdr:colOff>17323</xdr:colOff>
      <xdr:row>81</xdr:row>
      <xdr:rowOff>145677</xdr:rowOff>
    </xdr:to>
    <xdr:sp macro="" textlink="">
      <xdr:nvSpPr>
        <xdr:cNvPr id="8" name="Callout: Right Arrow 7">
          <a:extLst>
            <a:ext uri="{FF2B5EF4-FFF2-40B4-BE49-F238E27FC236}">
              <a16:creationId xmlns:a16="http://schemas.microsoft.com/office/drawing/2014/main" id="{00000000-0008-0000-0200-000008000000}"/>
            </a:ext>
          </a:extLst>
        </xdr:cNvPr>
        <xdr:cNvSpPr/>
      </xdr:nvSpPr>
      <xdr:spPr>
        <a:xfrm rot="16200000" flipH="1">
          <a:off x="8440131" y="20962189"/>
          <a:ext cx="898152" cy="17577175"/>
        </a:xfrm>
        <a:prstGeom prst="rightArrowCallout">
          <a:avLst>
            <a:gd name="adj1" fmla="val 25000"/>
            <a:gd name="adj2" fmla="val 25000"/>
            <a:gd name="adj3" fmla="val 25000"/>
            <a:gd name="adj4" fmla="val 24511"/>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6</xdr:col>
      <xdr:colOff>1448712</xdr:colOff>
      <xdr:row>125</xdr:row>
      <xdr:rowOff>15778</xdr:rowOff>
    </xdr:from>
    <xdr:to>
      <xdr:col>6</xdr:col>
      <xdr:colOff>2831891</xdr:colOff>
      <xdr:row>128</xdr:row>
      <xdr:rowOff>18389</xdr:rowOff>
    </xdr:to>
    <xdr:sp macro="" textlink="">
      <xdr:nvSpPr>
        <xdr:cNvPr id="24" name="Speech Bubble: Rectangle 23">
          <a:extLst>
            <a:ext uri="{FF2B5EF4-FFF2-40B4-BE49-F238E27FC236}">
              <a16:creationId xmlns:a16="http://schemas.microsoft.com/office/drawing/2014/main" id="{AB9A0A19-7DFE-43C5-841B-0A5C0B392CBF}"/>
            </a:ext>
          </a:extLst>
        </xdr:cNvPr>
        <xdr:cNvSpPr/>
      </xdr:nvSpPr>
      <xdr:spPr>
        <a:xfrm>
          <a:off x="11113102" y="29798827"/>
          <a:ext cx="1383179" cy="560172"/>
        </a:xfrm>
        <a:prstGeom prst="wedgeRectCallout">
          <a:avLst>
            <a:gd name="adj1" fmla="val -82629"/>
            <a:gd name="adj2" fmla="val 3206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900">
              <a:solidFill>
                <a:schemeClr val="tx1"/>
              </a:solidFill>
            </a:rPr>
            <a:t>Note(s) explicative(s)</a:t>
          </a:r>
          <a:endParaRPr lang="en-GB" sz="900" b="0">
            <a:solidFill>
              <a:schemeClr val="tx1"/>
            </a:solidFill>
          </a:endParaRPr>
        </a:p>
      </xdr:txBody>
    </xdr:sp>
    <xdr:clientData/>
  </xdr:twoCellAnchor>
  <xdr:twoCellAnchor>
    <xdr:from>
      <xdr:col>3</xdr:col>
      <xdr:colOff>2282826</xdr:colOff>
      <xdr:row>125</xdr:row>
      <xdr:rowOff>52840</xdr:rowOff>
    </xdr:from>
    <xdr:to>
      <xdr:col>4</xdr:col>
      <xdr:colOff>294527</xdr:colOff>
      <xdr:row>127</xdr:row>
      <xdr:rowOff>100892</xdr:rowOff>
    </xdr:to>
    <xdr:grpSp>
      <xdr:nvGrpSpPr>
        <xdr:cNvPr id="33" name="Group 32">
          <a:extLst>
            <a:ext uri="{FF2B5EF4-FFF2-40B4-BE49-F238E27FC236}">
              <a16:creationId xmlns:a16="http://schemas.microsoft.com/office/drawing/2014/main" id="{197B1A8E-527D-426C-B985-249FAB807213}"/>
            </a:ext>
          </a:extLst>
        </xdr:cNvPr>
        <xdr:cNvGrpSpPr/>
      </xdr:nvGrpSpPr>
      <xdr:grpSpPr>
        <a:xfrm>
          <a:off x="6276642" y="40830334"/>
          <a:ext cx="1468875" cy="408064"/>
          <a:chOff x="4625518" y="30000729"/>
          <a:chExt cx="1549589" cy="403004"/>
        </a:xfrm>
      </xdr:grpSpPr>
      <xdr:cxnSp macro="">
        <xdr:nvCxnSpPr>
          <xdr:cNvPr id="25" name="Straight Arrow Connector 24">
            <a:extLst>
              <a:ext uri="{FF2B5EF4-FFF2-40B4-BE49-F238E27FC236}">
                <a16:creationId xmlns:a16="http://schemas.microsoft.com/office/drawing/2014/main" id="{50777F8F-3E69-439C-A5A6-F1421FBEB0C5}"/>
              </a:ext>
            </a:extLst>
          </xdr:cNvPr>
          <xdr:cNvCxnSpPr>
            <a:cxnSpLocks/>
          </xdr:cNvCxnSpPr>
        </xdr:nvCxnSpPr>
        <xdr:spPr>
          <a:xfrm flipH="1">
            <a:off x="4625518" y="30000729"/>
            <a:ext cx="1549589" cy="403004"/>
          </a:xfrm>
          <a:prstGeom prst="straightConnector1">
            <a:avLst/>
          </a:prstGeom>
          <a:ln w="19050">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TextBox 7">
            <a:extLst>
              <a:ext uri="{FF2B5EF4-FFF2-40B4-BE49-F238E27FC236}">
                <a16:creationId xmlns:a16="http://schemas.microsoft.com/office/drawing/2014/main" id="{5230427D-16E4-4BC5-A59D-0BC185249551}"/>
              </a:ext>
            </a:extLst>
          </xdr:cNvPr>
          <xdr:cNvSpPr txBox="1"/>
        </xdr:nvSpPr>
        <xdr:spPr>
          <a:xfrm>
            <a:off x="4745003" y="30015128"/>
            <a:ext cx="1108364" cy="325580"/>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800" b="1">
                <a:latin typeface="Arial" panose="020B0604020202020204" pitchFamily="34" charset="0"/>
                <a:cs typeface="Arial" panose="020B0604020202020204" pitchFamily="34" charset="0"/>
              </a:rPr>
              <a:t>Élaboration </a:t>
            </a:r>
          </a:p>
          <a:p>
            <a:pPr algn="ctr"/>
            <a:r>
              <a:rPr lang="fr-fr" sz="800" b="1">
                <a:latin typeface="Arial" panose="020B0604020202020204" pitchFamily="34" charset="0"/>
                <a:cs typeface="Arial" panose="020B0604020202020204" pitchFamily="34" charset="0"/>
              </a:rPr>
              <a:t>d’une liste</a:t>
            </a:r>
            <a:endParaRPr lang="en-GB" sz="800">
              <a:latin typeface="Arial" panose="020B0604020202020204" pitchFamily="34" charset="0"/>
              <a:cs typeface="Arial" panose="020B0604020202020204" pitchFamily="34" charset="0"/>
            </a:endParaRPr>
          </a:p>
        </xdr:txBody>
      </xdr:sp>
    </xdr:grpSp>
    <xdr:clientData/>
  </xdr:twoCellAnchor>
  <xdr:twoCellAnchor>
    <xdr:from>
      <xdr:col>3</xdr:col>
      <xdr:colOff>335858</xdr:colOff>
      <xdr:row>125</xdr:row>
      <xdr:rowOff>104017</xdr:rowOff>
    </xdr:from>
    <xdr:to>
      <xdr:col>3</xdr:col>
      <xdr:colOff>1762168</xdr:colOff>
      <xdr:row>127</xdr:row>
      <xdr:rowOff>162659</xdr:rowOff>
    </xdr:to>
    <xdr:grpSp>
      <xdr:nvGrpSpPr>
        <xdr:cNvPr id="30" name="Group 29">
          <a:extLst>
            <a:ext uri="{FF2B5EF4-FFF2-40B4-BE49-F238E27FC236}">
              <a16:creationId xmlns:a16="http://schemas.microsoft.com/office/drawing/2014/main" id="{82A6156A-1BFE-4C97-9359-A003E1300F92}"/>
            </a:ext>
          </a:extLst>
        </xdr:cNvPr>
        <xdr:cNvGrpSpPr/>
      </xdr:nvGrpSpPr>
      <xdr:grpSpPr>
        <a:xfrm>
          <a:off x="4327769" y="40875796"/>
          <a:ext cx="1430120" cy="430084"/>
          <a:chOff x="15375579" y="7883395"/>
          <a:chExt cx="1482104" cy="436205"/>
        </a:xfrm>
      </xdr:grpSpPr>
      <xdr:sp macro="" textlink="">
        <xdr:nvSpPr>
          <xdr:cNvPr id="31" name="TextBox 57">
            <a:extLst>
              <a:ext uri="{FF2B5EF4-FFF2-40B4-BE49-F238E27FC236}">
                <a16:creationId xmlns:a16="http://schemas.microsoft.com/office/drawing/2014/main" id="{4B49A30C-D691-480C-86F8-9616131082CF}"/>
              </a:ext>
            </a:extLst>
          </xdr:cNvPr>
          <xdr:cNvSpPr txBox="1"/>
        </xdr:nvSpPr>
        <xdr:spPr>
          <a:xfrm>
            <a:off x="15375579" y="8059432"/>
            <a:ext cx="848141" cy="260168"/>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1000" b="1">
                <a:latin typeface="+mn-lt"/>
              </a:rPr>
              <a:t>Ajout d’une note</a:t>
            </a:r>
          </a:p>
        </xdr:txBody>
      </xdr:sp>
      <xdr:cxnSp macro="">
        <xdr:nvCxnSpPr>
          <xdr:cNvPr id="32" name="Straight Connector 31">
            <a:extLst>
              <a:ext uri="{FF2B5EF4-FFF2-40B4-BE49-F238E27FC236}">
                <a16:creationId xmlns:a16="http://schemas.microsoft.com/office/drawing/2014/main" id="{9C250287-CD65-4CBA-A591-3070D4DB0721}"/>
              </a:ext>
            </a:extLst>
          </xdr:cNvPr>
          <xdr:cNvCxnSpPr>
            <a:cxnSpLocks/>
          </xdr:cNvCxnSpPr>
        </xdr:nvCxnSpPr>
        <xdr:spPr>
          <a:xfrm flipV="1">
            <a:off x="16224688" y="7883395"/>
            <a:ext cx="632995" cy="23419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1080738</xdr:colOff>
      <xdr:row>124</xdr:row>
      <xdr:rowOff>118056</xdr:rowOff>
    </xdr:from>
    <xdr:to>
      <xdr:col>6</xdr:col>
      <xdr:colOff>211985</xdr:colOff>
      <xdr:row>127</xdr:row>
      <xdr:rowOff>151250</xdr:rowOff>
    </xdr:to>
    <xdr:grpSp>
      <xdr:nvGrpSpPr>
        <xdr:cNvPr id="37" name="Group 36">
          <a:extLst>
            <a:ext uri="{FF2B5EF4-FFF2-40B4-BE49-F238E27FC236}">
              <a16:creationId xmlns:a16="http://schemas.microsoft.com/office/drawing/2014/main" id="{C735E780-9000-4385-AA62-D08A4DA6472A}"/>
            </a:ext>
          </a:extLst>
        </xdr:cNvPr>
        <xdr:cNvGrpSpPr/>
      </xdr:nvGrpSpPr>
      <xdr:grpSpPr>
        <a:xfrm>
          <a:off x="8537443" y="40707924"/>
          <a:ext cx="1112179" cy="584642"/>
          <a:chOff x="8101970" y="29858467"/>
          <a:chExt cx="1158018" cy="571077"/>
        </a:xfrm>
      </xdr:grpSpPr>
      <xdr:sp macro="" textlink="">
        <xdr:nvSpPr>
          <xdr:cNvPr id="35" name="TextBox 18">
            <a:extLst>
              <a:ext uri="{FF2B5EF4-FFF2-40B4-BE49-F238E27FC236}">
                <a16:creationId xmlns:a16="http://schemas.microsoft.com/office/drawing/2014/main" id="{D73A54C7-C104-469A-BA35-9F2090D059CB}"/>
              </a:ext>
            </a:extLst>
          </xdr:cNvPr>
          <xdr:cNvSpPr txBox="1"/>
        </xdr:nvSpPr>
        <xdr:spPr>
          <a:xfrm>
            <a:off x="8101970" y="29858467"/>
            <a:ext cx="978633" cy="424923"/>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fr-fr" sz="800" b="1">
                <a:latin typeface="Arial" panose="020B0604020202020204" pitchFamily="34" charset="0"/>
                <a:cs typeface="Arial" panose="020B0604020202020204" pitchFamily="34" charset="0"/>
              </a:rPr>
              <a:t>Nom de l’entreprise / de l’établissement prévu</a:t>
            </a:r>
            <a:endParaRPr lang="en-GB" sz="800">
              <a:latin typeface="Arial" panose="020B0604020202020204" pitchFamily="34" charset="0"/>
              <a:cs typeface="Arial" panose="020B0604020202020204" pitchFamily="34" charset="0"/>
            </a:endParaRPr>
          </a:p>
        </xdr:txBody>
      </xdr:sp>
      <xdr:sp macro="" textlink="">
        <xdr:nvSpPr>
          <xdr:cNvPr id="34" name="Callout: Line 33">
            <a:extLst>
              <a:ext uri="{FF2B5EF4-FFF2-40B4-BE49-F238E27FC236}">
                <a16:creationId xmlns:a16="http://schemas.microsoft.com/office/drawing/2014/main" id="{4931E5DB-E007-4B6D-BB77-062A0DBD05C4}"/>
              </a:ext>
            </a:extLst>
          </xdr:cNvPr>
          <xdr:cNvSpPr/>
        </xdr:nvSpPr>
        <xdr:spPr>
          <a:xfrm>
            <a:off x="9109622" y="30299635"/>
            <a:ext cx="150366" cy="129909"/>
          </a:xfrm>
          <a:prstGeom prst="borderCallout1">
            <a:avLst>
              <a:gd name="adj1" fmla="val 18750"/>
              <a:gd name="adj2" fmla="val -8333"/>
              <a:gd name="adj3" fmla="val -108874"/>
              <a:gd name="adj4" fmla="val -163435"/>
            </a:avLst>
          </a:prstGeom>
          <a:solidFill>
            <a:schemeClr val="tx1"/>
          </a:solidFill>
          <a:ln w="190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grpSp>
    <xdr:clientData/>
  </xdr:twoCellAnchor>
  <xdr:twoCellAnchor>
    <xdr:from>
      <xdr:col>4</xdr:col>
      <xdr:colOff>7186</xdr:colOff>
      <xdr:row>51</xdr:row>
      <xdr:rowOff>368467</xdr:rowOff>
    </xdr:from>
    <xdr:to>
      <xdr:col>4</xdr:col>
      <xdr:colOff>1564671</xdr:colOff>
      <xdr:row>52</xdr:row>
      <xdr:rowOff>199905</xdr:rowOff>
    </xdr:to>
    <xdr:sp macro="" textlink="">
      <xdr:nvSpPr>
        <xdr:cNvPr id="21" name="Arrow: Right 20">
          <a:extLst>
            <a:ext uri="{FF2B5EF4-FFF2-40B4-BE49-F238E27FC236}">
              <a16:creationId xmlns:a16="http://schemas.microsoft.com/office/drawing/2014/main" id="{EC95DC53-B0AD-4706-BBC0-D507B22A6F7E}"/>
            </a:ext>
          </a:extLst>
        </xdr:cNvPr>
        <xdr:cNvSpPr/>
      </xdr:nvSpPr>
      <xdr:spPr>
        <a:xfrm>
          <a:off x="7627186" y="19923292"/>
          <a:ext cx="1557485"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397</xdr:colOff>
      <xdr:row>72</xdr:row>
      <xdr:rowOff>133472</xdr:rowOff>
    </xdr:from>
    <xdr:to>
      <xdr:col>4</xdr:col>
      <xdr:colOff>1564232</xdr:colOff>
      <xdr:row>72</xdr:row>
      <xdr:rowOff>543554</xdr:rowOff>
    </xdr:to>
    <xdr:sp macro="" textlink="">
      <xdr:nvSpPr>
        <xdr:cNvPr id="27" name="Arrow: Right 26">
          <a:extLst>
            <a:ext uri="{FF2B5EF4-FFF2-40B4-BE49-F238E27FC236}">
              <a16:creationId xmlns:a16="http://schemas.microsoft.com/office/drawing/2014/main" id="{15C9A0C5-B289-41A6-AFA3-411EA5A218C2}"/>
            </a:ext>
          </a:extLst>
        </xdr:cNvPr>
        <xdr:cNvSpPr/>
      </xdr:nvSpPr>
      <xdr:spPr>
        <a:xfrm>
          <a:off x="7620397" y="28965647"/>
          <a:ext cx="1563835" cy="410082"/>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9989</xdr:colOff>
      <xdr:row>58</xdr:row>
      <xdr:rowOff>362619</xdr:rowOff>
    </xdr:from>
    <xdr:to>
      <xdr:col>4</xdr:col>
      <xdr:colOff>1564299</xdr:colOff>
      <xdr:row>59</xdr:row>
      <xdr:rowOff>200407</xdr:rowOff>
    </xdr:to>
    <xdr:sp macro="" textlink="">
      <xdr:nvSpPr>
        <xdr:cNvPr id="29" name="Arrow: Right 28">
          <a:extLst>
            <a:ext uri="{FF2B5EF4-FFF2-40B4-BE49-F238E27FC236}">
              <a16:creationId xmlns:a16="http://schemas.microsoft.com/office/drawing/2014/main" id="{2C8D39AF-41CC-46DA-93AB-6DBF43E41EB6}"/>
            </a:ext>
          </a:extLst>
        </xdr:cNvPr>
        <xdr:cNvSpPr/>
      </xdr:nvSpPr>
      <xdr:spPr>
        <a:xfrm>
          <a:off x="7629989" y="22841619"/>
          <a:ext cx="1554310" cy="40928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4671</xdr:colOff>
      <xdr:row>65</xdr:row>
      <xdr:rowOff>207000</xdr:rowOff>
    </xdr:from>
    <xdr:to>
      <xdr:col>4</xdr:col>
      <xdr:colOff>1565331</xdr:colOff>
      <xdr:row>66</xdr:row>
      <xdr:rowOff>36890</xdr:rowOff>
    </xdr:to>
    <xdr:sp macro="" textlink="">
      <xdr:nvSpPr>
        <xdr:cNvPr id="36" name="Arrow: Right 35">
          <a:extLst>
            <a:ext uri="{FF2B5EF4-FFF2-40B4-BE49-F238E27FC236}">
              <a16:creationId xmlns:a16="http://schemas.microsoft.com/office/drawing/2014/main" id="{2F5D5CBE-BA84-4EA0-896A-2A393E08723D}"/>
            </a:ext>
          </a:extLst>
        </xdr:cNvPr>
        <xdr:cNvSpPr/>
      </xdr:nvSpPr>
      <xdr:spPr>
        <a:xfrm>
          <a:off x="7632415" y="16105232"/>
          <a:ext cx="1560660"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5128</xdr:colOff>
      <xdr:row>31</xdr:row>
      <xdr:rowOff>362927</xdr:rowOff>
    </xdr:from>
    <xdr:to>
      <xdr:col>4</xdr:col>
      <xdr:colOff>1569940</xdr:colOff>
      <xdr:row>32</xdr:row>
      <xdr:rowOff>212438</xdr:rowOff>
    </xdr:to>
    <xdr:sp macro="" textlink="">
      <xdr:nvSpPr>
        <xdr:cNvPr id="39" name="Arrow: Right 38">
          <a:extLst>
            <a:ext uri="{FF2B5EF4-FFF2-40B4-BE49-F238E27FC236}">
              <a16:creationId xmlns:a16="http://schemas.microsoft.com/office/drawing/2014/main" id="{6E4A7E3D-8DAA-4AD3-B543-07332D6704A7}"/>
            </a:ext>
          </a:extLst>
        </xdr:cNvPr>
        <xdr:cNvSpPr/>
      </xdr:nvSpPr>
      <xdr:spPr>
        <a:xfrm>
          <a:off x="7625128" y="5521081"/>
          <a:ext cx="1564812"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xdr:col>
      <xdr:colOff>2457907</xdr:colOff>
      <xdr:row>0</xdr:row>
      <xdr:rowOff>104775</xdr:rowOff>
    </xdr:from>
    <xdr:to>
      <xdr:col>4</xdr:col>
      <xdr:colOff>228746</xdr:colOff>
      <xdr:row>1</xdr:row>
      <xdr:rowOff>390366</xdr:rowOff>
    </xdr:to>
    <xdr:sp macro="" textlink="">
      <xdr:nvSpPr>
        <xdr:cNvPr id="28" name="Rectangle 1">
          <a:hlinkClick xmlns:r="http://schemas.openxmlformats.org/officeDocument/2006/relationships" r:id="rId6"/>
          <a:extLst>
            <a:ext uri="{FF2B5EF4-FFF2-40B4-BE49-F238E27FC236}">
              <a16:creationId xmlns:a16="http://schemas.microsoft.com/office/drawing/2014/main" id="{2646CE51-F960-4A44-8837-748A2C457B7F}"/>
            </a:ext>
          </a:extLst>
        </xdr:cNvPr>
        <xdr:cNvSpPr/>
      </xdr:nvSpPr>
      <xdr:spPr>
        <a:xfrm>
          <a:off x="6544132" y="104775"/>
          <a:ext cx="1304614"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3</xdr:col>
      <xdr:colOff>2038350</xdr:colOff>
      <xdr:row>0</xdr:row>
      <xdr:rowOff>114507</xdr:rowOff>
    </xdr:from>
    <xdr:ext cx="359813" cy="545820"/>
    <xdr:sp macro="" textlink="">
      <xdr:nvSpPr>
        <xdr:cNvPr id="40" name="Rectangle 1">
          <a:hlinkClick xmlns:r="http://schemas.openxmlformats.org/officeDocument/2006/relationships" r:id="rId7"/>
          <a:extLst>
            <a:ext uri="{FF2B5EF4-FFF2-40B4-BE49-F238E27FC236}">
              <a16:creationId xmlns:a16="http://schemas.microsoft.com/office/drawing/2014/main" id="{869EFAE8-7ED9-42EC-BC4E-0615819FA4A3}"/>
            </a:ext>
          </a:extLst>
        </xdr:cNvPr>
        <xdr:cNvSpPr/>
      </xdr:nvSpPr>
      <xdr:spPr>
        <a:xfrm>
          <a:off x="6124575" y="114507"/>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4</xdr:col>
      <xdr:colOff>326749</xdr:colOff>
      <xdr:row>0</xdr:row>
      <xdr:rowOff>106224</xdr:rowOff>
    </xdr:from>
    <xdr:ext cx="364434" cy="533451"/>
    <xdr:sp macro="" textlink="">
      <xdr:nvSpPr>
        <xdr:cNvPr id="41" name="Rectangle 1">
          <a:hlinkClick xmlns:r="http://schemas.openxmlformats.org/officeDocument/2006/relationships" r:id="rId8"/>
          <a:extLst>
            <a:ext uri="{FF2B5EF4-FFF2-40B4-BE49-F238E27FC236}">
              <a16:creationId xmlns:a16="http://schemas.microsoft.com/office/drawing/2014/main" id="{A037F751-7E2A-4C08-8913-8B527E2BC568}"/>
            </a:ext>
          </a:extLst>
        </xdr:cNvPr>
        <xdr:cNvSpPr/>
      </xdr:nvSpPr>
      <xdr:spPr>
        <a:xfrm>
          <a:off x="7946749" y="10622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twoCellAnchor>
    <xdr:from>
      <xdr:col>3</xdr:col>
      <xdr:colOff>69849</xdr:colOff>
      <xdr:row>10</xdr:row>
      <xdr:rowOff>92075</xdr:rowOff>
    </xdr:from>
    <xdr:to>
      <xdr:col>4</xdr:col>
      <xdr:colOff>1162050</xdr:colOff>
      <xdr:row>13</xdr:row>
      <xdr:rowOff>142875</xdr:rowOff>
    </xdr:to>
    <xdr:sp macro="" textlink="">
      <xdr:nvSpPr>
        <xdr:cNvPr id="43" name="Speech Bubble: Rectangle with Corners Rounded 42">
          <a:extLst>
            <a:ext uri="{FF2B5EF4-FFF2-40B4-BE49-F238E27FC236}">
              <a16:creationId xmlns:a16="http://schemas.microsoft.com/office/drawing/2014/main" id="{7571569F-F0E5-4F8A-B393-EE2D5C219999}"/>
            </a:ext>
          </a:extLst>
        </xdr:cNvPr>
        <xdr:cNvSpPr/>
      </xdr:nvSpPr>
      <xdr:spPr>
        <a:xfrm>
          <a:off x="4156074" y="1987550"/>
          <a:ext cx="4625976" cy="593725"/>
        </a:xfrm>
        <a:prstGeom prst="wedgeRoundRectCallout">
          <a:avLst>
            <a:gd name="adj1" fmla="val -31493"/>
            <a:gd name="adj2" fmla="val 89540"/>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1000">
              <a:solidFill>
                <a:schemeClr val="bg1"/>
              </a:solidFill>
            </a:rPr>
            <a:t>Si vous le souhaitez, des questions supplémentaires peuvent être ajoutées pour examiner la situation actuelle et future du parc industriel. Par exemple, plusieurs listes de contrôle sont fournies par l’ONUDI (2019). Lignes directrices internationales pour les parcs industriels.</a:t>
          </a:r>
          <a:endParaRPr lang="en-GB" sz="1000" b="0" i="0">
            <a:solidFill>
              <a:schemeClr val="bg1"/>
            </a:solidFill>
          </a:endParaRPr>
        </a:p>
      </xdr:txBody>
    </xdr:sp>
    <xdr:clientData/>
  </xdr:twoCellAnchor>
  <xdr:twoCellAnchor>
    <xdr:from>
      <xdr:col>4</xdr:col>
      <xdr:colOff>10361</xdr:colOff>
      <xdr:row>43</xdr:row>
      <xdr:rowOff>368467</xdr:rowOff>
    </xdr:from>
    <xdr:to>
      <xdr:col>4</xdr:col>
      <xdr:colOff>1564671</xdr:colOff>
      <xdr:row>44</xdr:row>
      <xdr:rowOff>199905</xdr:rowOff>
    </xdr:to>
    <xdr:sp macro="" textlink="">
      <xdr:nvSpPr>
        <xdr:cNvPr id="48" name="Arrow: Right 47">
          <a:extLst>
            <a:ext uri="{FF2B5EF4-FFF2-40B4-BE49-F238E27FC236}">
              <a16:creationId xmlns:a16="http://schemas.microsoft.com/office/drawing/2014/main" id="{E0D18F5A-54DF-4319-87DD-DE079AEF3574}"/>
            </a:ext>
          </a:extLst>
        </xdr:cNvPr>
        <xdr:cNvSpPr/>
      </xdr:nvSpPr>
      <xdr:spPr>
        <a:xfrm>
          <a:off x="7630361" y="16427617"/>
          <a:ext cx="1554310"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9525</xdr:colOff>
      <xdr:row>21</xdr:row>
      <xdr:rowOff>762000</xdr:rowOff>
    </xdr:from>
    <xdr:to>
      <xdr:col>4</xdr:col>
      <xdr:colOff>1563835</xdr:colOff>
      <xdr:row>22</xdr:row>
      <xdr:rowOff>209263</xdr:rowOff>
    </xdr:to>
    <xdr:sp macro="" textlink="">
      <xdr:nvSpPr>
        <xdr:cNvPr id="49" name="Arrow: Right 48">
          <a:extLst>
            <a:ext uri="{FF2B5EF4-FFF2-40B4-BE49-F238E27FC236}">
              <a16:creationId xmlns:a16="http://schemas.microsoft.com/office/drawing/2014/main" id="{89CD15F8-2283-4615-9783-C5A67B82E894}"/>
            </a:ext>
          </a:extLst>
        </xdr:cNvPr>
        <xdr:cNvSpPr/>
      </xdr:nvSpPr>
      <xdr:spPr>
        <a:xfrm>
          <a:off x="7629525" y="6038850"/>
          <a:ext cx="1554310" cy="399763"/>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xdr:col>
      <xdr:colOff>410307</xdr:colOff>
      <xdr:row>139</xdr:row>
      <xdr:rowOff>58614</xdr:rowOff>
    </xdr:from>
    <xdr:to>
      <xdr:col>2</xdr:col>
      <xdr:colOff>688730</xdr:colOff>
      <xdr:row>141</xdr:row>
      <xdr:rowOff>87923</xdr:rowOff>
    </xdr:to>
    <xdr:sp macro="" textlink="">
      <xdr:nvSpPr>
        <xdr:cNvPr id="4" name="ZoneTexte 3">
          <a:extLst>
            <a:ext uri="{FF2B5EF4-FFF2-40B4-BE49-F238E27FC236}">
              <a16:creationId xmlns:a16="http://schemas.microsoft.com/office/drawing/2014/main" id="{B5EC6BD4-8F2F-D2E0-35E6-E1D000FE8312}"/>
            </a:ext>
          </a:extLst>
        </xdr:cNvPr>
        <xdr:cNvSpPr txBox="1"/>
      </xdr:nvSpPr>
      <xdr:spPr>
        <a:xfrm>
          <a:off x="483576" y="43976191"/>
          <a:ext cx="718039" cy="4249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600">
              <a:solidFill>
                <a:schemeClr val="dk1"/>
              </a:solidFill>
              <a:effectLst/>
              <a:latin typeface="+mn-lt"/>
              <a:ea typeface="+mn-ea"/>
              <a:cs typeface="+mn-cs"/>
            </a:rPr>
            <a:t>Futur développement urbain</a:t>
          </a:r>
        </a:p>
        <a:p>
          <a:endParaRPr lang="fr-FR" sz="1100" kern="1200"/>
        </a:p>
      </xdr:txBody>
    </xdr:sp>
    <xdr:clientData/>
  </xdr:twoCellAnchor>
  <xdr:twoCellAnchor>
    <xdr:from>
      <xdr:col>2</xdr:col>
      <xdr:colOff>740019</xdr:colOff>
      <xdr:row>138</xdr:row>
      <xdr:rowOff>36635</xdr:rowOff>
    </xdr:from>
    <xdr:to>
      <xdr:col>2</xdr:col>
      <xdr:colOff>1362807</xdr:colOff>
      <xdr:row>139</xdr:row>
      <xdr:rowOff>153865</xdr:rowOff>
    </xdr:to>
    <xdr:sp macro="" textlink="">
      <xdr:nvSpPr>
        <xdr:cNvPr id="12" name="ZoneTexte 11">
          <a:extLst>
            <a:ext uri="{FF2B5EF4-FFF2-40B4-BE49-F238E27FC236}">
              <a16:creationId xmlns:a16="http://schemas.microsoft.com/office/drawing/2014/main" id="{7D4BD183-84A0-3584-BDE5-74A6D5913642}"/>
            </a:ext>
          </a:extLst>
        </xdr:cNvPr>
        <xdr:cNvSpPr txBox="1"/>
      </xdr:nvSpPr>
      <xdr:spPr>
        <a:xfrm>
          <a:off x="1252904" y="43756385"/>
          <a:ext cx="622788" cy="315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600">
              <a:solidFill>
                <a:schemeClr val="dk1"/>
              </a:solidFill>
              <a:effectLst/>
              <a:latin typeface="+mn-lt"/>
              <a:ea typeface="+mn-ea"/>
              <a:cs typeface="+mn-cs"/>
            </a:rPr>
            <a:t>Route vers Barranquilla</a:t>
          </a:r>
        </a:p>
      </xdr:txBody>
    </xdr:sp>
    <xdr:clientData/>
  </xdr:twoCellAnchor>
  <xdr:twoCellAnchor>
    <xdr:from>
      <xdr:col>3</xdr:col>
      <xdr:colOff>2385647</xdr:colOff>
      <xdr:row>142</xdr:row>
      <xdr:rowOff>81328</xdr:rowOff>
    </xdr:from>
    <xdr:to>
      <xdr:col>3</xdr:col>
      <xdr:colOff>3300047</xdr:colOff>
      <xdr:row>144</xdr:row>
      <xdr:rowOff>124557</xdr:rowOff>
    </xdr:to>
    <xdr:sp macro="" textlink="">
      <xdr:nvSpPr>
        <xdr:cNvPr id="13" name="ZoneTexte 12">
          <a:extLst>
            <a:ext uri="{FF2B5EF4-FFF2-40B4-BE49-F238E27FC236}">
              <a16:creationId xmlns:a16="http://schemas.microsoft.com/office/drawing/2014/main" id="{09A9950B-67C6-09BB-DCA6-3E84827B3E64}"/>
            </a:ext>
          </a:extLst>
        </xdr:cNvPr>
        <xdr:cNvSpPr txBox="1"/>
      </xdr:nvSpPr>
      <xdr:spPr>
        <a:xfrm>
          <a:off x="6268916" y="44592386"/>
          <a:ext cx="914400" cy="438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L’embarcadère sera agrandi</a:t>
          </a:r>
        </a:p>
        <a:p>
          <a:endParaRPr lang="fr-FR" sz="700" kern="1200"/>
        </a:p>
      </xdr:txBody>
    </xdr:sp>
    <xdr:clientData/>
  </xdr:twoCellAnchor>
  <xdr:twoCellAnchor>
    <xdr:from>
      <xdr:col>2</xdr:col>
      <xdr:colOff>1421423</xdr:colOff>
      <xdr:row>136</xdr:row>
      <xdr:rowOff>73269</xdr:rowOff>
    </xdr:from>
    <xdr:to>
      <xdr:col>2</xdr:col>
      <xdr:colOff>2930769</xdr:colOff>
      <xdr:row>138</xdr:row>
      <xdr:rowOff>58615</xdr:rowOff>
    </xdr:to>
    <xdr:sp macro="" textlink="">
      <xdr:nvSpPr>
        <xdr:cNvPr id="14" name="ZoneTexte 13">
          <a:extLst>
            <a:ext uri="{FF2B5EF4-FFF2-40B4-BE49-F238E27FC236}">
              <a16:creationId xmlns:a16="http://schemas.microsoft.com/office/drawing/2014/main" id="{F1CA07A2-766D-71A5-D217-8A5D67D66175}"/>
            </a:ext>
          </a:extLst>
        </xdr:cNvPr>
        <xdr:cNvSpPr txBox="1"/>
      </xdr:nvSpPr>
      <xdr:spPr>
        <a:xfrm>
          <a:off x="1934308" y="43397365"/>
          <a:ext cx="1509346"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Futur développement mixte urbain et commercial </a:t>
          </a:r>
        </a:p>
        <a:p>
          <a:endParaRPr lang="fr-FR" sz="1100" kern="1200"/>
        </a:p>
      </xdr:txBody>
    </xdr:sp>
    <xdr:clientData/>
  </xdr:twoCellAnchor>
  <xdr:twoCellAnchor>
    <xdr:from>
      <xdr:col>1</xdr:col>
      <xdr:colOff>424962</xdr:colOff>
      <xdr:row>143</xdr:row>
      <xdr:rowOff>168519</xdr:rowOff>
    </xdr:from>
    <xdr:to>
      <xdr:col>2</xdr:col>
      <xdr:colOff>725365</xdr:colOff>
      <xdr:row>146</xdr:row>
      <xdr:rowOff>139212</xdr:rowOff>
    </xdr:to>
    <xdr:sp macro="" textlink="">
      <xdr:nvSpPr>
        <xdr:cNvPr id="15" name="ZoneTexte 14">
          <a:extLst>
            <a:ext uri="{FF2B5EF4-FFF2-40B4-BE49-F238E27FC236}">
              <a16:creationId xmlns:a16="http://schemas.microsoft.com/office/drawing/2014/main" id="{3AB4CC7B-AAB3-8B8E-AE07-86FCE107B567}"/>
            </a:ext>
          </a:extLst>
        </xdr:cNvPr>
        <xdr:cNvSpPr txBox="1"/>
      </xdr:nvSpPr>
      <xdr:spPr>
        <a:xfrm>
          <a:off x="498231" y="44877404"/>
          <a:ext cx="740019" cy="564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Entrée/sortie principale actuelle du PIMSA</a:t>
          </a:r>
        </a:p>
        <a:p>
          <a:endParaRPr lang="fr-FR" sz="1100" kern="1200"/>
        </a:p>
      </xdr:txBody>
    </xdr:sp>
    <xdr:clientData/>
  </xdr:twoCellAnchor>
  <xdr:twoCellAnchor>
    <xdr:from>
      <xdr:col>3</xdr:col>
      <xdr:colOff>307731</xdr:colOff>
      <xdr:row>149</xdr:row>
      <xdr:rowOff>168519</xdr:rowOff>
    </xdr:from>
    <xdr:to>
      <xdr:col>3</xdr:col>
      <xdr:colOff>1699846</xdr:colOff>
      <xdr:row>152</xdr:row>
      <xdr:rowOff>43961</xdr:rowOff>
    </xdr:to>
    <xdr:sp macro="" textlink="">
      <xdr:nvSpPr>
        <xdr:cNvPr id="16" name="ZoneTexte 15">
          <a:extLst>
            <a:ext uri="{FF2B5EF4-FFF2-40B4-BE49-F238E27FC236}">
              <a16:creationId xmlns:a16="http://schemas.microsoft.com/office/drawing/2014/main" id="{A025AB14-491A-22E3-49C6-1CA16E2FE81F}"/>
            </a:ext>
          </a:extLst>
        </xdr:cNvPr>
        <xdr:cNvSpPr txBox="1"/>
      </xdr:nvSpPr>
      <xdr:spPr>
        <a:xfrm>
          <a:off x="4191000" y="46064365"/>
          <a:ext cx="1392115" cy="468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Bâtiments disponibles à la location et à l'achat par les sociétés</a:t>
          </a:r>
        </a:p>
        <a:p>
          <a:endParaRPr lang="fr-FR" sz="1100" kern="1200"/>
        </a:p>
      </xdr:txBody>
    </xdr:sp>
    <xdr:clientData/>
  </xdr:twoCellAnchor>
  <xdr:twoCellAnchor>
    <xdr:from>
      <xdr:col>3</xdr:col>
      <xdr:colOff>1743808</xdr:colOff>
      <xdr:row>149</xdr:row>
      <xdr:rowOff>43962</xdr:rowOff>
    </xdr:from>
    <xdr:to>
      <xdr:col>3</xdr:col>
      <xdr:colOff>3069981</xdr:colOff>
      <xdr:row>152</xdr:row>
      <xdr:rowOff>109904</xdr:rowOff>
    </xdr:to>
    <xdr:sp macro="" textlink="">
      <xdr:nvSpPr>
        <xdr:cNvPr id="17" name="ZoneTexte 16">
          <a:extLst>
            <a:ext uri="{FF2B5EF4-FFF2-40B4-BE49-F238E27FC236}">
              <a16:creationId xmlns:a16="http://schemas.microsoft.com/office/drawing/2014/main" id="{FBBD6273-9C36-C3E0-13E1-52245266CC3E}"/>
            </a:ext>
          </a:extLst>
        </xdr:cNvPr>
        <xdr:cNvSpPr txBox="1"/>
      </xdr:nvSpPr>
      <xdr:spPr>
        <a:xfrm>
          <a:off x="5627077" y="45939808"/>
          <a:ext cx="1326173" cy="659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La route vers le port sera agrandie (sous réserve de l’évaluation d’impact environnemental)</a:t>
          </a:r>
        </a:p>
        <a:p>
          <a:pPr algn="ctr"/>
          <a:endParaRPr lang="fr-FR" sz="700" kern="1200"/>
        </a:p>
      </xdr:txBody>
    </xdr:sp>
    <xdr:clientData/>
  </xdr:twoCellAnchor>
  <xdr:twoCellAnchor>
    <xdr:from>
      <xdr:col>3</xdr:col>
      <xdr:colOff>564173</xdr:colOff>
      <xdr:row>153</xdr:row>
      <xdr:rowOff>102577</xdr:rowOff>
    </xdr:from>
    <xdr:to>
      <xdr:col>3</xdr:col>
      <xdr:colOff>1619250</xdr:colOff>
      <xdr:row>156</xdr:row>
      <xdr:rowOff>65943</xdr:rowOff>
    </xdr:to>
    <xdr:sp macro="" textlink="">
      <xdr:nvSpPr>
        <xdr:cNvPr id="18" name="ZoneTexte 17">
          <a:extLst>
            <a:ext uri="{FF2B5EF4-FFF2-40B4-BE49-F238E27FC236}">
              <a16:creationId xmlns:a16="http://schemas.microsoft.com/office/drawing/2014/main" id="{33B9CBEB-2F40-94F4-7C9F-D54AC9B3F519}"/>
            </a:ext>
          </a:extLst>
        </xdr:cNvPr>
        <xdr:cNvSpPr txBox="1"/>
      </xdr:nvSpPr>
      <xdr:spPr>
        <a:xfrm>
          <a:off x="4447442" y="46789731"/>
          <a:ext cx="1055077" cy="556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4,25 mètres – ligne de niveau minimale pour le développement urbain</a:t>
          </a:r>
        </a:p>
        <a:p>
          <a:endParaRPr lang="fr-FR" sz="1100" kern="1200"/>
        </a:p>
      </xdr:txBody>
    </xdr:sp>
    <xdr:clientData/>
  </xdr:twoCellAnchor>
  <xdr:twoCellAnchor>
    <xdr:from>
      <xdr:col>2</xdr:col>
      <xdr:colOff>2927838</xdr:colOff>
      <xdr:row>157</xdr:row>
      <xdr:rowOff>110636</xdr:rowOff>
    </xdr:from>
    <xdr:to>
      <xdr:col>3</xdr:col>
      <xdr:colOff>471854</xdr:colOff>
      <xdr:row>160</xdr:row>
      <xdr:rowOff>65942</xdr:rowOff>
    </xdr:to>
    <xdr:sp macro="" textlink="">
      <xdr:nvSpPr>
        <xdr:cNvPr id="19" name="ZoneTexte 18">
          <a:extLst>
            <a:ext uri="{FF2B5EF4-FFF2-40B4-BE49-F238E27FC236}">
              <a16:creationId xmlns:a16="http://schemas.microsoft.com/office/drawing/2014/main" id="{1DB41803-C48D-0307-3321-F46AE5D63FCE}"/>
            </a:ext>
          </a:extLst>
        </xdr:cNvPr>
        <xdr:cNvSpPr txBox="1"/>
      </xdr:nvSpPr>
      <xdr:spPr>
        <a:xfrm>
          <a:off x="3440723" y="47589098"/>
          <a:ext cx="914400" cy="548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Portail existant vers/depuis la société de ciment Argos</a:t>
          </a:r>
        </a:p>
        <a:p>
          <a:endParaRPr lang="fr-FR" sz="1100" kern="1200"/>
        </a:p>
      </xdr:txBody>
    </xdr:sp>
    <xdr:clientData/>
  </xdr:twoCellAnchor>
  <xdr:twoCellAnchor>
    <xdr:from>
      <xdr:col>2</xdr:col>
      <xdr:colOff>1633903</xdr:colOff>
      <xdr:row>158</xdr:row>
      <xdr:rowOff>14654</xdr:rowOff>
    </xdr:from>
    <xdr:to>
      <xdr:col>2</xdr:col>
      <xdr:colOff>2447192</xdr:colOff>
      <xdr:row>160</xdr:row>
      <xdr:rowOff>117231</xdr:rowOff>
    </xdr:to>
    <xdr:sp macro="" textlink="">
      <xdr:nvSpPr>
        <xdr:cNvPr id="22" name="ZoneTexte 21">
          <a:extLst>
            <a:ext uri="{FF2B5EF4-FFF2-40B4-BE49-F238E27FC236}">
              <a16:creationId xmlns:a16="http://schemas.microsoft.com/office/drawing/2014/main" id="{113EFDCE-1046-5A52-D699-FEBF48FE9471}"/>
            </a:ext>
          </a:extLst>
        </xdr:cNvPr>
        <xdr:cNvSpPr txBox="1"/>
      </xdr:nvSpPr>
      <xdr:spPr>
        <a:xfrm>
          <a:off x="2146788" y="47690942"/>
          <a:ext cx="813289" cy="498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Cementos Argos (société de ciment fermée)</a:t>
          </a:r>
        </a:p>
        <a:p>
          <a:endParaRPr lang="fr-FR" sz="1100" kern="1200"/>
        </a:p>
      </xdr:txBody>
    </xdr:sp>
    <xdr:clientData/>
  </xdr:twoCellAnchor>
  <xdr:twoCellAnchor>
    <xdr:from>
      <xdr:col>1</xdr:col>
      <xdr:colOff>115766</xdr:colOff>
      <xdr:row>151</xdr:row>
      <xdr:rowOff>13189</xdr:rowOff>
    </xdr:from>
    <xdr:to>
      <xdr:col>2</xdr:col>
      <xdr:colOff>578827</xdr:colOff>
      <xdr:row>154</xdr:row>
      <xdr:rowOff>65942</xdr:rowOff>
    </xdr:to>
    <xdr:sp macro="" textlink="">
      <xdr:nvSpPr>
        <xdr:cNvPr id="23" name="ZoneTexte 22">
          <a:extLst>
            <a:ext uri="{FF2B5EF4-FFF2-40B4-BE49-F238E27FC236}">
              <a16:creationId xmlns:a16="http://schemas.microsoft.com/office/drawing/2014/main" id="{15CD9935-8A81-43E9-9EA6-1F4A3EC61B4C}"/>
            </a:ext>
          </a:extLst>
        </xdr:cNvPr>
        <xdr:cNvSpPr txBox="1"/>
      </xdr:nvSpPr>
      <xdr:spPr>
        <a:xfrm>
          <a:off x="189035" y="46304689"/>
          <a:ext cx="902677" cy="6462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Circunvalar de la Prosperidad (autoroute en construction)</a:t>
          </a:r>
        </a:p>
        <a:p>
          <a:endParaRPr lang="fr-FR" sz="1100" kern="1200"/>
        </a:p>
      </xdr:txBody>
    </xdr:sp>
    <xdr:clientData/>
  </xdr:twoCellAnchor>
  <xdr:twoCellAnchor>
    <xdr:from>
      <xdr:col>1</xdr:col>
      <xdr:colOff>202223</xdr:colOff>
      <xdr:row>154</xdr:row>
      <xdr:rowOff>73270</xdr:rowOff>
    </xdr:from>
    <xdr:to>
      <xdr:col>2</xdr:col>
      <xdr:colOff>549518</xdr:colOff>
      <xdr:row>157</xdr:row>
      <xdr:rowOff>124557</xdr:rowOff>
    </xdr:to>
    <xdr:sp macro="" textlink="">
      <xdr:nvSpPr>
        <xdr:cNvPr id="38" name="ZoneTexte 37">
          <a:extLst>
            <a:ext uri="{FF2B5EF4-FFF2-40B4-BE49-F238E27FC236}">
              <a16:creationId xmlns:a16="http://schemas.microsoft.com/office/drawing/2014/main" id="{38E2D8EC-09E8-4911-89A8-10E8CB2E808B}"/>
            </a:ext>
          </a:extLst>
        </xdr:cNvPr>
        <xdr:cNvSpPr txBox="1"/>
      </xdr:nvSpPr>
      <xdr:spPr>
        <a:xfrm>
          <a:off x="275492" y="46958251"/>
          <a:ext cx="786911" cy="644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Cementos Del Oriente (broyeur de ciment prévu)</a:t>
          </a:r>
        </a:p>
        <a:p>
          <a:endParaRPr lang="fr-FR" sz="1100" kern="1200"/>
        </a:p>
      </xdr:txBody>
    </xdr:sp>
    <xdr:clientData/>
  </xdr:twoCellAnchor>
  <xdr:twoCellAnchor>
    <xdr:from>
      <xdr:col>2</xdr:col>
      <xdr:colOff>655026</xdr:colOff>
      <xdr:row>155</xdr:row>
      <xdr:rowOff>61546</xdr:rowOff>
    </xdr:from>
    <xdr:to>
      <xdr:col>2</xdr:col>
      <xdr:colOff>2337288</xdr:colOff>
      <xdr:row>158</xdr:row>
      <xdr:rowOff>14654</xdr:rowOff>
    </xdr:to>
    <xdr:sp macro="" textlink="">
      <xdr:nvSpPr>
        <xdr:cNvPr id="42" name="ZoneTexte 41">
          <a:extLst>
            <a:ext uri="{FF2B5EF4-FFF2-40B4-BE49-F238E27FC236}">
              <a16:creationId xmlns:a16="http://schemas.microsoft.com/office/drawing/2014/main" id="{B7DBC2F4-4B79-402C-AD32-A82EEEBFDEA9}"/>
            </a:ext>
          </a:extLst>
        </xdr:cNvPr>
        <xdr:cNvSpPr txBox="1"/>
      </xdr:nvSpPr>
      <xdr:spPr>
        <a:xfrm>
          <a:off x="1167911" y="47144354"/>
          <a:ext cx="1682262" cy="5465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Terrain sous licence – développement prévu 5 à 10 ans (tailles de parcelles flexibles – sous réserve de demande de l’industrie)</a:t>
          </a:r>
        </a:p>
        <a:p>
          <a:endParaRPr lang="fr-FR" sz="700" kern="1200"/>
        </a:p>
      </xdr:txBody>
    </xdr:sp>
    <xdr:clientData/>
  </xdr:twoCellAnchor>
  <xdr:twoCellAnchor>
    <xdr:from>
      <xdr:col>2</xdr:col>
      <xdr:colOff>587620</xdr:colOff>
      <xdr:row>152</xdr:row>
      <xdr:rowOff>133351</xdr:rowOff>
    </xdr:from>
    <xdr:to>
      <xdr:col>2</xdr:col>
      <xdr:colOff>1326174</xdr:colOff>
      <xdr:row>155</xdr:row>
      <xdr:rowOff>87923</xdr:rowOff>
    </xdr:to>
    <xdr:sp macro="" textlink="">
      <xdr:nvSpPr>
        <xdr:cNvPr id="44" name="ZoneTexte 43">
          <a:extLst>
            <a:ext uri="{FF2B5EF4-FFF2-40B4-BE49-F238E27FC236}">
              <a16:creationId xmlns:a16="http://schemas.microsoft.com/office/drawing/2014/main" id="{10CFE3D4-CD57-45A1-A27E-E7A521BAB2B0}"/>
            </a:ext>
          </a:extLst>
        </xdr:cNvPr>
        <xdr:cNvSpPr txBox="1"/>
      </xdr:nvSpPr>
      <xdr:spPr>
        <a:xfrm>
          <a:off x="1100505" y="46622678"/>
          <a:ext cx="738554" cy="5480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Patio pour camion prévu (emplacement flexible)</a:t>
          </a:r>
        </a:p>
        <a:p>
          <a:endParaRPr lang="fr-FR" sz="1100" kern="1200"/>
        </a:p>
      </xdr:txBody>
    </xdr:sp>
    <xdr:clientData/>
  </xdr:twoCellAnchor>
  <xdr:twoCellAnchor>
    <xdr:from>
      <xdr:col>1</xdr:col>
      <xdr:colOff>73269</xdr:colOff>
      <xdr:row>147</xdr:row>
      <xdr:rowOff>14654</xdr:rowOff>
    </xdr:from>
    <xdr:to>
      <xdr:col>2</xdr:col>
      <xdr:colOff>212480</xdr:colOff>
      <xdr:row>149</xdr:row>
      <xdr:rowOff>139211</xdr:rowOff>
    </xdr:to>
    <xdr:sp macro="" textlink="">
      <xdr:nvSpPr>
        <xdr:cNvPr id="45" name="ZoneTexte 44">
          <a:extLst>
            <a:ext uri="{FF2B5EF4-FFF2-40B4-BE49-F238E27FC236}">
              <a16:creationId xmlns:a16="http://schemas.microsoft.com/office/drawing/2014/main" id="{AC96F87E-F351-4A61-B6F9-5E17C9BB602C}"/>
            </a:ext>
          </a:extLst>
        </xdr:cNvPr>
        <xdr:cNvSpPr txBox="1"/>
      </xdr:nvSpPr>
      <xdr:spPr>
        <a:xfrm>
          <a:off x="146538" y="45514846"/>
          <a:ext cx="578827" cy="5202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Brasserie Heineken prévue</a:t>
          </a:r>
        </a:p>
        <a:p>
          <a:endParaRPr lang="fr-FR" sz="1100" kern="1200"/>
        </a:p>
      </xdr:txBody>
    </xdr:sp>
    <xdr:clientData/>
  </xdr:twoCellAnchor>
  <xdr:twoCellAnchor>
    <xdr:from>
      <xdr:col>2</xdr:col>
      <xdr:colOff>218342</xdr:colOff>
      <xdr:row>148</xdr:row>
      <xdr:rowOff>49824</xdr:rowOff>
    </xdr:from>
    <xdr:to>
      <xdr:col>2</xdr:col>
      <xdr:colOff>967153</xdr:colOff>
      <xdr:row>150</xdr:row>
      <xdr:rowOff>117231</xdr:rowOff>
    </xdr:to>
    <xdr:sp macro="" textlink="">
      <xdr:nvSpPr>
        <xdr:cNvPr id="46" name="ZoneTexte 45">
          <a:extLst>
            <a:ext uri="{FF2B5EF4-FFF2-40B4-BE49-F238E27FC236}">
              <a16:creationId xmlns:a16="http://schemas.microsoft.com/office/drawing/2014/main" id="{584A4EA0-9B1A-41DA-B252-4754FFAEB503}"/>
            </a:ext>
          </a:extLst>
        </xdr:cNvPr>
        <xdr:cNvSpPr txBox="1"/>
      </xdr:nvSpPr>
      <xdr:spPr>
        <a:xfrm>
          <a:off x="731227" y="45747843"/>
          <a:ext cx="748811" cy="4630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2</a:t>
          </a:r>
          <a:r>
            <a:rPr lang="fr-FR" sz="700" baseline="30000">
              <a:solidFill>
                <a:schemeClr val="dk1"/>
              </a:solidFill>
              <a:effectLst/>
              <a:latin typeface="+mn-lt"/>
              <a:ea typeface="+mn-ea"/>
              <a:cs typeface="+mn-cs"/>
            </a:rPr>
            <a:t>e</a:t>
          </a:r>
          <a:r>
            <a:rPr lang="fr-FR" sz="700">
              <a:solidFill>
                <a:schemeClr val="dk1"/>
              </a:solidFill>
              <a:effectLst/>
              <a:latin typeface="+mn-lt"/>
              <a:ea typeface="+mn-ea"/>
              <a:cs typeface="+mn-cs"/>
            </a:rPr>
            <a:t> entrée/sortie prévue du PIMSA</a:t>
          </a:r>
        </a:p>
        <a:p>
          <a:endParaRPr lang="fr-FR" sz="1100" kern="1200"/>
        </a:p>
      </xdr:txBody>
    </xdr:sp>
    <xdr:clientData/>
  </xdr:twoCellAnchor>
  <xdr:twoCellAnchor>
    <xdr:from>
      <xdr:col>3</xdr:col>
      <xdr:colOff>2403231</xdr:colOff>
      <xdr:row>169</xdr:row>
      <xdr:rowOff>109903</xdr:rowOff>
    </xdr:from>
    <xdr:to>
      <xdr:col>3</xdr:col>
      <xdr:colOff>3348404</xdr:colOff>
      <xdr:row>172</xdr:row>
      <xdr:rowOff>117231</xdr:rowOff>
    </xdr:to>
    <xdr:sp macro="" textlink="">
      <xdr:nvSpPr>
        <xdr:cNvPr id="47" name="ZoneTexte 46">
          <a:extLst>
            <a:ext uri="{FF2B5EF4-FFF2-40B4-BE49-F238E27FC236}">
              <a16:creationId xmlns:a16="http://schemas.microsoft.com/office/drawing/2014/main" id="{932A1686-0121-BAFF-A7E3-4260073CECF6}"/>
            </a:ext>
          </a:extLst>
        </xdr:cNvPr>
        <xdr:cNvSpPr txBox="1"/>
      </xdr:nvSpPr>
      <xdr:spPr>
        <a:xfrm>
          <a:off x="6286500" y="49954961"/>
          <a:ext cx="945173" cy="600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Arrivée d’eau pour la production d’eau potable</a:t>
          </a:r>
        </a:p>
        <a:p>
          <a:endParaRPr lang="fr-FR" sz="1100" kern="1200"/>
        </a:p>
      </xdr:txBody>
    </xdr:sp>
    <xdr:clientData/>
  </xdr:twoCellAnchor>
  <xdr:twoCellAnchor>
    <xdr:from>
      <xdr:col>3</xdr:col>
      <xdr:colOff>1082919</xdr:colOff>
      <xdr:row>166</xdr:row>
      <xdr:rowOff>57149</xdr:rowOff>
    </xdr:from>
    <xdr:to>
      <xdr:col>3</xdr:col>
      <xdr:colOff>2403231</xdr:colOff>
      <xdr:row>168</xdr:row>
      <xdr:rowOff>131884</xdr:rowOff>
    </xdr:to>
    <xdr:sp macro="" textlink="">
      <xdr:nvSpPr>
        <xdr:cNvPr id="51" name="ZoneTexte 50">
          <a:extLst>
            <a:ext uri="{FF2B5EF4-FFF2-40B4-BE49-F238E27FC236}">
              <a16:creationId xmlns:a16="http://schemas.microsoft.com/office/drawing/2014/main" id="{062ED369-0AD8-4D74-9ACF-18C2EDEAC3E6}"/>
            </a:ext>
          </a:extLst>
        </xdr:cNvPr>
        <xdr:cNvSpPr txBox="1"/>
      </xdr:nvSpPr>
      <xdr:spPr>
        <a:xfrm>
          <a:off x="4966188" y="49308726"/>
          <a:ext cx="1320312" cy="4703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Emplacement approximatif de la sous-station de gaz naturel (par pour le PIMSA)</a:t>
          </a:r>
        </a:p>
        <a:p>
          <a:endParaRPr lang="fr-FR" sz="1100" kern="1200"/>
        </a:p>
      </xdr:txBody>
    </xdr:sp>
    <xdr:clientData/>
  </xdr:twoCellAnchor>
  <xdr:twoCellAnchor>
    <xdr:from>
      <xdr:col>2</xdr:col>
      <xdr:colOff>942242</xdr:colOff>
      <xdr:row>164</xdr:row>
      <xdr:rowOff>26377</xdr:rowOff>
    </xdr:from>
    <xdr:to>
      <xdr:col>2</xdr:col>
      <xdr:colOff>2033954</xdr:colOff>
      <xdr:row>166</xdr:row>
      <xdr:rowOff>187569</xdr:rowOff>
    </xdr:to>
    <xdr:sp macro="" textlink="">
      <xdr:nvSpPr>
        <xdr:cNvPr id="52" name="ZoneTexte 51">
          <a:extLst>
            <a:ext uri="{FF2B5EF4-FFF2-40B4-BE49-F238E27FC236}">
              <a16:creationId xmlns:a16="http://schemas.microsoft.com/office/drawing/2014/main" id="{5A6E8E93-BF6C-40B6-9445-1DC2FFEAD89E}"/>
            </a:ext>
          </a:extLst>
        </xdr:cNvPr>
        <xdr:cNvSpPr txBox="1"/>
      </xdr:nvSpPr>
      <xdr:spPr>
        <a:xfrm>
          <a:off x="1455127" y="48882300"/>
          <a:ext cx="1091712" cy="55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Installation existante de traitement des eaux usées (sera fermée )</a:t>
          </a:r>
        </a:p>
        <a:p>
          <a:endParaRPr lang="fr-FR" sz="1100" kern="1200"/>
        </a:p>
      </xdr:txBody>
    </xdr:sp>
    <xdr:clientData/>
  </xdr:twoCellAnchor>
  <xdr:twoCellAnchor>
    <xdr:from>
      <xdr:col>2</xdr:col>
      <xdr:colOff>1973872</xdr:colOff>
      <xdr:row>164</xdr:row>
      <xdr:rowOff>17585</xdr:rowOff>
    </xdr:from>
    <xdr:to>
      <xdr:col>2</xdr:col>
      <xdr:colOff>2732941</xdr:colOff>
      <xdr:row>166</xdr:row>
      <xdr:rowOff>168520</xdr:rowOff>
    </xdr:to>
    <xdr:sp macro="" textlink="">
      <xdr:nvSpPr>
        <xdr:cNvPr id="53" name="ZoneTexte 52">
          <a:extLst>
            <a:ext uri="{FF2B5EF4-FFF2-40B4-BE49-F238E27FC236}">
              <a16:creationId xmlns:a16="http://schemas.microsoft.com/office/drawing/2014/main" id="{95BB0E34-1116-4834-8DDD-4464451EC8F0}"/>
            </a:ext>
          </a:extLst>
        </xdr:cNvPr>
        <xdr:cNvSpPr txBox="1"/>
      </xdr:nvSpPr>
      <xdr:spPr>
        <a:xfrm>
          <a:off x="2486757" y="48873508"/>
          <a:ext cx="759069" cy="54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Production d’eau potable existante</a:t>
          </a:r>
        </a:p>
        <a:p>
          <a:endParaRPr lang="fr-FR" sz="1100" kern="1200"/>
        </a:p>
      </xdr:txBody>
    </xdr:sp>
    <xdr:clientData/>
  </xdr:twoCellAnchor>
  <xdr:twoCellAnchor>
    <xdr:from>
      <xdr:col>2</xdr:col>
      <xdr:colOff>2646484</xdr:colOff>
      <xdr:row>164</xdr:row>
      <xdr:rowOff>30773</xdr:rowOff>
    </xdr:from>
    <xdr:to>
      <xdr:col>3</xdr:col>
      <xdr:colOff>307731</xdr:colOff>
      <xdr:row>166</xdr:row>
      <xdr:rowOff>117231</xdr:rowOff>
    </xdr:to>
    <xdr:sp macro="" textlink="">
      <xdr:nvSpPr>
        <xdr:cNvPr id="54" name="ZoneTexte 53">
          <a:extLst>
            <a:ext uri="{FF2B5EF4-FFF2-40B4-BE49-F238E27FC236}">
              <a16:creationId xmlns:a16="http://schemas.microsoft.com/office/drawing/2014/main" id="{16F52532-730F-4906-91D4-473D8921317D}"/>
            </a:ext>
          </a:extLst>
        </xdr:cNvPr>
        <xdr:cNvSpPr txBox="1"/>
      </xdr:nvSpPr>
      <xdr:spPr>
        <a:xfrm>
          <a:off x="3159369" y="48886696"/>
          <a:ext cx="1031631" cy="4821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Installation de traitement des eaux usées Acesco</a:t>
          </a:r>
        </a:p>
        <a:p>
          <a:endParaRPr lang="fr-FR" sz="1100" kern="1200"/>
        </a:p>
      </xdr:txBody>
    </xdr:sp>
    <xdr:clientData/>
  </xdr:twoCellAnchor>
  <xdr:twoCellAnchor>
    <xdr:from>
      <xdr:col>3</xdr:col>
      <xdr:colOff>410308</xdr:colOff>
      <xdr:row>174</xdr:row>
      <xdr:rowOff>65943</xdr:rowOff>
    </xdr:from>
    <xdr:to>
      <xdr:col>3</xdr:col>
      <xdr:colOff>1392116</xdr:colOff>
      <xdr:row>176</xdr:row>
      <xdr:rowOff>139212</xdr:rowOff>
    </xdr:to>
    <xdr:sp macro="" textlink="">
      <xdr:nvSpPr>
        <xdr:cNvPr id="55" name="ZoneTexte 54">
          <a:extLst>
            <a:ext uri="{FF2B5EF4-FFF2-40B4-BE49-F238E27FC236}">
              <a16:creationId xmlns:a16="http://schemas.microsoft.com/office/drawing/2014/main" id="{A193EDA6-C6CB-4B33-B0B3-D2E210D72860}"/>
            </a:ext>
          </a:extLst>
        </xdr:cNvPr>
        <xdr:cNvSpPr txBox="1"/>
      </xdr:nvSpPr>
      <xdr:spPr>
        <a:xfrm>
          <a:off x="4293577" y="50900135"/>
          <a:ext cx="981808" cy="468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Déversement d’effluents traités dans les marais</a:t>
          </a:r>
        </a:p>
        <a:p>
          <a:endParaRPr lang="fr-FR" sz="1100" kern="1200"/>
        </a:p>
      </xdr:txBody>
    </xdr:sp>
    <xdr:clientData/>
  </xdr:twoCellAnchor>
  <xdr:twoCellAnchor>
    <xdr:from>
      <xdr:col>3</xdr:col>
      <xdr:colOff>269631</xdr:colOff>
      <xdr:row>176</xdr:row>
      <xdr:rowOff>123093</xdr:rowOff>
    </xdr:from>
    <xdr:to>
      <xdr:col>3</xdr:col>
      <xdr:colOff>1361343</xdr:colOff>
      <xdr:row>179</xdr:row>
      <xdr:rowOff>86458</xdr:rowOff>
    </xdr:to>
    <xdr:sp macro="" textlink="">
      <xdr:nvSpPr>
        <xdr:cNvPr id="56" name="ZoneTexte 55">
          <a:extLst>
            <a:ext uri="{FF2B5EF4-FFF2-40B4-BE49-F238E27FC236}">
              <a16:creationId xmlns:a16="http://schemas.microsoft.com/office/drawing/2014/main" id="{67DFBE26-9E9E-41E7-B69E-04F593C0379C}"/>
            </a:ext>
          </a:extLst>
        </xdr:cNvPr>
        <xdr:cNvSpPr txBox="1"/>
      </xdr:nvSpPr>
      <xdr:spPr>
        <a:xfrm>
          <a:off x="4152900" y="51352939"/>
          <a:ext cx="1091712" cy="55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Future installation de traitement des eaux usées</a:t>
          </a:r>
        </a:p>
        <a:p>
          <a:endParaRPr lang="fr-FR" sz="1100" kern="1200"/>
        </a:p>
      </xdr:txBody>
    </xdr:sp>
    <xdr:clientData/>
  </xdr:twoCellAnchor>
  <xdr:twoCellAnchor>
    <xdr:from>
      <xdr:col>3</xdr:col>
      <xdr:colOff>370743</xdr:colOff>
      <xdr:row>179</xdr:row>
      <xdr:rowOff>99646</xdr:rowOff>
    </xdr:from>
    <xdr:to>
      <xdr:col>3</xdr:col>
      <xdr:colOff>1462455</xdr:colOff>
      <xdr:row>182</xdr:row>
      <xdr:rowOff>63011</xdr:rowOff>
    </xdr:to>
    <xdr:sp macro="" textlink="">
      <xdr:nvSpPr>
        <xdr:cNvPr id="57" name="ZoneTexte 56">
          <a:extLst>
            <a:ext uri="{FF2B5EF4-FFF2-40B4-BE49-F238E27FC236}">
              <a16:creationId xmlns:a16="http://schemas.microsoft.com/office/drawing/2014/main" id="{78AC5875-55EE-4128-95B4-1EDF37705123}"/>
            </a:ext>
          </a:extLst>
        </xdr:cNvPr>
        <xdr:cNvSpPr txBox="1"/>
      </xdr:nvSpPr>
      <xdr:spPr>
        <a:xfrm>
          <a:off x="4254012" y="51922973"/>
          <a:ext cx="1091712" cy="55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effectLst/>
              <a:latin typeface="+mn-lt"/>
              <a:ea typeface="+mn-ea"/>
              <a:cs typeface="+mn-cs"/>
            </a:rPr>
            <a:t>Futurs panneaux solaires PV – Phase 2</a:t>
          </a:r>
        </a:p>
        <a:p>
          <a:pPr algn="ctr"/>
          <a:r>
            <a:rPr lang="fr-FR" sz="800">
              <a:solidFill>
                <a:schemeClr val="dk1"/>
              </a:solidFill>
              <a:effectLst/>
              <a:latin typeface="+mn-lt"/>
              <a:ea typeface="+mn-ea"/>
              <a:cs typeface="+mn-cs"/>
            </a:rPr>
            <a:t>(20 ha, bail de 25 ans)</a:t>
          </a:r>
        </a:p>
        <a:p>
          <a:endParaRPr lang="fr-FR" sz="1100" kern="1200"/>
        </a:p>
      </xdr:txBody>
    </xdr:sp>
    <xdr:clientData/>
  </xdr:twoCellAnchor>
  <xdr:twoCellAnchor>
    <xdr:from>
      <xdr:col>2</xdr:col>
      <xdr:colOff>1175238</xdr:colOff>
      <xdr:row>181</xdr:row>
      <xdr:rowOff>134815</xdr:rowOff>
    </xdr:from>
    <xdr:to>
      <xdr:col>2</xdr:col>
      <xdr:colOff>2266950</xdr:colOff>
      <xdr:row>184</xdr:row>
      <xdr:rowOff>98180</xdr:rowOff>
    </xdr:to>
    <xdr:sp macro="" textlink="">
      <xdr:nvSpPr>
        <xdr:cNvPr id="58" name="ZoneTexte 57">
          <a:extLst>
            <a:ext uri="{FF2B5EF4-FFF2-40B4-BE49-F238E27FC236}">
              <a16:creationId xmlns:a16="http://schemas.microsoft.com/office/drawing/2014/main" id="{D065A629-4C03-425E-93FA-FC6C8BB4B7BD}"/>
            </a:ext>
          </a:extLst>
        </xdr:cNvPr>
        <xdr:cNvSpPr txBox="1"/>
      </xdr:nvSpPr>
      <xdr:spPr>
        <a:xfrm>
          <a:off x="1688123" y="52353796"/>
          <a:ext cx="1091712" cy="55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effectLst/>
              <a:latin typeface="+mn-lt"/>
              <a:ea typeface="+mn-ea"/>
              <a:cs typeface="+mn-cs"/>
            </a:rPr>
            <a:t>Futurs panneaux solaires PV – Phase 1</a:t>
          </a:r>
        </a:p>
        <a:p>
          <a:pPr algn="ctr"/>
          <a:r>
            <a:rPr lang="fr-FR" sz="800">
              <a:solidFill>
                <a:schemeClr val="dk1"/>
              </a:solidFill>
              <a:effectLst/>
              <a:latin typeface="+mn-lt"/>
              <a:ea typeface="+mn-ea"/>
              <a:cs typeface="+mn-cs"/>
            </a:rPr>
            <a:t>(10 ha, bail de 25 ans)</a:t>
          </a:r>
        </a:p>
        <a:p>
          <a:endParaRPr lang="fr-FR" sz="1100" kern="1200"/>
        </a:p>
      </xdr:txBody>
    </xdr:sp>
    <xdr:clientData/>
  </xdr:twoCellAnchor>
  <xdr:twoCellAnchor>
    <xdr:from>
      <xdr:col>1</xdr:col>
      <xdr:colOff>45427</xdr:colOff>
      <xdr:row>173</xdr:row>
      <xdr:rowOff>96715</xdr:rowOff>
    </xdr:from>
    <xdr:to>
      <xdr:col>2</xdr:col>
      <xdr:colOff>697523</xdr:colOff>
      <xdr:row>176</xdr:row>
      <xdr:rowOff>60080</xdr:rowOff>
    </xdr:to>
    <xdr:sp macro="" textlink="">
      <xdr:nvSpPr>
        <xdr:cNvPr id="59" name="ZoneTexte 58">
          <a:extLst>
            <a:ext uri="{FF2B5EF4-FFF2-40B4-BE49-F238E27FC236}">
              <a16:creationId xmlns:a16="http://schemas.microsoft.com/office/drawing/2014/main" id="{7621D402-23EC-4EA4-A31A-A5B1086DC5A2}"/>
            </a:ext>
          </a:extLst>
        </xdr:cNvPr>
        <xdr:cNvSpPr txBox="1"/>
      </xdr:nvSpPr>
      <xdr:spPr>
        <a:xfrm>
          <a:off x="118696" y="50733080"/>
          <a:ext cx="1091712" cy="55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Tuyau principal d’approvisionnement en gaz existant</a:t>
          </a:r>
        </a:p>
        <a:p>
          <a:endParaRPr lang="fr-FR" sz="1100" kern="1200"/>
        </a:p>
      </xdr:txBody>
    </xdr:sp>
    <xdr:clientData/>
  </xdr:twoCellAnchor>
  <xdr:twoCellAnchor>
    <xdr:from>
      <xdr:col>1</xdr:col>
      <xdr:colOff>139211</xdr:colOff>
      <xdr:row>170</xdr:row>
      <xdr:rowOff>190500</xdr:rowOff>
    </xdr:from>
    <xdr:to>
      <xdr:col>2</xdr:col>
      <xdr:colOff>681403</xdr:colOff>
      <xdr:row>172</xdr:row>
      <xdr:rowOff>29309</xdr:rowOff>
    </xdr:to>
    <xdr:sp macro="" textlink="">
      <xdr:nvSpPr>
        <xdr:cNvPr id="60" name="ZoneTexte 59">
          <a:extLst>
            <a:ext uri="{FF2B5EF4-FFF2-40B4-BE49-F238E27FC236}">
              <a16:creationId xmlns:a16="http://schemas.microsoft.com/office/drawing/2014/main" id="{2EB6FC31-5F3C-463B-94DE-FD63CB4B70CA}"/>
            </a:ext>
          </a:extLst>
        </xdr:cNvPr>
        <xdr:cNvSpPr txBox="1"/>
      </xdr:nvSpPr>
      <xdr:spPr>
        <a:xfrm>
          <a:off x="212480" y="50233385"/>
          <a:ext cx="981808" cy="234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Sous-station de gaz</a:t>
          </a:r>
        </a:p>
        <a:p>
          <a:endParaRPr lang="fr-FR" sz="1100" kern="1200"/>
        </a:p>
      </xdr:txBody>
    </xdr:sp>
    <xdr:clientData/>
  </xdr:twoCellAnchor>
  <xdr:twoCellAnchor>
    <xdr:from>
      <xdr:col>1</xdr:col>
      <xdr:colOff>130419</xdr:colOff>
      <xdr:row>167</xdr:row>
      <xdr:rowOff>137746</xdr:rowOff>
    </xdr:from>
    <xdr:to>
      <xdr:col>2</xdr:col>
      <xdr:colOff>782515</xdr:colOff>
      <xdr:row>170</xdr:row>
      <xdr:rowOff>101111</xdr:rowOff>
    </xdr:to>
    <xdr:sp macro="" textlink="">
      <xdr:nvSpPr>
        <xdr:cNvPr id="61" name="ZoneTexte 60">
          <a:extLst>
            <a:ext uri="{FF2B5EF4-FFF2-40B4-BE49-F238E27FC236}">
              <a16:creationId xmlns:a16="http://schemas.microsoft.com/office/drawing/2014/main" id="{E635E971-EB44-4B8A-969B-F9C15E19072D}"/>
            </a:ext>
          </a:extLst>
        </xdr:cNvPr>
        <xdr:cNvSpPr txBox="1"/>
      </xdr:nvSpPr>
      <xdr:spPr>
        <a:xfrm>
          <a:off x="203688" y="49587150"/>
          <a:ext cx="1091712" cy="55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Sous-station électrique existante (niveaux de tension de 13,2 à 220 kv)</a:t>
          </a:r>
        </a:p>
        <a:p>
          <a:endParaRPr lang="fr-FR" sz="1100" kern="1200"/>
        </a:p>
      </xdr:txBody>
    </xdr:sp>
    <xdr:clientData/>
  </xdr:twoCellAnchor>
  <xdr:twoCellAnchor>
    <xdr:from>
      <xdr:col>1</xdr:col>
      <xdr:colOff>92318</xdr:colOff>
      <xdr:row>164</xdr:row>
      <xdr:rowOff>21981</xdr:rowOff>
    </xdr:from>
    <xdr:to>
      <xdr:col>2</xdr:col>
      <xdr:colOff>1003788</xdr:colOff>
      <xdr:row>167</xdr:row>
      <xdr:rowOff>80596</xdr:rowOff>
    </xdr:to>
    <xdr:sp macro="" textlink="">
      <xdr:nvSpPr>
        <xdr:cNvPr id="62" name="ZoneTexte 61">
          <a:extLst>
            <a:ext uri="{FF2B5EF4-FFF2-40B4-BE49-F238E27FC236}">
              <a16:creationId xmlns:a16="http://schemas.microsoft.com/office/drawing/2014/main" id="{4D39B921-CD93-4622-B4B8-4A8283A8BE46}"/>
            </a:ext>
          </a:extLst>
        </xdr:cNvPr>
        <xdr:cNvSpPr txBox="1"/>
      </xdr:nvSpPr>
      <xdr:spPr>
        <a:xfrm>
          <a:off x="165587" y="48877904"/>
          <a:ext cx="1351086" cy="652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Couloirs de services principaux (par ex. tuyaux d’approvisionnement en eau, effluents, gaz) suivant le réseau de la route principale</a:t>
          </a:r>
        </a:p>
        <a:p>
          <a:endParaRPr lang="fr-FR" sz="1100" kern="1200"/>
        </a:p>
      </xdr:txBody>
    </xdr:sp>
    <xdr:clientData/>
  </xdr:twoCellAnchor>
  <xdr:twoCellAnchor>
    <xdr:from>
      <xdr:col>3</xdr:col>
      <xdr:colOff>2586404</xdr:colOff>
      <xdr:row>189</xdr:row>
      <xdr:rowOff>139212</xdr:rowOff>
    </xdr:from>
    <xdr:to>
      <xdr:col>3</xdr:col>
      <xdr:colOff>3172558</xdr:colOff>
      <xdr:row>195</xdr:row>
      <xdr:rowOff>29307</xdr:rowOff>
    </xdr:to>
    <xdr:sp macro="" textlink="">
      <xdr:nvSpPr>
        <xdr:cNvPr id="63" name="ZoneTexte 62">
          <a:extLst>
            <a:ext uri="{FF2B5EF4-FFF2-40B4-BE49-F238E27FC236}">
              <a16:creationId xmlns:a16="http://schemas.microsoft.com/office/drawing/2014/main" id="{87C7F63E-094C-CF9B-112E-7028CDC3BB61}"/>
            </a:ext>
          </a:extLst>
        </xdr:cNvPr>
        <xdr:cNvSpPr txBox="1"/>
      </xdr:nvSpPr>
      <xdr:spPr>
        <a:xfrm>
          <a:off x="6469673" y="53933481"/>
          <a:ext cx="586154" cy="1077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Terrain disponible potentiel pour soutenir les opérations portuaires du PIMSA</a:t>
          </a:r>
        </a:p>
        <a:p>
          <a:endParaRPr lang="fr-FR" sz="1100" kern="1200"/>
        </a:p>
      </xdr:txBody>
    </xdr:sp>
    <xdr:clientData/>
  </xdr:twoCellAnchor>
  <xdr:twoCellAnchor>
    <xdr:from>
      <xdr:col>2</xdr:col>
      <xdr:colOff>1096108</xdr:colOff>
      <xdr:row>225</xdr:row>
      <xdr:rowOff>136281</xdr:rowOff>
    </xdr:from>
    <xdr:to>
      <xdr:col>2</xdr:col>
      <xdr:colOff>1682262</xdr:colOff>
      <xdr:row>227</xdr:row>
      <xdr:rowOff>73269</xdr:rowOff>
    </xdr:to>
    <xdr:sp macro="" textlink="">
      <xdr:nvSpPr>
        <xdr:cNvPr id="65" name="ZoneTexte 64">
          <a:extLst>
            <a:ext uri="{FF2B5EF4-FFF2-40B4-BE49-F238E27FC236}">
              <a16:creationId xmlns:a16="http://schemas.microsoft.com/office/drawing/2014/main" id="{30F46CCA-F35E-49EE-9368-678998EA29CC}"/>
            </a:ext>
          </a:extLst>
        </xdr:cNvPr>
        <xdr:cNvSpPr txBox="1"/>
      </xdr:nvSpPr>
      <xdr:spPr>
        <a:xfrm>
          <a:off x="1608993" y="61044993"/>
          <a:ext cx="586154" cy="3326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Usine Acesco n°1</a:t>
          </a:r>
        </a:p>
        <a:p>
          <a:endParaRPr lang="fr-FR" sz="1100" kern="1200"/>
        </a:p>
      </xdr:txBody>
    </xdr:sp>
    <xdr:clientData/>
  </xdr:twoCellAnchor>
  <xdr:twoCellAnchor>
    <xdr:from>
      <xdr:col>2</xdr:col>
      <xdr:colOff>2244969</xdr:colOff>
      <xdr:row>190</xdr:row>
      <xdr:rowOff>186104</xdr:rowOff>
    </xdr:from>
    <xdr:to>
      <xdr:col>2</xdr:col>
      <xdr:colOff>2872153</xdr:colOff>
      <xdr:row>194</xdr:row>
      <xdr:rowOff>190500</xdr:rowOff>
    </xdr:to>
    <xdr:sp macro="" textlink="">
      <xdr:nvSpPr>
        <xdr:cNvPr id="66" name="ZoneTexte 65">
          <a:extLst>
            <a:ext uri="{FF2B5EF4-FFF2-40B4-BE49-F238E27FC236}">
              <a16:creationId xmlns:a16="http://schemas.microsoft.com/office/drawing/2014/main" id="{135BD4AD-7FD1-469A-9676-CD542246FD0D}"/>
            </a:ext>
          </a:extLst>
        </xdr:cNvPr>
        <xdr:cNvSpPr txBox="1"/>
      </xdr:nvSpPr>
      <xdr:spPr>
        <a:xfrm>
          <a:off x="2757854" y="54178200"/>
          <a:ext cx="627184" cy="79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Terrain utilisé par les sociétés existantes</a:t>
          </a:r>
        </a:p>
        <a:p>
          <a:endParaRPr lang="fr-FR" sz="1100" kern="1200"/>
        </a:p>
      </xdr:txBody>
    </xdr:sp>
    <xdr:clientData/>
  </xdr:twoCellAnchor>
  <xdr:twoCellAnchor>
    <xdr:from>
      <xdr:col>2</xdr:col>
      <xdr:colOff>690195</xdr:colOff>
      <xdr:row>192</xdr:row>
      <xdr:rowOff>117232</xdr:rowOff>
    </xdr:from>
    <xdr:to>
      <xdr:col>2</xdr:col>
      <xdr:colOff>1648557</xdr:colOff>
      <xdr:row>195</xdr:row>
      <xdr:rowOff>1</xdr:rowOff>
    </xdr:to>
    <xdr:sp macro="" textlink="">
      <xdr:nvSpPr>
        <xdr:cNvPr id="67" name="ZoneTexte 66">
          <a:extLst>
            <a:ext uri="{FF2B5EF4-FFF2-40B4-BE49-F238E27FC236}">
              <a16:creationId xmlns:a16="http://schemas.microsoft.com/office/drawing/2014/main" id="{C2FE282E-9C2B-440B-AFDC-775C5091E3E0}"/>
            </a:ext>
          </a:extLst>
        </xdr:cNvPr>
        <xdr:cNvSpPr txBox="1"/>
      </xdr:nvSpPr>
      <xdr:spPr>
        <a:xfrm>
          <a:off x="1203080" y="54504982"/>
          <a:ext cx="958362"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Terrain disponible pour les nouvelles sociétés</a:t>
          </a:r>
        </a:p>
        <a:p>
          <a:endParaRPr lang="fr-FR" sz="1100" kern="1200"/>
        </a:p>
      </xdr:txBody>
    </xdr:sp>
    <xdr:clientData/>
  </xdr:twoCellAnchor>
  <xdr:twoCellAnchor>
    <xdr:from>
      <xdr:col>2</xdr:col>
      <xdr:colOff>1545979</xdr:colOff>
      <xdr:row>203</xdr:row>
      <xdr:rowOff>137748</xdr:rowOff>
    </xdr:from>
    <xdr:to>
      <xdr:col>2</xdr:col>
      <xdr:colOff>2504341</xdr:colOff>
      <xdr:row>206</xdr:row>
      <xdr:rowOff>20517</xdr:rowOff>
    </xdr:to>
    <xdr:sp macro="" textlink="">
      <xdr:nvSpPr>
        <xdr:cNvPr id="69" name="ZoneTexte 68">
          <a:extLst>
            <a:ext uri="{FF2B5EF4-FFF2-40B4-BE49-F238E27FC236}">
              <a16:creationId xmlns:a16="http://schemas.microsoft.com/office/drawing/2014/main" id="{F459364D-3296-4987-AA4A-E6AA0DE15633}"/>
            </a:ext>
          </a:extLst>
        </xdr:cNvPr>
        <xdr:cNvSpPr txBox="1"/>
      </xdr:nvSpPr>
      <xdr:spPr>
        <a:xfrm>
          <a:off x="2058864" y="56701594"/>
          <a:ext cx="958362"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Terrain disponible pour les nouvelles sociétés</a:t>
          </a:r>
        </a:p>
        <a:p>
          <a:endParaRPr lang="fr-FR" sz="1100" kern="1200"/>
        </a:p>
      </xdr:txBody>
    </xdr:sp>
    <xdr:clientData/>
  </xdr:twoCellAnchor>
  <xdr:twoCellAnchor>
    <xdr:from>
      <xdr:col>2</xdr:col>
      <xdr:colOff>719504</xdr:colOff>
      <xdr:row>197</xdr:row>
      <xdr:rowOff>95250</xdr:rowOff>
    </xdr:from>
    <xdr:to>
      <xdr:col>2</xdr:col>
      <xdr:colOff>1736480</xdr:colOff>
      <xdr:row>200</xdr:row>
      <xdr:rowOff>0</xdr:rowOff>
    </xdr:to>
    <xdr:sp macro="" textlink="">
      <xdr:nvSpPr>
        <xdr:cNvPr id="70" name="ZoneTexte 69">
          <a:extLst>
            <a:ext uri="{FF2B5EF4-FFF2-40B4-BE49-F238E27FC236}">
              <a16:creationId xmlns:a16="http://schemas.microsoft.com/office/drawing/2014/main" id="{3A1B8DB3-D76D-4E5A-980D-DFEAD85CAA51}"/>
            </a:ext>
          </a:extLst>
        </xdr:cNvPr>
        <xdr:cNvSpPr txBox="1"/>
      </xdr:nvSpPr>
      <xdr:spPr>
        <a:xfrm>
          <a:off x="1232389" y="55472135"/>
          <a:ext cx="1016976" cy="498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Terrain utilisé par les sociétés existantes</a:t>
          </a:r>
        </a:p>
        <a:p>
          <a:endParaRPr lang="fr-FR" sz="1100" kern="1200"/>
        </a:p>
      </xdr:txBody>
    </xdr:sp>
    <xdr:clientData/>
  </xdr:twoCellAnchor>
  <xdr:twoCellAnchor>
    <xdr:from>
      <xdr:col>3</xdr:col>
      <xdr:colOff>303334</xdr:colOff>
      <xdr:row>219</xdr:row>
      <xdr:rowOff>76201</xdr:rowOff>
    </xdr:from>
    <xdr:to>
      <xdr:col>3</xdr:col>
      <xdr:colOff>1318846</xdr:colOff>
      <xdr:row>222</xdr:row>
      <xdr:rowOff>146538</xdr:rowOff>
    </xdr:to>
    <xdr:sp macro="" textlink="">
      <xdr:nvSpPr>
        <xdr:cNvPr id="71" name="ZoneTexte 70">
          <a:extLst>
            <a:ext uri="{FF2B5EF4-FFF2-40B4-BE49-F238E27FC236}">
              <a16:creationId xmlns:a16="http://schemas.microsoft.com/office/drawing/2014/main" id="{814D1A3F-0F79-479E-AA0B-B79088975ACF}"/>
            </a:ext>
          </a:extLst>
        </xdr:cNvPr>
        <xdr:cNvSpPr txBox="1"/>
      </xdr:nvSpPr>
      <xdr:spPr>
        <a:xfrm>
          <a:off x="4186603" y="59797951"/>
          <a:ext cx="1015512" cy="663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Usine Acesco n°2 (production d’éléments en acier)</a:t>
          </a:r>
        </a:p>
        <a:p>
          <a:endParaRPr lang="fr-FR" sz="1100" kern="1200"/>
        </a:p>
      </xdr:txBody>
    </xdr:sp>
    <xdr:clientData/>
  </xdr:twoCellAnchor>
  <xdr:twoCellAnchor>
    <xdr:from>
      <xdr:col>2</xdr:col>
      <xdr:colOff>3093427</xdr:colOff>
      <xdr:row>213</xdr:row>
      <xdr:rowOff>169986</xdr:rowOff>
    </xdr:from>
    <xdr:to>
      <xdr:col>3</xdr:col>
      <xdr:colOff>1150327</xdr:colOff>
      <xdr:row>216</xdr:row>
      <xdr:rowOff>117230</xdr:rowOff>
    </xdr:to>
    <xdr:sp macro="" textlink="">
      <xdr:nvSpPr>
        <xdr:cNvPr id="72" name="ZoneTexte 71">
          <a:extLst>
            <a:ext uri="{FF2B5EF4-FFF2-40B4-BE49-F238E27FC236}">
              <a16:creationId xmlns:a16="http://schemas.microsoft.com/office/drawing/2014/main" id="{1FA728F6-9838-48B6-8CF8-1D5372F30B53}"/>
            </a:ext>
          </a:extLst>
        </xdr:cNvPr>
        <xdr:cNvSpPr txBox="1"/>
      </xdr:nvSpPr>
      <xdr:spPr>
        <a:xfrm>
          <a:off x="3606312" y="58704774"/>
          <a:ext cx="1427284" cy="540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Colombina (Centre de distribution de denrées alimentaires et confiserie)</a:t>
          </a:r>
        </a:p>
        <a:p>
          <a:endParaRPr lang="fr-FR" sz="1100" kern="1200"/>
        </a:p>
      </xdr:txBody>
    </xdr:sp>
    <xdr:clientData/>
  </xdr:twoCellAnchor>
  <xdr:twoCellAnchor>
    <xdr:from>
      <xdr:col>2</xdr:col>
      <xdr:colOff>2168770</xdr:colOff>
      <xdr:row>214</xdr:row>
      <xdr:rowOff>36636</xdr:rowOff>
    </xdr:from>
    <xdr:to>
      <xdr:col>2</xdr:col>
      <xdr:colOff>3091962</xdr:colOff>
      <xdr:row>216</xdr:row>
      <xdr:rowOff>21981</xdr:rowOff>
    </xdr:to>
    <xdr:sp macro="" textlink="">
      <xdr:nvSpPr>
        <xdr:cNvPr id="73" name="ZoneTexte 72">
          <a:extLst>
            <a:ext uri="{FF2B5EF4-FFF2-40B4-BE49-F238E27FC236}">
              <a16:creationId xmlns:a16="http://schemas.microsoft.com/office/drawing/2014/main" id="{3E2F7A51-C42E-45F1-A8BA-7F79155F83A5}"/>
            </a:ext>
          </a:extLst>
        </xdr:cNvPr>
        <xdr:cNvSpPr txBox="1"/>
      </xdr:nvSpPr>
      <xdr:spPr>
        <a:xfrm>
          <a:off x="2681655" y="58769251"/>
          <a:ext cx="923192" cy="380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Ternium (Ferrasa) (Tôles, barres, tubes d’acier)</a:t>
          </a:r>
        </a:p>
        <a:p>
          <a:endParaRPr lang="fr-FR" sz="1100" kern="1200"/>
        </a:p>
      </xdr:txBody>
    </xdr:sp>
    <xdr:clientData/>
  </xdr:twoCellAnchor>
  <xdr:twoCellAnchor>
    <xdr:from>
      <xdr:col>2</xdr:col>
      <xdr:colOff>1383323</xdr:colOff>
      <xdr:row>214</xdr:row>
      <xdr:rowOff>20518</xdr:rowOff>
    </xdr:from>
    <xdr:to>
      <xdr:col>2</xdr:col>
      <xdr:colOff>2198076</xdr:colOff>
      <xdr:row>216</xdr:row>
      <xdr:rowOff>43962</xdr:rowOff>
    </xdr:to>
    <xdr:sp macro="" textlink="">
      <xdr:nvSpPr>
        <xdr:cNvPr id="74" name="ZoneTexte 73">
          <a:extLst>
            <a:ext uri="{FF2B5EF4-FFF2-40B4-BE49-F238E27FC236}">
              <a16:creationId xmlns:a16="http://schemas.microsoft.com/office/drawing/2014/main" id="{6518CBDB-6541-4FA2-92A6-5ABB4E1275F2}"/>
            </a:ext>
          </a:extLst>
        </xdr:cNvPr>
        <xdr:cNvSpPr txBox="1"/>
      </xdr:nvSpPr>
      <xdr:spPr>
        <a:xfrm>
          <a:off x="1896208" y="58753133"/>
          <a:ext cx="814753" cy="4190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G&amp;J Ferreterias (Produits à base d’acier)</a:t>
          </a:r>
        </a:p>
        <a:p>
          <a:endParaRPr lang="fr-FR" sz="1100" kern="1200"/>
        </a:p>
      </xdr:txBody>
    </xdr:sp>
    <xdr:clientData/>
  </xdr:twoCellAnchor>
  <xdr:twoCellAnchor>
    <xdr:from>
      <xdr:col>2</xdr:col>
      <xdr:colOff>458664</xdr:colOff>
      <xdr:row>214</xdr:row>
      <xdr:rowOff>4398</xdr:rowOff>
    </xdr:from>
    <xdr:to>
      <xdr:col>2</xdr:col>
      <xdr:colOff>1450729</xdr:colOff>
      <xdr:row>216</xdr:row>
      <xdr:rowOff>73270</xdr:rowOff>
    </xdr:to>
    <xdr:sp macro="" textlink="">
      <xdr:nvSpPr>
        <xdr:cNvPr id="75" name="ZoneTexte 74">
          <a:extLst>
            <a:ext uri="{FF2B5EF4-FFF2-40B4-BE49-F238E27FC236}">
              <a16:creationId xmlns:a16="http://schemas.microsoft.com/office/drawing/2014/main" id="{5E2E506B-9153-4982-81DC-960780F0FC41}"/>
            </a:ext>
          </a:extLst>
        </xdr:cNvPr>
        <xdr:cNvSpPr txBox="1"/>
      </xdr:nvSpPr>
      <xdr:spPr>
        <a:xfrm>
          <a:off x="971549" y="58737013"/>
          <a:ext cx="992065" cy="464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Aceros Cortados (Tôles en acier coupées sur mesure)</a:t>
          </a:r>
        </a:p>
        <a:p>
          <a:endParaRPr lang="fr-FR" sz="1100" kern="1200"/>
        </a:p>
      </xdr:txBody>
    </xdr:sp>
    <xdr:clientData/>
  </xdr:twoCellAnchor>
  <xdr:twoCellAnchor>
    <xdr:from>
      <xdr:col>2</xdr:col>
      <xdr:colOff>1150326</xdr:colOff>
      <xdr:row>231</xdr:row>
      <xdr:rowOff>77667</xdr:rowOff>
    </xdr:from>
    <xdr:to>
      <xdr:col>2</xdr:col>
      <xdr:colOff>2050074</xdr:colOff>
      <xdr:row>233</xdr:row>
      <xdr:rowOff>29306</xdr:rowOff>
    </xdr:to>
    <xdr:sp macro="" textlink="">
      <xdr:nvSpPr>
        <xdr:cNvPr id="76" name="ZoneTexte 75">
          <a:extLst>
            <a:ext uri="{FF2B5EF4-FFF2-40B4-BE49-F238E27FC236}">
              <a16:creationId xmlns:a16="http://schemas.microsoft.com/office/drawing/2014/main" id="{D9A65C0B-839C-4AAF-91F3-FF9C22A577FE}"/>
            </a:ext>
          </a:extLst>
        </xdr:cNvPr>
        <xdr:cNvSpPr txBox="1"/>
      </xdr:nvSpPr>
      <xdr:spPr>
        <a:xfrm>
          <a:off x="1663211" y="62173340"/>
          <a:ext cx="899748" cy="3472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700">
              <a:solidFill>
                <a:schemeClr val="dk1"/>
              </a:solidFill>
              <a:effectLst/>
              <a:latin typeface="+mn-lt"/>
              <a:ea typeface="+mn-ea"/>
              <a:cs typeface="+mn-cs"/>
            </a:rPr>
            <a:t>Exito</a:t>
          </a:r>
        </a:p>
        <a:p>
          <a:pPr algn="ctr"/>
          <a:r>
            <a:rPr lang="fr-FR" sz="700">
              <a:solidFill>
                <a:schemeClr val="dk1"/>
              </a:solidFill>
              <a:effectLst/>
              <a:latin typeface="+mn-lt"/>
              <a:ea typeface="+mn-ea"/>
              <a:cs typeface="+mn-cs"/>
            </a:rPr>
            <a:t>centre logistique</a:t>
          </a:r>
        </a:p>
        <a:p>
          <a:endParaRPr lang="fr-FR" sz="1100" kern="1200"/>
        </a:p>
      </xdr:txBody>
    </xdr:sp>
    <xdr:clientData/>
  </xdr:twoCellAnchor>
  <xdr:twoCellAnchor>
    <xdr:from>
      <xdr:col>3</xdr:col>
      <xdr:colOff>2249366</xdr:colOff>
      <xdr:row>227</xdr:row>
      <xdr:rowOff>161192</xdr:rowOff>
    </xdr:from>
    <xdr:to>
      <xdr:col>3</xdr:col>
      <xdr:colOff>3187212</xdr:colOff>
      <xdr:row>231</xdr:row>
      <xdr:rowOff>14653</xdr:rowOff>
    </xdr:to>
    <xdr:sp macro="" textlink="">
      <xdr:nvSpPr>
        <xdr:cNvPr id="77" name="ZoneTexte 76">
          <a:extLst>
            <a:ext uri="{FF2B5EF4-FFF2-40B4-BE49-F238E27FC236}">
              <a16:creationId xmlns:a16="http://schemas.microsoft.com/office/drawing/2014/main" id="{A6ED2C12-2944-2674-2F40-472A22E9EC6E}"/>
            </a:ext>
          </a:extLst>
        </xdr:cNvPr>
        <xdr:cNvSpPr txBox="1"/>
      </xdr:nvSpPr>
      <xdr:spPr>
        <a:xfrm>
          <a:off x="6132635" y="61465557"/>
          <a:ext cx="937846" cy="644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700">
              <a:solidFill>
                <a:schemeClr val="dk1"/>
              </a:solidFill>
              <a:effectLst/>
              <a:latin typeface="+mn-lt"/>
              <a:ea typeface="+mn-ea"/>
              <a:cs typeface="+mn-cs"/>
            </a:rPr>
            <a:t>Colanta </a:t>
          </a:r>
        </a:p>
        <a:p>
          <a:pPr algn="ctr"/>
          <a:r>
            <a:rPr lang="fr-FR" sz="700">
              <a:solidFill>
                <a:schemeClr val="dk1"/>
              </a:solidFill>
              <a:effectLst/>
              <a:latin typeface="+mn-lt"/>
              <a:ea typeface="+mn-ea"/>
              <a:cs typeface="+mn-cs"/>
            </a:rPr>
            <a:t>(Centre de distribution de produits laitiers et de viande)</a:t>
          </a:r>
        </a:p>
      </xdr:txBody>
    </xdr:sp>
    <xdr:clientData/>
  </xdr:twoCellAnchor>
  <xdr:twoCellAnchor>
    <xdr:from>
      <xdr:col>3</xdr:col>
      <xdr:colOff>2299188</xdr:colOff>
      <xdr:row>221</xdr:row>
      <xdr:rowOff>101111</xdr:rowOff>
    </xdr:from>
    <xdr:to>
      <xdr:col>4</xdr:col>
      <xdr:colOff>139210</xdr:colOff>
      <xdr:row>226</xdr:row>
      <xdr:rowOff>58616</xdr:rowOff>
    </xdr:to>
    <xdr:sp macro="" textlink="">
      <xdr:nvSpPr>
        <xdr:cNvPr id="78" name="ZoneTexte 77">
          <a:extLst>
            <a:ext uri="{FF2B5EF4-FFF2-40B4-BE49-F238E27FC236}">
              <a16:creationId xmlns:a16="http://schemas.microsoft.com/office/drawing/2014/main" id="{33869B8D-C868-4485-BD4D-2BEC54EA9512}"/>
            </a:ext>
          </a:extLst>
        </xdr:cNvPr>
        <xdr:cNvSpPr txBox="1"/>
      </xdr:nvSpPr>
      <xdr:spPr>
        <a:xfrm>
          <a:off x="6182457" y="60218515"/>
          <a:ext cx="1210407" cy="9466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Acesco </a:t>
          </a:r>
        </a:p>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(La plus grande société située dans le PIMSA, produit des éléments d’acier, stratification, recuit, galvanisation, peinture, formage, coupe)</a:t>
          </a:r>
        </a:p>
        <a:p>
          <a:endParaRPr lang="fr-FR" sz="1100" kern="1200"/>
        </a:p>
      </xdr:txBody>
    </xdr:sp>
    <xdr:clientData/>
  </xdr:twoCellAnchor>
  <xdr:twoCellAnchor>
    <xdr:from>
      <xdr:col>1</xdr:col>
      <xdr:colOff>114300</xdr:colOff>
      <xdr:row>230</xdr:row>
      <xdr:rowOff>136281</xdr:rowOff>
    </xdr:from>
    <xdr:to>
      <xdr:col>2</xdr:col>
      <xdr:colOff>612530</xdr:colOff>
      <xdr:row>234</xdr:row>
      <xdr:rowOff>95250</xdr:rowOff>
    </xdr:to>
    <xdr:sp macro="" textlink="">
      <xdr:nvSpPr>
        <xdr:cNvPr id="79" name="ZoneTexte 78">
          <a:extLst>
            <a:ext uri="{FF2B5EF4-FFF2-40B4-BE49-F238E27FC236}">
              <a16:creationId xmlns:a16="http://schemas.microsoft.com/office/drawing/2014/main" id="{BA1A60F0-3DBD-479F-8368-BB72560EF81A}"/>
            </a:ext>
          </a:extLst>
        </xdr:cNvPr>
        <xdr:cNvSpPr txBox="1"/>
      </xdr:nvSpPr>
      <xdr:spPr>
        <a:xfrm>
          <a:off x="187569" y="62034127"/>
          <a:ext cx="937846" cy="750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Sulfoquimica (Sulfate d’aluminium et carbone activé pour le traitement des eaux et autres processus)</a:t>
          </a:r>
        </a:p>
        <a:p>
          <a:endParaRPr lang="fr-FR" sz="1100" kern="1200"/>
        </a:p>
      </xdr:txBody>
    </xdr:sp>
    <xdr:clientData/>
  </xdr:twoCellAnchor>
  <xdr:twoCellAnchor>
    <xdr:from>
      <xdr:col>2</xdr:col>
      <xdr:colOff>1050680</xdr:colOff>
      <xdr:row>237</xdr:row>
      <xdr:rowOff>112834</xdr:rowOff>
    </xdr:from>
    <xdr:to>
      <xdr:col>2</xdr:col>
      <xdr:colOff>2066192</xdr:colOff>
      <xdr:row>242</xdr:row>
      <xdr:rowOff>29308</xdr:rowOff>
    </xdr:to>
    <xdr:sp macro="" textlink="">
      <xdr:nvSpPr>
        <xdr:cNvPr id="80" name="ZoneTexte 79">
          <a:extLst>
            <a:ext uri="{FF2B5EF4-FFF2-40B4-BE49-F238E27FC236}">
              <a16:creationId xmlns:a16="http://schemas.microsoft.com/office/drawing/2014/main" id="{165B5B36-D023-4F2E-BDC6-CEC530172A6F}"/>
            </a:ext>
          </a:extLst>
        </xdr:cNvPr>
        <xdr:cNvSpPr txBox="1"/>
      </xdr:nvSpPr>
      <xdr:spPr>
        <a:xfrm>
          <a:off x="1563565" y="63395469"/>
          <a:ext cx="1015512" cy="9056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Unicilindros (Production, maintenance et réparation de cylindres hydrauliques pour machinerie lourde)</a:t>
          </a:r>
        </a:p>
        <a:p>
          <a:endParaRPr lang="fr-FR" sz="1100" kern="1200"/>
        </a:p>
      </xdr:txBody>
    </xdr:sp>
    <xdr:clientData/>
  </xdr:twoCellAnchor>
  <xdr:twoCellAnchor>
    <xdr:from>
      <xdr:col>2</xdr:col>
      <xdr:colOff>2082312</xdr:colOff>
      <xdr:row>238</xdr:row>
      <xdr:rowOff>45427</xdr:rowOff>
    </xdr:from>
    <xdr:to>
      <xdr:col>2</xdr:col>
      <xdr:colOff>3020158</xdr:colOff>
      <xdr:row>240</xdr:row>
      <xdr:rowOff>67408</xdr:rowOff>
    </xdr:to>
    <xdr:sp macro="" textlink="">
      <xdr:nvSpPr>
        <xdr:cNvPr id="81" name="ZoneTexte 80">
          <a:extLst>
            <a:ext uri="{FF2B5EF4-FFF2-40B4-BE49-F238E27FC236}">
              <a16:creationId xmlns:a16="http://schemas.microsoft.com/office/drawing/2014/main" id="{6AE42DC3-1C06-447E-A963-124432FD32AD}"/>
            </a:ext>
          </a:extLst>
        </xdr:cNvPr>
        <xdr:cNvSpPr txBox="1"/>
      </xdr:nvSpPr>
      <xdr:spPr>
        <a:xfrm>
          <a:off x="2595197" y="63525889"/>
          <a:ext cx="937846" cy="4176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Harinera Pardo (Farine de blé -Minoterie)</a:t>
          </a:r>
        </a:p>
        <a:p>
          <a:endParaRPr lang="fr-FR" sz="1100" kern="1200"/>
        </a:p>
      </xdr:txBody>
    </xdr:sp>
    <xdr:clientData/>
  </xdr:twoCellAnchor>
  <xdr:twoCellAnchor>
    <xdr:from>
      <xdr:col>2</xdr:col>
      <xdr:colOff>2879481</xdr:colOff>
      <xdr:row>237</xdr:row>
      <xdr:rowOff>183173</xdr:rowOff>
    </xdr:from>
    <xdr:to>
      <xdr:col>3</xdr:col>
      <xdr:colOff>446943</xdr:colOff>
      <xdr:row>240</xdr:row>
      <xdr:rowOff>131885</xdr:rowOff>
    </xdr:to>
    <xdr:sp macro="" textlink="">
      <xdr:nvSpPr>
        <xdr:cNvPr id="82" name="ZoneTexte 81">
          <a:extLst>
            <a:ext uri="{FF2B5EF4-FFF2-40B4-BE49-F238E27FC236}">
              <a16:creationId xmlns:a16="http://schemas.microsoft.com/office/drawing/2014/main" id="{BBD311D2-769C-4287-A785-D98CA74D04BE}"/>
            </a:ext>
          </a:extLst>
        </xdr:cNvPr>
        <xdr:cNvSpPr txBox="1"/>
      </xdr:nvSpPr>
      <xdr:spPr>
        <a:xfrm>
          <a:off x="3392366" y="63465808"/>
          <a:ext cx="937846" cy="542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Moduart </a:t>
          </a:r>
        </a:p>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(Meubles faits de planches de bois aggloméré)</a:t>
          </a:r>
        </a:p>
        <a:p>
          <a:pPr algn="ctr"/>
          <a:endParaRPr lang="fr-FR" sz="1100" kern="1200"/>
        </a:p>
      </xdr:txBody>
    </xdr:sp>
    <xdr:clientData/>
  </xdr:twoCellAnchor>
  <xdr:twoCellAnchor>
    <xdr:from>
      <xdr:col>3</xdr:col>
      <xdr:colOff>430824</xdr:colOff>
      <xdr:row>237</xdr:row>
      <xdr:rowOff>130418</xdr:rowOff>
    </xdr:from>
    <xdr:to>
      <xdr:col>3</xdr:col>
      <xdr:colOff>1663212</xdr:colOff>
      <xdr:row>240</xdr:row>
      <xdr:rowOff>87924</xdr:rowOff>
    </xdr:to>
    <xdr:sp macro="" textlink="">
      <xdr:nvSpPr>
        <xdr:cNvPr id="83" name="ZoneTexte 82">
          <a:extLst>
            <a:ext uri="{FF2B5EF4-FFF2-40B4-BE49-F238E27FC236}">
              <a16:creationId xmlns:a16="http://schemas.microsoft.com/office/drawing/2014/main" id="{0898DFBA-63DA-4FEB-95D2-7E70C43F322F}"/>
            </a:ext>
          </a:extLst>
        </xdr:cNvPr>
        <xdr:cNvSpPr txBox="1"/>
      </xdr:nvSpPr>
      <xdr:spPr>
        <a:xfrm>
          <a:off x="4314093" y="63413053"/>
          <a:ext cx="1232388" cy="550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AJE Colombia </a:t>
          </a:r>
        </a:p>
        <a:p>
          <a:pPr marL="0" marR="0" lvl="0" indent="0" algn="ctr" defTabSz="914400" eaLnBrk="1" fontAlgn="auto" latinLnBrk="0" hangingPunct="1">
            <a:lnSpc>
              <a:spcPct val="100000"/>
            </a:lnSpc>
            <a:spcBef>
              <a:spcPts val="0"/>
            </a:spcBef>
            <a:spcAft>
              <a:spcPts val="0"/>
            </a:spcAft>
            <a:buClrTx/>
            <a:buSzTx/>
            <a:buFontTx/>
            <a:buNone/>
            <a:tabLst/>
            <a:defRPr/>
          </a:pPr>
          <a:r>
            <a:rPr lang="fr-FR" sz="700">
              <a:solidFill>
                <a:schemeClr val="dk1"/>
              </a:solidFill>
              <a:effectLst/>
              <a:latin typeface="+mn-lt"/>
              <a:ea typeface="+mn-ea"/>
              <a:cs typeface="+mn-cs"/>
            </a:rPr>
            <a:t>(Mélange, carbonatation et mise en bouteille de boissons)</a:t>
          </a:r>
        </a:p>
        <a:p>
          <a:endParaRPr lang="fr-FR" sz="700" kern="1200"/>
        </a:p>
      </xdr:txBody>
    </xdr:sp>
    <xdr:clientData/>
  </xdr:twoCellAnchor>
  <xdr:twoCellAnchor>
    <xdr:from>
      <xdr:col>1</xdr:col>
      <xdr:colOff>11723</xdr:colOff>
      <xdr:row>226</xdr:row>
      <xdr:rowOff>194896</xdr:rowOff>
    </xdr:from>
    <xdr:to>
      <xdr:col>2</xdr:col>
      <xdr:colOff>564172</xdr:colOff>
      <xdr:row>230</xdr:row>
      <xdr:rowOff>14653</xdr:rowOff>
    </xdr:to>
    <xdr:sp macro="" textlink="">
      <xdr:nvSpPr>
        <xdr:cNvPr id="84" name="ZoneTexte 83">
          <a:extLst>
            <a:ext uri="{FF2B5EF4-FFF2-40B4-BE49-F238E27FC236}">
              <a16:creationId xmlns:a16="http://schemas.microsoft.com/office/drawing/2014/main" id="{B7467C01-CE4A-4B0E-B744-4B2AC8C814FB}"/>
            </a:ext>
          </a:extLst>
        </xdr:cNvPr>
        <xdr:cNvSpPr txBox="1"/>
      </xdr:nvSpPr>
      <xdr:spPr>
        <a:xfrm>
          <a:off x="84992" y="61301434"/>
          <a:ext cx="992065" cy="611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800">
              <a:solidFill>
                <a:schemeClr val="dk1"/>
              </a:solidFill>
              <a:effectLst/>
              <a:latin typeface="+mn-lt"/>
              <a:ea typeface="+mn-ea"/>
              <a:cs typeface="+mn-cs"/>
            </a:rPr>
            <a:t>Baterias Willard (Batteries plomb-acide pour véhicules)</a:t>
          </a:r>
        </a:p>
        <a:p>
          <a:endParaRPr lang="fr-FR" sz="1100" kern="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A67241A-5346-4567-B67A-361C57F68F8A}"/>
            </a:ext>
          </a:extLst>
        </xdr:cNvPr>
        <xdr:cNvSpPr/>
      </xdr:nvSpPr>
      <xdr:spPr>
        <a:xfrm>
          <a:off x="55245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132406</xdr:colOff>
      <xdr:row>1</xdr:row>
      <xdr:rowOff>6414</xdr:rowOff>
    </xdr:from>
    <xdr:to>
      <xdr:col>6</xdr:col>
      <xdr:colOff>1562100</xdr:colOff>
      <xdr:row>3</xdr:row>
      <xdr:rowOff>228600</xdr:rowOff>
    </xdr:to>
    <xdr:sp macro="" textlink="">
      <xdr:nvSpPr>
        <xdr:cNvPr id="28" name="Rectangle 1">
          <a:hlinkClick xmlns:r="http://schemas.openxmlformats.org/officeDocument/2006/relationships" r:id="rId2"/>
          <a:extLst>
            <a:ext uri="{FF2B5EF4-FFF2-40B4-BE49-F238E27FC236}">
              <a16:creationId xmlns:a16="http://schemas.microsoft.com/office/drawing/2014/main" id="{88B0EE3B-0C05-4437-A5FB-3DA62033156A}"/>
            </a:ext>
          </a:extLst>
        </xdr:cNvPr>
        <xdr:cNvSpPr/>
      </xdr:nvSpPr>
      <xdr:spPr>
        <a:xfrm>
          <a:off x="9966147" y="216621"/>
          <a:ext cx="1429694" cy="642600"/>
        </a:xfrm>
        <a:prstGeom prst="roundRect">
          <a:avLst/>
        </a:prstGeom>
        <a:solidFill>
          <a:schemeClr val="accent3">
            <a:lumMod val="20000"/>
            <a:lumOff val="80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ysClr val="windowText" lastClr="000000"/>
              </a:solidFill>
              <a:effectLst/>
              <a:latin typeface="+mn-lt"/>
              <a:ea typeface="+mn-ea"/>
              <a:cs typeface="+mn-cs"/>
            </a:rPr>
            <a:t>ALLER AU GRAPHIQUE </a:t>
          </a:r>
        </a:p>
        <a:p>
          <a:pPr marL="0" indent="0" algn="ctr"/>
          <a:r>
            <a:rPr lang="fr-fr" sz="1400" b="1">
              <a:solidFill>
                <a:sysClr val="windowText" lastClr="000000"/>
              </a:solidFill>
              <a:effectLst/>
              <a:latin typeface="+mn-lt"/>
              <a:ea typeface="+mn-ea"/>
              <a:cs typeface="+mn-cs"/>
            </a:rPr>
            <a:t>AVEC RÉSULTATS</a:t>
          </a:r>
        </a:p>
      </xdr:txBody>
    </xdr:sp>
    <xdr:clientData fPrintsWithSheet="0"/>
  </xdr:twoCellAnchor>
  <xdr:twoCellAnchor>
    <xdr:from>
      <xdr:col>3</xdr:col>
      <xdr:colOff>54803</xdr:colOff>
      <xdr:row>1</xdr:row>
      <xdr:rowOff>3727</xdr:rowOff>
    </xdr:from>
    <xdr:to>
      <xdr:col>3</xdr:col>
      <xdr:colOff>1353377</xdr:colOff>
      <xdr:row>3</xdr:row>
      <xdr:rowOff>219627</xdr:rowOff>
    </xdr:to>
    <xdr:sp macro="" textlink="">
      <xdr:nvSpPr>
        <xdr:cNvPr id="29" name="Rectangle 3">
          <a:extLst>
            <a:ext uri="{FF2B5EF4-FFF2-40B4-BE49-F238E27FC236}">
              <a16:creationId xmlns:a16="http://schemas.microsoft.com/office/drawing/2014/main" id="{85445B41-4578-4E06-B4D9-CB536704E141}"/>
            </a:ext>
          </a:extLst>
        </xdr:cNvPr>
        <xdr:cNvSpPr/>
      </xdr:nvSpPr>
      <xdr:spPr>
        <a:xfrm>
          <a:off x="4527412" y="210792"/>
          <a:ext cx="1298574" cy="638313"/>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100" b="1">
              <a:solidFill>
                <a:sysClr val="windowText" lastClr="000000"/>
              </a:solidFill>
              <a:effectLst/>
              <a:latin typeface="+mn-lt"/>
              <a:ea typeface="+mn-ea"/>
              <a:cs typeface="+mn-cs"/>
            </a:rPr>
            <a:t>Veuillez apporter votre contribution dans les cellules jaunes</a:t>
          </a:r>
          <a:endParaRPr lang="en-GB" sz="1100" u="none">
            <a:solidFill>
              <a:sysClr val="windowText" lastClr="000000"/>
            </a:solidFill>
            <a:effectLst/>
          </a:endParaRPr>
        </a:p>
      </xdr:txBody>
    </xdr:sp>
    <xdr:clientData/>
  </xdr:twoCellAnchor>
  <xdr:twoCellAnchor>
    <xdr:from>
      <xdr:col>3</xdr:col>
      <xdr:colOff>95142</xdr:colOff>
      <xdr:row>5</xdr:row>
      <xdr:rowOff>68864</xdr:rowOff>
    </xdr:from>
    <xdr:to>
      <xdr:col>5</xdr:col>
      <xdr:colOff>449866</xdr:colOff>
      <xdr:row>7</xdr:row>
      <xdr:rowOff>29450</xdr:rowOff>
    </xdr:to>
    <xdr:sp macro="" textlink="">
      <xdr:nvSpPr>
        <xdr:cNvPr id="5" name="Speech Bubble: Rectangle with Corners Rounded 4">
          <a:extLst>
            <a:ext uri="{FF2B5EF4-FFF2-40B4-BE49-F238E27FC236}">
              <a16:creationId xmlns:a16="http://schemas.microsoft.com/office/drawing/2014/main" id="{BB50E4EE-3D3B-4614-9246-B60665D49B26}"/>
            </a:ext>
          </a:extLst>
        </xdr:cNvPr>
        <xdr:cNvSpPr/>
      </xdr:nvSpPr>
      <xdr:spPr>
        <a:xfrm>
          <a:off x="4529194" y="1021364"/>
          <a:ext cx="4322379" cy="413845"/>
        </a:xfrm>
        <a:prstGeom prst="wedgeRoundRectCallout">
          <a:avLst>
            <a:gd name="adj1" fmla="val -17494"/>
            <a:gd name="adj2" fmla="val 85035"/>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900">
              <a:solidFill>
                <a:schemeClr val="bg1"/>
              </a:solidFill>
            </a:rPr>
            <a:t>Une analyse détaillée et quantitative de ces implications en matière d’utilisation des sols devrait faire partie du processus de planification générale. La planification du concept de PEI est en grande partie un processus qualitatif.</a:t>
          </a:r>
          <a:endParaRPr lang="en-GB" sz="900" b="0" i="0">
            <a:solidFill>
              <a:schemeClr val="bg1"/>
            </a:solidFill>
          </a:endParaRPr>
        </a:p>
      </xdr:txBody>
    </xdr:sp>
    <xdr:clientData/>
  </xdr:twoCellAnchor>
  <xdr:twoCellAnchor>
    <xdr:from>
      <xdr:col>1</xdr:col>
      <xdr:colOff>29232</xdr:colOff>
      <xdr:row>5</xdr:row>
      <xdr:rowOff>58683</xdr:rowOff>
    </xdr:from>
    <xdr:to>
      <xdr:col>2</xdr:col>
      <xdr:colOff>3340209</xdr:colOff>
      <xdr:row>7</xdr:row>
      <xdr:rowOff>19708</xdr:rowOff>
    </xdr:to>
    <xdr:sp macro="" textlink="">
      <xdr:nvSpPr>
        <xdr:cNvPr id="7" name="Speech Bubble: Rectangle with Corners Rounded 6">
          <a:extLst>
            <a:ext uri="{FF2B5EF4-FFF2-40B4-BE49-F238E27FC236}">
              <a16:creationId xmlns:a16="http://schemas.microsoft.com/office/drawing/2014/main" id="{1E744592-0CE0-4134-9AE5-8A0FFBE45FC3}"/>
            </a:ext>
          </a:extLst>
        </xdr:cNvPr>
        <xdr:cNvSpPr/>
      </xdr:nvSpPr>
      <xdr:spPr>
        <a:xfrm>
          <a:off x="88353" y="1011183"/>
          <a:ext cx="4263477" cy="414284"/>
        </a:xfrm>
        <a:prstGeom prst="wedgeRoundRectCallout">
          <a:avLst>
            <a:gd name="adj1" fmla="val -15279"/>
            <a:gd name="adj2" fmla="val 85020"/>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900">
              <a:solidFill>
                <a:schemeClr val="bg1"/>
              </a:solidFill>
            </a:rPr>
            <a:t>Les critères de référence internationaux sont basés sur : ONUDI, Banque mondiale, GIZ (2017). Un cadre international pour les parcs éco-industriels. 2017.</a:t>
          </a:r>
          <a:endParaRPr lang="en-GB" sz="900" b="0" i="0">
            <a:solidFill>
              <a:schemeClr val="bg1"/>
            </a:solidFill>
          </a:endParaRPr>
        </a:p>
      </xdr:txBody>
    </xdr:sp>
    <xdr:clientData/>
  </xdr:twoCellAnchor>
  <xdr:twoCellAnchor>
    <xdr:from>
      <xdr:col>7</xdr:col>
      <xdr:colOff>436122</xdr:colOff>
      <xdr:row>1</xdr:row>
      <xdr:rowOff>66261</xdr:rowOff>
    </xdr:from>
    <xdr:to>
      <xdr:col>7</xdr:col>
      <xdr:colOff>1743911</xdr:colOff>
      <xdr:row>3</xdr:row>
      <xdr:rowOff>186614</xdr:rowOff>
    </xdr:to>
    <xdr:sp macro="" textlink="">
      <xdr:nvSpPr>
        <xdr:cNvPr id="8" name="Rectangle 1">
          <a:hlinkClick xmlns:r="http://schemas.openxmlformats.org/officeDocument/2006/relationships" r:id="rId3"/>
          <a:extLst>
            <a:ext uri="{FF2B5EF4-FFF2-40B4-BE49-F238E27FC236}">
              <a16:creationId xmlns:a16="http://schemas.microsoft.com/office/drawing/2014/main" id="{7E520EEB-0D75-4176-BFD1-9F274D9C17AD}"/>
            </a:ext>
          </a:extLst>
        </xdr:cNvPr>
        <xdr:cNvSpPr/>
      </xdr:nvSpPr>
      <xdr:spPr>
        <a:xfrm>
          <a:off x="11915818" y="273326"/>
          <a:ext cx="1307789"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7</xdr:col>
      <xdr:colOff>16565</xdr:colOff>
      <xdr:row>1</xdr:row>
      <xdr:rowOff>72818</xdr:rowOff>
    </xdr:from>
    <xdr:ext cx="359813" cy="545820"/>
    <xdr:sp macro="" textlink="">
      <xdr:nvSpPr>
        <xdr:cNvPr id="9" name="Rectangle 1">
          <a:hlinkClick xmlns:r="http://schemas.openxmlformats.org/officeDocument/2006/relationships" r:id="rId4"/>
          <a:extLst>
            <a:ext uri="{FF2B5EF4-FFF2-40B4-BE49-F238E27FC236}">
              <a16:creationId xmlns:a16="http://schemas.microsoft.com/office/drawing/2014/main" id="{2DDD2C5D-7A92-45A5-A417-025ECCA6EBCB}"/>
            </a:ext>
          </a:extLst>
        </xdr:cNvPr>
        <xdr:cNvSpPr/>
      </xdr:nvSpPr>
      <xdr:spPr>
        <a:xfrm>
          <a:off x="11496261" y="279883"/>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7</xdr:col>
      <xdr:colOff>1841914</xdr:colOff>
      <xdr:row>1</xdr:row>
      <xdr:rowOff>67710</xdr:rowOff>
    </xdr:from>
    <xdr:ext cx="364434" cy="533451"/>
    <xdr:sp macro="" textlink="">
      <xdr:nvSpPr>
        <xdr:cNvPr id="10" name="Rectangle 1">
          <a:hlinkClick xmlns:r="http://schemas.openxmlformats.org/officeDocument/2006/relationships" r:id="rId2"/>
          <a:extLst>
            <a:ext uri="{FF2B5EF4-FFF2-40B4-BE49-F238E27FC236}">
              <a16:creationId xmlns:a16="http://schemas.microsoft.com/office/drawing/2014/main" id="{14F6E6D2-82DC-42FB-A511-7FAA4B7E77FC}"/>
            </a:ext>
          </a:extLst>
        </xdr:cNvPr>
        <xdr:cNvSpPr/>
      </xdr:nvSpPr>
      <xdr:spPr>
        <a:xfrm>
          <a:off x="13321610" y="274775"/>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B6F84D-C41E-4B75-8726-E16085E77A62}"/>
            </a:ext>
          </a:extLst>
        </xdr:cNvPr>
        <xdr:cNvSpPr/>
      </xdr:nvSpPr>
      <xdr:spPr>
        <a:xfrm>
          <a:off x="1333500" y="209550"/>
          <a:ext cx="300" cy="2399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27190</xdr:colOff>
      <xdr:row>26</xdr:row>
      <xdr:rowOff>96612</xdr:rowOff>
    </xdr:from>
    <xdr:to>
      <xdr:col>4</xdr:col>
      <xdr:colOff>1206100</xdr:colOff>
      <xdr:row>51</xdr:row>
      <xdr:rowOff>125030</xdr:rowOff>
    </xdr:to>
    <xdr:graphicFrame macro="">
      <xdr:nvGraphicFramePr>
        <xdr:cNvPr id="5" name="Chart 4">
          <a:extLst>
            <a:ext uri="{FF2B5EF4-FFF2-40B4-BE49-F238E27FC236}">
              <a16:creationId xmlns:a16="http://schemas.microsoft.com/office/drawing/2014/main" id="{71D8DDFF-E907-483C-BFCA-39B432AF7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833665</xdr:colOff>
      <xdr:row>26</xdr:row>
      <xdr:rowOff>104429</xdr:rowOff>
    </xdr:from>
    <xdr:to>
      <xdr:col>9</xdr:col>
      <xdr:colOff>1395640</xdr:colOff>
      <xdr:row>51</xdr:row>
      <xdr:rowOff>107660</xdr:rowOff>
    </xdr:to>
    <xdr:graphicFrame macro="">
      <xdr:nvGraphicFramePr>
        <xdr:cNvPr id="6" name="Chart 5">
          <a:extLst>
            <a:ext uri="{FF2B5EF4-FFF2-40B4-BE49-F238E27FC236}">
              <a16:creationId xmlns:a16="http://schemas.microsoft.com/office/drawing/2014/main" id="{C8E48C33-7028-45F7-B83F-DE7843F2B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2502086</xdr:colOff>
      <xdr:row>5</xdr:row>
      <xdr:rowOff>200026</xdr:rowOff>
    </xdr:from>
    <xdr:to>
      <xdr:col>7</xdr:col>
      <xdr:colOff>36792</xdr:colOff>
      <xdr:row>7</xdr:row>
      <xdr:rowOff>143996</xdr:rowOff>
    </xdr:to>
    <xdr:sp macro="" textlink="">
      <xdr:nvSpPr>
        <xdr:cNvPr id="10" name="Speech Bubble: Rectangle with Corners Rounded 9">
          <a:extLst>
            <a:ext uri="{FF2B5EF4-FFF2-40B4-BE49-F238E27FC236}">
              <a16:creationId xmlns:a16="http://schemas.microsoft.com/office/drawing/2014/main" id="{7ED3B031-21F9-4B90-BD5B-FF3B4BDC3A54}"/>
            </a:ext>
          </a:extLst>
        </xdr:cNvPr>
        <xdr:cNvSpPr/>
      </xdr:nvSpPr>
      <xdr:spPr>
        <a:xfrm>
          <a:off x="2648136" y="1139826"/>
          <a:ext cx="7637556" cy="344020"/>
        </a:xfrm>
        <a:prstGeom prst="wedgeRoundRectCallout">
          <a:avLst>
            <a:gd name="adj1" fmla="val 17449"/>
            <a:gd name="adj2" fmla="val 100734"/>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1200">
              <a:solidFill>
                <a:schemeClr val="bg1"/>
              </a:solidFill>
            </a:rPr>
            <a:t>Ces valeurs sont calculées automatiquement sur la base de la feuille de calcul « 2. Examen par rapport au cadre pour les PEI »</a:t>
          </a:r>
          <a:endParaRPr lang="en-GB" sz="1200" b="0">
            <a:solidFill>
              <a:schemeClr val="bg1"/>
            </a:solidFill>
          </a:endParaRPr>
        </a:p>
      </xdr:txBody>
    </xdr:sp>
    <xdr:clientData/>
  </xdr:twoCellAnchor>
  <xdr:twoCellAnchor>
    <xdr:from>
      <xdr:col>1</xdr:col>
      <xdr:colOff>123264</xdr:colOff>
      <xdr:row>23</xdr:row>
      <xdr:rowOff>123266</xdr:rowOff>
    </xdr:from>
    <xdr:to>
      <xdr:col>4</xdr:col>
      <xdr:colOff>1269440</xdr:colOff>
      <xdr:row>25</xdr:row>
      <xdr:rowOff>123266</xdr:rowOff>
    </xdr:to>
    <xdr:sp macro="" textlink="">
      <xdr:nvSpPr>
        <xdr:cNvPr id="7" name="Speech Bubble: Rectangle with Corners Rounded 6">
          <a:extLst>
            <a:ext uri="{FF2B5EF4-FFF2-40B4-BE49-F238E27FC236}">
              <a16:creationId xmlns:a16="http://schemas.microsoft.com/office/drawing/2014/main" id="{2A5D131C-4F49-498F-A1D7-CF77220D881E}"/>
            </a:ext>
          </a:extLst>
        </xdr:cNvPr>
        <xdr:cNvSpPr/>
      </xdr:nvSpPr>
      <xdr:spPr>
        <a:xfrm>
          <a:off x="268940" y="4796119"/>
          <a:ext cx="6693088" cy="358588"/>
        </a:xfrm>
        <a:prstGeom prst="wedgeRoundRectCallout">
          <a:avLst>
            <a:gd name="adj1" fmla="val -15599"/>
            <a:gd name="adj2" fmla="val 86374"/>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fr-fr" sz="1100">
              <a:solidFill>
                <a:schemeClr val="bg1"/>
              </a:solidFill>
            </a:rPr>
            <a:t>Veuillez insérer le nom du parc industriel et la date de l’évaluation directement dans la figure (indiquée en rouge).</a:t>
          </a:r>
          <a:endParaRPr lang="en-GB" sz="1100" b="0" i="0">
            <a:solidFill>
              <a:schemeClr val="bg1"/>
            </a:solidFill>
          </a:endParaRPr>
        </a:p>
      </xdr:txBody>
    </xdr:sp>
    <xdr:clientData/>
  </xdr:twoCellAnchor>
  <xdr:twoCellAnchor>
    <xdr:from>
      <xdr:col>5</xdr:col>
      <xdr:colOff>806823</xdr:colOff>
      <xdr:row>23</xdr:row>
      <xdr:rowOff>112060</xdr:rowOff>
    </xdr:from>
    <xdr:to>
      <xdr:col>9</xdr:col>
      <xdr:colOff>1411942</xdr:colOff>
      <xdr:row>25</xdr:row>
      <xdr:rowOff>112060</xdr:rowOff>
    </xdr:to>
    <xdr:sp macro="" textlink="">
      <xdr:nvSpPr>
        <xdr:cNvPr id="8" name="Speech Bubble: Rectangle with Corners Rounded 7">
          <a:extLst>
            <a:ext uri="{FF2B5EF4-FFF2-40B4-BE49-F238E27FC236}">
              <a16:creationId xmlns:a16="http://schemas.microsoft.com/office/drawing/2014/main" id="{AFA2EEE2-091A-448B-9530-0C3868C2412F}"/>
            </a:ext>
          </a:extLst>
        </xdr:cNvPr>
        <xdr:cNvSpPr/>
      </xdr:nvSpPr>
      <xdr:spPr>
        <a:xfrm>
          <a:off x="7933764" y="4784913"/>
          <a:ext cx="6589060" cy="358588"/>
        </a:xfrm>
        <a:prstGeom prst="wedgeRoundRectCallout">
          <a:avLst>
            <a:gd name="adj1" fmla="val -19283"/>
            <a:gd name="adj2" fmla="val 83249"/>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fr-fr" sz="1100">
              <a:solidFill>
                <a:schemeClr val="bg1"/>
              </a:solidFill>
            </a:rPr>
            <a:t>Veuillez insérer le nom du parc industriel et la date de l’évaluation directement dans la figure (indiquée en rouge).</a:t>
          </a:r>
          <a:endParaRPr lang="en-GB" sz="1100" b="0" i="0">
            <a:solidFill>
              <a:schemeClr val="bg1"/>
            </a:solidFill>
          </a:endParaRPr>
        </a:p>
      </xdr:txBody>
    </xdr:sp>
    <xdr:clientData/>
  </xdr:twoCellAnchor>
  <xdr:twoCellAnchor>
    <xdr:from>
      <xdr:col>8</xdr:col>
      <xdr:colOff>750771</xdr:colOff>
      <xdr:row>1</xdr:row>
      <xdr:rowOff>0</xdr:rowOff>
    </xdr:from>
    <xdr:to>
      <xdr:col>9</xdr:col>
      <xdr:colOff>619677</xdr:colOff>
      <xdr:row>3</xdr:row>
      <xdr:rowOff>117180</xdr:rowOff>
    </xdr:to>
    <xdr:sp macro="" textlink="">
      <xdr:nvSpPr>
        <xdr:cNvPr id="9" name="Rectangle 1">
          <a:hlinkClick xmlns:r="http://schemas.openxmlformats.org/officeDocument/2006/relationships" r:id="rId4"/>
          <a:extLst>
            <a:ext uri="{FF2B5EF4-FFF2-40B4-BE49-F238E27FC236}">
              <a16:creationId xmlns:a16="http://schemas.microsoft.com/office/drawing/2014/main" id="{DED7F8A8-11D8-42EE-9F2D-2ED07E45FC12}"/>
            </a:ext>
          </a:extLst>
        </xdr:cNvPr>
        <xdr:cNvSpPr/>
      </xdr:nvSpPr>
      <xdr:spPr>
        <a:xfrm>
          <a:off x="12434095" y="253324"/>
          <a:ext cx="1307789"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8</xdr:col>
      <xdr:colOff>334389</xdr:colOff>
      <xdr:row>1</xdr:row>
      <xdr:rowOff>6557</xdr:rowOff>
    </xdr:from>
    <xdr:ext cx="359813" cy="545820"/>
    <xdr:sp macro="" textlink="">
      <xdr:nvSpPr>
        <xdr:cNvPr id="11" name="Rectangle 1">
          <a:hlinkClick xmlns:r="http://schemas.openxmlformats.org/officeDocument/2006/relationships" r:id="rId5"/>
          <a:extLst>
            <a:ext uri="{FF2B5EF4-FFF2-40B4-BE49-F238E27FC236}">
              <a16:creationId xmlns:a16="http://schemas.microsoft.com/office/drawing/2014/main" id="{9313B196-EBAC-4813-B2DA-93A7997E9ABF}"/>
            </a:ext>
          </a:extLst>
        </xdr:cNvPr>
        <xdr:cNvSpPr/>
      </xdr:nvSpPr>
      <xdr:spPr>
        <a:xfrm>
          <a:off x="12017713" y="259881"/>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9</xdr:col>
      <xdr:colOff>720855</xdr:colOff>
      <xdr:row>1</xdr:row>
      <xdr:rowOff>1449</xdr:rowOff>
    </xdr:from>
    <xdr:ext cx="364434" cy="533451"/>
    <xdr:sp macro="" textlink="">
      <xdr:nvSpPr>
        <xdr:cNvPr id="12" name="Rectangle 1">
          <a:hlinkClick xmlns:r="http://schemas.openxmlformats.org/officeDocument/2006/relationships" r:id="rId6"/>
          <a:extLst>
            <a:ext uri="{FF2B5EF4-FFF2-40B4-BE49-F238E27FC236}">
              <a16:creationId xmlns:a16="http://schemas.microsoft.com/office/drawing/2014/main" id="{BD0663AD-2660-4D33-B540-BC83BC1A4683}"/>
            </a:ext>
          </a:extLst>
        </xdr:cNvPr>
        <xdr:cNvSpPr/>
      </xdr:nvSpPr>
      <xdr:spPr>
        <a:xfrm>
          <a:off x="13843062" y="254773"/>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wsDr>
</file>

<file path=xl/drawings/drawing6.xml><?xml version="1.0" encoding="utf-8"?>
<c:userShapes xmlns:c="http://schemas.openxmlformats.org/drawingml/2006/chart">
  <cdr:relSizeAnchor xmlns:cdr="http://schemas.openxmlformats.org/drawingml/2006/chartDrawing">
    <cdr:from>
      <cdr:x>0.05568</cdr:x>
      <cdr:y>0.87747</cdr:y>
    </cdr:from>
    <cdr:to>
      <cdr:x>0.27753</cdr:x>
      <cdr:y>0.97725</cdr:y>
    </cdr:to>
    <cdr:sp macro="" textlink="">
      <cdr:nvSpPr>
        <cdr:cNvPr id="2" name="TextBox 1">
          <a:extLst xmlns:a="http://schemas.openxmlformats.org/drawingml/2006/main">
            <a:ext uri="{FF2B5EF4-FFF2-40B4-BE49-F238E27FC236}">
              <a16:creationId xmlns:a16="http://schemas.microsoft.com/office/drawing/2014/main" id="{8944C6F4-6CDD-441B-BAD2-427C435BF922}"/>
            </a:ext>
          </a:extLst>
        </cdr:cNvPr>
        <cdr:cNvSpPr txBox="1"/>
      </cdr:nvSpPr>
      <cdr:spPr>
        <a:xfrm xmlns:a="http://schemas.openxmlformats.org/drawingml/2006/main">
          <a:off x="374509" y="3958082"/>
          <a:ext cx="1492096" cy="4500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a:t>Version : </a:t>
          </a:r>
          <a:r>
            <a:rPr lang="fr-fr" sz="1050">
              <a:solidFill>
                <a:srgbClr val="FF0000"/>
              </a:solidFill>
            </a:rPr>
            <a:t>Insérer la date</a:t>
          </a:r>
        </a:p>
        <a:p xmlns:a="http://schemas.openxmlformats.org/drawingml/2006/main">
          <a:r>
            <a:rPr lang="fr-fr" sz="1050"/>
            <a:t>N = 51 critères de référence</a:t>
          </a:r>
        </a:p>
      </cdr:txBody>
    </cdr:sp>
  </cdr:relSizeAnchor>
  <cdr:relSizeAnchor xmlns:cdr="http://schemas.openxmlformats.org/drawingml/2006/chartDrawing">
    <cdr:from>
      <cdr:x>0.44314</cdr:x>
      <cdr:y>0.87279</cdr:y>
    </cdr:from>
    <cdr:to>
      <cdr:x>0.90939</cdr:x>
      <cdr:y>0.92655</cdr:y>
    </cdr:to>
    <cdr:sp macro="" textlink="">
      <cdr:nvSpPr>
        <cdr:cNvPr id="3" name="TextBox 1">
          <a:extLst xmlns:a="http://schemas.openxmlformats.org/drawingml/2006/main">
            <a:ext uri="{FF2B5EF4-FFF2-40B4-BE49-F238E27FC236}">
              <a16:creationId xmlns:a16="http://schemas.microsoft.com/office/drawing/2014/main" id="{940540FE-FA31-457B-9723-CB55DB91B2A7}"/>
            </a:ext>
          </a:extLst>
        </cdr:cNvPr>
        <cdr:cNvSpPr txBox="1"/>
      </cdr:nvSpPr>
      <cdr:spPr>
        <a:xfrm xmlns:a="http://schemas.openxmlformats.org/drawingml/2006/main">
          <a:off x="3194450" y="4032712"/>
          <a:ext cx="3360966" cy="2484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a:t>Le parc industriel répond-il aux critères internationaux des PEI ?</a:t>
          </a:r>
          <a:endParaRPr lang="en-GB" sz="1050"/>
        </a:p>
      </cdr:txBody>
    </cdr:sp>
  </cdr:relSizeAnchor>
  <cdr:relSizeAnchor xmlns:cdr="http://schemas.openxmlformats.org/drawingml/2006/chartDrawing">
    <cdr:from>
      <cdr:x>0.42987</cdr:x>
      <cdr:y>0.86503</cdr:y>
    </cdr:from>
    <cdr:to>
      <cdr:x>0.96186</cdr:x>
      <cdr:y>0.97238</cdr:y>
    </cdr:to>
    <cdr:sp macro="" textlink="">
      <cdr:nvSpPr>
        <cdr:cNvPr id="4" name="Rectangle 3">
          <a:extLst xmlns:a="http://schemas.openxmlformats.org/drawingml/2006/main">
            <a:ext uri="{FF2B5EF4-FFF2-40B4-BE49-F238E27FC236}">
              <a16:creationId xmlns:a16="http://schemas.microsoft.com/office/drawing/2014/main" id="{95B87BD9-1E01-45B8-A012-8770517917C6}"/>
            </a:ext>
          </a:extLst>
        </cdr:cNvPr>
        <cdr:cNvSpPr/>
      </cdr:nvSpPr>
      <cdr:spPr>
        <a:xfrm xmlns:a="http://schemas.openxmlformats.org/drawingml/2006/main">
          <a:off x="2966215" y="4147034"/>
          <a:ext cx="3670869" cy="514646"/>
        </a:xfrm>
        <a:prstGeom xmlns:a="http://schemas.openxmlformats.org/drawingml/2006/main" prst="rect">
          <a:avLst/>
        </a:prstGeom>
        <a:noFill xmlns:a="http://schemas.openxmlformats.org/drawingml/2006/main"/>
        <a:ln xmlns:a="http://schemas.openxmlformats.org/drawingml/2006/main" w="9525">
          <a:solidFill>
            <a:sysClr val="windowText" lastClr="000000"/>
          </a:solidFill>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0.53077</cdr:x>
      <cdr:y>0.47176</cdr:y>
    </cdr:from>
    <cdr:to>
      <cdr:x>0.97609</cdr:x>
      <cdr:y>0.8702</cdr:y>
    </cdr:to>
    <cdr:sp macro="" textlink="">
      <cdr:nvSpPr>
        <cdr:cNvPr id="8" name="Rectangle 7">
          <a:extLst xmlns:a="http://schemas.openxmlformats.org/drawingml/2006/main">
            <a:ext uri="{FF2B5EF4-FFF2-40B4-BE49-F238E27FC236}">
              <a16:creationId xmlns:a16="http://schemas.microsoft.com/office/drawing/2014/main" id="{35BE1734-FFE6-4B6F-BFDD-34F96E5D494F}"/>
            </a:ext>
          </a:extLst>
        </cdr:cNvPr>
        <cdr:cNvSpPr/>
      </cdr:nvSpPr>
      <cdr:spPr>
        <a:xfrm xmlns:a="http://schemas.openxmlformats.org/drawingml/2006/main">
          <a:off x="3569510" y="2160675"/>
          <a:ext cx="2994901" cy="1824847"/>
        </a:xfrm>
        <a:prstGeom xmlns:a="http://schemas.openxmlformats.org/drawingml/2006/main" prst="rect">
          <a:avLst/>
        </a:prstGeom>
        <a:noFill xmlns:a="http://schemas.openxmlformats.org/drawingml/2006/main"/>
        <a:ln xmlns:a="http://schemas.openxmlformats.org/drawingml/2006/main">
          <a:solidFill>
            <a:sysClr val="windowText" lastClr="00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0.55594</cdr:x>
      <cdr:y>0.71174</cdr:y>
    </cdr:from>
    <cdr:to>
      <cdr:x>0.59763</cdr:x>
      <cdr:y>0.81444</cdr:y>
    </cdr:to>
    <cdr:sp macro="" textlink="">
      <cdr:nvSpPr>
        <cdr:cNvPr id="9" name="Rectangle 8">
          <a:extLst xmlns:a="http://schemas.openxmlformats.org/drawingml/2006/main">
            <a:ext uri="{FF2B5EF4-FFF2-40B4-BE49-F238E27FC236}">
              <a16:creationId xmlns:a16="http://schemas.microsoft.com/office/drawing/2014/main" id="{CB916EEB-7091-400A-81A7-5DC5FCB818B7}"/>
            </a:ext>
          </a:extLst>
        </cdr:cNvPr>
        <cdr:cNvSpPr/>
      </cdr:nvSpPr>
      <cdr:spPr>
        <a:xfrm xmlns:a="http://schemas.openxmlformats.org/drawingml/2006/main">
          <a:off x="3826898" y="3149855"/>
          <a:ext cx="286981" cy="454504"/>
        </a:xfrm>
        <a:prstGeom xmlns:a="http://schemas.openxmlformats.org/drawingml/2006/main" prst="rect">
          <a:avLst/>
        </a:prstGeom>
        <a:solidFill xmlns:a="http://schemas.openxmlformats.org/drawingml/2006/main">
          <a:srgbClr val="00B050"/>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0.56809</cdr:x>
      <cdr:y>0.52604</cdr:y>
    </cdr:from>
    <cdr:to>
      <cdr:x>0.56891</cdr:x>
      <cdr:y>0.63317</cdr:y>
    </cdr:to>
    <cdr:cxnSp macro="">
      <cdr:nvCxnSpPr>
        <cdr:cNvPr id="10" name="Straight Arrow Connector 9">
          <a:extLst xmlns:a="http://schemas.openxmlformats.org/drawingml/2006/main">
            <a:ext uri="{FF2B5EF4-FFF2-40B4-BE49-F238E27FC236}">
              <a16:creationId xmlns:a16="http://schemas.microsoft.com/office/drawing/2014/main" id="{E03F2C38-C33C-480C-BB2A-0FA8A662BFEC}"/>
            </a:ext>
          </a:extLst>
        </cdr:cNvPr>
        <cdr:cNvCxnSpPr/>
      </cdr:nvCxnSpPr>
      <cdr:spPr>
        <a:xfrm xmlns:a="http://schemas.openxmlformats.org/drawingml/2006/main" flipV="1">
          <a:off x="3820529" y="2409263"/>
          <a:ext cx="5532" cy="490671"/>
        </a:xfrm>
        <a:prstGeom xmlns:a="http://schemas.openxmlformats.org/drawingml/2006/main" prst="straightConnector1">
          <a:avLst/>
        </a:prstGeom>
        <a:ln xmlns:a="http://schemas.openxmlformats.org/drawingml/2006/main" w="31750">
          <a:solidFill>
            <a:schemeClr val="tx1"/>
          </a:solidFill>
          <a:tailEnd type="diamond"/>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0.6073</cdr:x>
      <cdr:y>0.68687</cdr:y>
    </cdr:from>
    <cdr:to>
      <cdr:x>0.985</cdr:x>
      <cdr:y>0.86123</cdr:y>
    </cdr:to>
    <cdr:sp macro="" textlink="">
      <cdr:nvSpPr>
        <cdr:cNvPr id="27" name="TextBox 1">
          <a:extLst xmlns:a="http://schemas.openxmlformats.org/drawingml/2006/main">
            <a:ext uri="{FF2B5EF4-FFF2-40B4-BE49-F238E27FC236}">
              <a16:creationId xmlns:a16="http://schemas.microsoft.com/office/drawing/2014/main" id="{F52EE8A4-0865-4C7F-96FF-2A98E1185BA2}"/>
            </a:ext>
          </a:extLst>
        </cdr:cNvPr>
        <cdr:cNvSpPr txBox="1"/>
      </cdr:nvSpPr>
      <cdr:spPr>
        <a:xfrm xmlns:a="http://schemas.openxmlformats.org/drawingml/2006/main">
          <a:off x="4084221" y="3145894"/>
          <a:ext cx="2540136" cy="7985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t>Performances actuelles</a:t>
          </a:r>
        </a:p>
        <a:p xmlns:a="http://schemas.openxmlformats.org/drawingml/2006/main">
          <a:r>
            <a:rPr lang="fr-fr" sz="1050"/>
            <a:t>Critères de référence internationaux des PEI </a:t>
          </a:r>
        </a:p>
        <a:p xmlns:a="http://schemas.openxmlformats.org/drawingml/2006/main">
          <a:r>
            <a:rPr lang="fr-fr" sz="1050"/>
            <a:t>qui sont pleinement satisfaits à l’heure actuelle </a:t>
          </a:r>
          <a:endParaRPr lang="en-GB" sz="1050"/>
        </a:p>
      </cdr:txBody>
    </cdr:sp>
  </cdr:relSizeAnchor>
  <cdr:relSizeAnchor xmlns:cdr="http://schemas.openxmlformats.org/drawingml/2006/chartDrawing">
    <cdr:from>
      <cdr:x>0.60063</cdr:x>
      <cdr:y>0.49411</cdr:y>
    </cdr:from>
    <cdr:to>
      <cdr:x>0.97501</cdr:x>
      <cdr:y>0.63789</cdr:y>
    </cdr:to>
    <cdr:sp macro="" textlink="">
      <cdr:nvSpPr>
        <cdr:cNvPr id="28" name="TextBox 1">
          <a:extLst xmlns:a="http://schemas.openxmlformats.org/drawingml/2006/main">
            <a:ext uri="{FF2B5EF4-FFF2-40B4-BE49-F238E27FC236}">
              <a16:creationId xmlns:a16="http://schemas.microsoft.com/office/drawing/2014/main" id="{606C8BB3-E01E-4B7A-919C-2E3849D00DBD}"/>
            </a:ext>
          </a:extLst>
        </cdr:cNvPr>
        <cdr:cNvSpPr txBox="1"/>
      </cdr:nvSpPr>
      <cdr:spPr>
        <a:xfrm xmlns:a="http://schemas.openxmlformats.org/drawingml/2006/main">
          <a:off x="4039365" y="2263025"/>
          <a:ext cx="2517757" cy="65852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t>Potentiel d’amélioration</a:t>
          </a:r>
        </a:p>
        <a:p xmlns:a="http://schemas.openxmlformats.org/drawingml/2006/main">
          <a:r>
            <a:rPr lang="fr-fr" sz="1050"/>
            <a:t>Critères de référence internationaux de PEI prévus </a:t>
          </a:r>
        </a:p>
        <a:p xmlns:a="http://schemas.openxmlformats.org/drawingml/2006/main">
          <a:r>
            <a:rPr lang="fr-fr" sz="1050"/>
            <a:t>à atteindre en 2 ou 3 ans</a:t>
          </a:r>
        </a:p>
      </cdr:txBody>
    </cdr:sp>
  </cdr:relSizeAnchor>
  <cdr:relSizeAnchor xmlns:cdr="http://schemas.openxmlformats.org/drawingml/2006/chartDrawing">
    <cdr:from>
      <cdr:x>0.53177</cdr:x>
      <cdr:y>0.32141</cdr:y>
    </cdr:from>
    <cdr:to>
      <cdr:x>0.77652</cdr:x>
      <cdr:y>0.4239</cdr:y>
    </cdr:to>
    <cdr:sp macro="" textlink="">
      <cdr:nvSpPr>
        <cdr:cNvPr id="21" name="TextBox 1">
          <a:extLst xmlns:a="http://schemas.openxmlformats.org/drawingml/2006/main">
            <a:ext uri="{FF2B5EF4-FFF2-40B4-BE49-F238E27FC236}">
              <a16:creationId xmlns:a16="http://schemas.microsoft.com/office/drawing/2014/main" id="{0EB7D781-AC2C-4846-B4BD-E8F206B4C841}"/>
            </a:ext>
          </a:extLst>
        </cdr:cNvPr>
        <cdr:cNvSpPr txBox="1"/>
      </cdr:nvSpPr>
      <cdr:spPr>
        <a:xfrm xmlns:a="http://schemas.openxmlformats.org/drawingml/2006/main">
          <a:off x="3480917" y="1441714"/>
          <a:ext cx="1602123" cy="4597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Version : </a:t>
          </a:r>
          <a:r>
            <a:rPr lang="fr-fr" sz="1100">
              <a:solidFill>
                <a:srgbClr val="FF0000"/>
              </a:solidFill>
              <a:effectLst/>
              <a:latin typeface="+mn-lt"/>
              <a:ea typeface="+mn-ea"/>
              <a:cs typeface="+mn-cs"/>
            </a:rPr>
            <a:t>Insérer la date</a:t>
          </a:r>
          <a:endParaRPr lang="en-DE" sz="1050">
            <a:solidFill>
              <a:srgbClr val="FF0000"/>
            </a:solidFill>
            <a:effectLst/>
          </a:endParaRPr>
        </a:p>
        <a:p xmlns:a="http://schemas.openxmlformats.org/drawingml/2006/main">
          <a:r>
            <a:rPr lang="fr-fr" sz="1050"/>
            <a:t>N = 51 critères de référence</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7</xdr:col>
      <xdr:colOff>1639280</xdr:colOff>
      <xdr:row>0</xdr:row>
      <xdr:rowOff>173303</xdr:rowOff>
    </xdr:from>
    <xdr:to>
      <xdr:col>9</xdr:col>
      <xdr:colOff>835025</xdr:colOff>
      <xdr:row>1</xdr:row>
      <xdr:rowOff>331767</xdr:rowOff>
    </xdr:to>
    <xdr:sp macro="" textlink="">
      <xdr:nvSpPr>
        <xdr:cNvPr id="3" name="Rectangle 3">
          <a:extLst>
            <a:ext uri="{FF2B5EF4-FFF2-40B4-BE49-F238E27FC236}">
              <a16:creationId xmlns:a16="http://schemas.microsoft.com/office/drawing/2014/main" id="{00000000-0008-0000-0300-000003000000}"/>
            </a:ext>
          </a:extLst>
        </xdr:cNvPr>
        <xdr:cNvSpPr/>
      </xdr:nvSpPr>
      <xdr:spPr>
        <a:xfrm>
          <a:off x="11488130" y="173303"/>
          <a:ext cx="2662845" cy="368014"/>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xdr:from>
      <xdr:col>7</xdr:col>
      <xdr:colOff>247276</xdr:colOff>
      <xdr:row>18</xdr:row>
      <xdr:rowOff>96745</xdr:rowOff>
    </xdr:from>
    <xdr:to>
      <xdr:col>8</xdr:col>
      <xdr:colOff>1064184</xdr:colOff>
      <xdr:row>22</xdr:row>
      <xdr:rowOff>95625</xdr:rowOff>
    </xdr:to>
    <xdr:sp macro="" textlink="">
      <xdr:nvSpPr>
        <xdr:cNvPr id="4" name="Speech Bubble: Rectangle with Corners Rounded 3">
          <a:extLst>
            <a:ext uri="{FF2B5EF4-FFF2-40B4-BE49-F238E27FC236}">
              <a16:creationId xmlns:a16="http://schemas.microsoft.com/office/drawing/2014/main" id="{F4FBE28B-DBDC-4BDD-A729-24A7F6ECB453}"/>
            </a:ext>
          </a:extLst>
        </xdr:cNvPr>
        <xdr:cNvSpPr/>
      </xdr:nvSpPr>
      <xdr:spPr>
        <a:xfrm>
          <a:off x="11181976" y="3744820"/>
          <a:ext cx="2683808" cy="722780"/>
        </a:xfrm>
        <a:prstGeom prst="wedgeRoundRectCallout">
          <a:avLst>
            <a:gd name="adj1" fmla="val -29131"/>
            <a:gd name="adj2" fmla="val 82044"/>
            <a:gd name="adj3" fmla="val 16667"/>
          </a:avLst>
        </a:prstGeom>
        <a:solidFill>
          <a:schemeClr val="accent3">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a:t>NOTE</a:t>
          </a:r>
          <a:r>
            <a:rPr lang="fr-fr" sz="1100"/>
            <a:t> </a:t>
          </a:r>
          <a:r>
            <a:rPr lang="fr-fr" sz="1100" b="1"/>
            <a:t>: </a:t>
          </a:r>
          <a:r>
            <a:rPr lang="fr-fr" sz="1100"/>
            <a:t>L’examen de la taille des lots, des critères de localisation et des besoins en infrastructures fait partie de l’étape 5 « Regroupement et zones industrielles »</a:t>
          </a:r>
          <a:endParaRPr lang="LID4096" sz="1100"/>
        </a:p>
      </xdr:txBody>
    </xdr:sp>
    <xdr:clientData/>
  </xdr:twoCellAnchor>
  <xdr:twoCellAnchor>
    <xdr:from>
      <xdr:col>6</xdr:col>
      <xdr:colOff>1206957</xdr:colOff>
      <xdr:row>0</xdr:row>
      <xdr:rowOff>73025</xdr:rowOff>
    </xdr:from>
    <xdr:to>
      <xdr:col>7</xdr:col>
      <xdr:colOff>924071</xdr:colOff>
      <xdr:row>1</xdr:row>
      <xdr:rowOff>409416</xdr:rowOff>
    </xdr:to>
    <xdr:sp macro="" textlink="">
      <xdr:nvSpPr>
        <xdr:cNvPr id="5" name="Rectangle 1">
          <a:hlinkClick xmlns:r="http://schemas.openxmlformats.org/officeDocument/2006/relationships" r:id="rId2"/>
          <a:extLst>
            <a:ext uri="{FF2B5EF4-FFF2-40B4-BE49-F238E27FC236}">
              <a16:creationId xmlns:a16="http://schemas.microsoft.com/office/drawing/2014/main" id="{C11B17F3-622B-442D-9D72-6E2FD359AD06}"/>
            </a:ext>
          </a:extLst>
        </xdr:cNvPr>
        <xdr:cNvSpPr/>
      </xdr:nvSpPr>
      <xdr:spPr>
        <a:xfrm>
          <a:off x="9465132" y="73025"/>
          <a:ext cx="1307789"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6</xdr:col>
      <xdr:colOff>790575</xdr:colOff>
      <xdr:row>0</xdr:row>
      <xdr:rowOff>85932</xdr:rowOff>
    </xdr:from>
    <xdr:ext cx="359813" cy="545820"/>
    <xdr:sp macro="" textlink="">
      <xdr:nvSpPr>
        <xdr:cNvPr id="6" name="Rectangle 1">
          <a:hlinkClick xmlns:r="http://schemas.openxmlformats.org/officeDocument/2006/relationships" r:id="rId3"/>
          <a:extLst>
            <a:ext uri="{FF2B5EF4-FFF2-40B4-BE49-F238E27FC236}">
              <a16:creationId xmlns:a16="http://schemas.microsoft.com/office/drawing/2014/main" id="{081AB631-CC07-4D45-91A4-6F76C4180B4C}"/>
            </a:ext>
          </a:extLst>
        </xdr:cNvPr>
        <xdr:cNvSpPr/>
      </xdr:nvSpPr>
      <xdr:spPr>
        <a:xfrm>
          <a:off x="9048750" y="8593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7</xdr:col>
      <xdr:colOff>980799</xdr:colOff>
      <xdr:row>0</xdr:row>
      <xdr:rowOff>87174</xdr:rowOff>
    </xdr:from>
    <xdr:ext cx="364434" cy="533451"/>
    <xdr:sp macro="" textlink="">
      <xdr:nvSpPr>
        <xdr:cNvPr id="7" name="Rectangle 1">
          <a:hlinkClick xmlns:r="http://schemas.openxmlformats.org/officeDocument/2006/relationships" r:id="rId4"/>
          <a:extLst>
            <a:ext uri="{FF2B5EF4-FFF2-40B4-BE49-F238E27FC236}">
              <a16:creationId xmlns:a16="http://schemas.microsoft.com/office/drawing/2014/main" id="{127AB681-3D21-4DB1-8646-F41CDF78FAA0}"/>
            </a:ext>
          </a:extLst>
        </xdr:cNvPr>
        <xdr:cNvSpPr/>
      </xdr:nvSpPr>
      <xdr:spPr>
        <a:xfrm>
          <a:off x="10829649" y="8717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781783</xdr:colOff>
      <xdr:row>0</xdr:row>
      <xdr:rowOff>189724</xdr:rowOff>
    </xdr:from>
    <xdr:to>
      <xdr:col>9</xdr:col>
      <xdr:colOff>142875</xdr:colOff>
      <xdr:row>1</xdr:row>
      <xdr:rowOff>352110</xdr:rowOff>
    </xdr:to>
    <xdr:sp macro="" textlink="">
      <xdr:nvSpPr>
        <xdr:cNvPr id="4" name="Rectangle 3">
          <a:extLst>
            <a:ext uri="{FF2B5EF4-FFF2-40B4-BE49-F238E27FC236}">
              <a16:creationId xmlns:a16="http://schemas.microsoft.com/office/drawing/2014/main" id="{3BA187FF-9BA4-412F-AB2A-014FFF312366}"/>
            </a:ext>
          </a:extLst>
        </xdr:cNvPr>
        <xdr:cNvSpPr/>
      </xdr:nvSpPr>
      <xdr:spPr>
        <a:xfrm>
          <a:off x="10116283" y="189724"/>
          <a:ext cx="2647217" cy="371936"/>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000" b="1">
              <a:solidFill>
                <a:sysClr val="windowText" lastClr="000000"/>
              </a:solidFill>
              <a:effectLst/>
              <a:latin typeface="+mn-lt"/>
              <a:ea typeface="+mn-ea"/>
              <a:cs typeface="+mn-cs"/>
            </a:rPr>
            <a:t>Veuillez apporter votre contribution dans les cellules jaunes</a:t>
          </a:r>
          <a:endParaRPr lang="en-GB" sz="1000" u="none">
            <a:solidFill>
              <a:sysClr val="windowText" lastClr="000000"/>
            </a:solidFill>
            <a:effectLst/>
          </a:endParaRPr>
        </a:p>
      </xdr:txBody>
    </xdr:sp>
    <xdr:clientData/>
  </xdr:twoCellAnchor>
  <xdr:twoCellAnchor>
    <xdr:from>
      <xdr:col>5</xdr:col>
      <xdr:colOff>743407</xdr:colOff>
      <xdr:row>0</xdr:row>
      <xdr:rowOff>85725</xdr:rowOff>
    </xdr:from>
    <xdr:to>
      <xdr:col>6</xdr:col>
      <xdr:colOff>57296</xdr:colOff>
      <xdr:row>1</xdr:row>
      <xdr:rowOff>422116</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A3DDB144-35E2-4467-9E46-E8D097A3FC67}"/>
            </a:ext>
          </a:extLst>
        </xdr:cNvPr>
        <xdr:cNvSpPr/>
      </xdr:nvSpPr>
      <xdr:spPr>
        <a:xfrm>
          <a:off x="8087182" y="85725"/>
          <a:ext cx="1304614"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200" b="1">
              <a:solidFill>
                <a:schemeClr val="bg1"/>
              </a:solidFill>
              <a:effectLst/>
              <a:latin typeface="+mn-lt"/>
              <a:ea typeface="+mn-ea"/>
              <a:cs typeface="+mn-cs"/>
            </a:rPr>
            <a:t>ALLER AUX INSTRUCTIONS</a:t>
          </a:r>
        </a:p>
      </xdr:txBody>
    </xdr:sp>
    <xdr:clientData fPrintsWithSheet="0"/>
  </xdr:twoCellAnchor>
  <xdr:oneCellAnchor>
    <xdr:from>
      <xdr:col>5</xdr:col>
      <xdr:colOff>323850</xdr:colOff>
      <xdr:row>0</xdr:row>
      <xdr:rowOff>92282</xdr:rowOff>
    </xdr:from>
    <xdr:ext cx="359813" cy="545820"/>
    <xdr:sp macro="" textlink="">
      <xdr:nvSpPr>
        <xdr:cNvPr id="9" name="Rectangle 1">
          <a:hlinkClick xmlns:r="http://schemas.openxmlformats.org/officeDocument/2006/relationships" r:id="rId3"/>
          <a:extLst>
            <a:ext uri="{FF2B5EF4-FFF2-40B4-BE49-F238E27FC236}">
              <a16:creationId xmlns:a16="http://schemas.microsoft.com/office/drawing/2014/main" id="{AAF10CB9-DAFF-4277-9188-6BC3561B8064}"/>
            </a:ext>
          </a:extLst>
        </xdr:cNvPr>
        <xdr:cNvSpPr/>
      </xdr:nvSpPr>
      <xdr:spPr>
        <a:xfrm>
          <a:off x="7667625" y="9228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&lt;</a:t>
          </a:r>
        </a:p>
      </xdr:txBody>
    </xdr:sp>
    <xdr:clientData fPrintsWithSheet="0"/>
  </xdr:oneCellAnchor>
  <xdr:oneCellAnchor>
    <xdr:from>
      <xdr:col>6</xdr:col>
      <xdr:colOff>155299</xdr:colOff>
      <xdr:row>0</xdr:row>
      <xdr:rowOff>87174</xdr:rowOff>
    </xdr:from>
    <xdr:ext cx="364434" cy="533451"/>
    <xdr:sp macro="" textlink="">
      <xdr:nvSpPr>
        <xdr:cNvPr id="10" name="Rectangle 1">
          <a:hlinkClick xmlns:r="http://schemas.openxmlformats.org/officeDocument/2006/relationships" r:id="rId4"/>
          <a:extLst>
            <a:ext uri="{FF2B5EF4-FFF2-40B4-BE49-F238E27FC236}">
              <a16:creationId xmlns:a16="http://schemas.microsoft.com/office/drawing/2014/main" id="{EFDC3095-B239-4BD4-8598-F3C984BBD199}"/>
            </a:ext>
          </a:extLst>
        </xdr:cNvPr>
        <xdr:cNvSpPr/>
      </xdr:nvSpPr>
      <xdr:spPr>
        <a:xfrm>
          <a:off x="9489799" y="8717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800">
              <a:solidFill>
                <a:schemeClr val="bg1"/>
              </a:solidFill>
              <a:effectLst/>
              <a:latin typeface="+mn-lt"/>
              <a:ea typeface="+mn-ea"/>
              <a:cs typeface="+mn-cs"/>
            </a:rPr>
            <a:t>&gt;</a:t>
          </a:r>
        </a:p>
      </xdr:txBody>
    </xdr:sp>
    <xdr:clientData fPrintsWithSheet="0"/>
  </xdr:oneCellAnchor>
</xdr:wsDr>
</file>

<file path=xl/theme/theme1.xml><?xml version="1.0" encoding="utf-8"?>
<a:theme xmlns:a="http://schemas.openxmlformats.org/drawingml/2006/main" name="Office-Design">
  <a:themeElements>
    <a:clrScheme name="UNIDO">
      <a:dk1>
        <a:srgbClr val="000000"/>
      </a:dk1>
      <a:lt1>
        <a:sysClr val="window" lastClr="FFFFFF"/>
      </a:lt1>
      <a:dk2>
        <a:srgbClr val="004B72"/>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nido.org/sites/default/files/files/2019-11/International_Guidelines_for_Industrial_Parks.pdf" TargetMode="External"/><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s://www.sia-toolbox.net/resources"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unstats.un.org/unsd/cr/registry/regcst.asp?Cl=27"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B1:CE225"/>
  <sheetViews>
    <sheetView showGridLines="0" showRowColHeaders="0" tabSelected="1" zoomScale="71" zoomScaleNormal="71" zoomScaleSheetLayoutView="70" workbookViewId="0">
      <pane ySplit="2" topLeftCell="A187" activePane="bottomLeft" state="frozen"/>
      <selection pane="bottomLeft" activeCell="B2" sqref="B2"/>
    </sheetView>
  </sheetViews>
  <sheetFormatPr defaultColWidth="8.5546875" defaultRowHeight="14.4"/>
  <cols>
    <col min="1" max="1" width="1.88671875" customWidth="1"/>
    <col min="2" max="82" width="2.5546875" customWidth="1"/>
  </cols>
  <sheetData>
    <row r="1" spans="2:81" s="8" customFormat="1" ht="16.5" customHeight="1">
      <c r="B1" s="224" t="s">
        <v>0</v>
      </c>
    </row>
    <row r="2" spans="2:81" s="8" customFormat="1" ht="36" customHeight="1">
      <c r="B2" s="325" t="s">
        <v>2924</v>
      </c>
      <c r="C2" s="324"/>
      <c r="D2" s="271"/>
      <c r="E2" s="271"/>
      <c r="F2" s="271"/>
    </row>
    <row r="3" spans="2:81" s="273" customFormat="1" ht="9.9" customHeight="1" thickBot="1">
      <c r="B3" s="272"/>
      <c r="C3" s="272"/>
      <c r="D3" s="272"/>
      <c r="E3" s="272"/>
      <c r="F3" s="272"/>
    </row>
    <row r="4" spans="2:81" s="274" customFormat="1" ht="18" customHeight="1">
      <c r="B4" s="372" t="s">
        <v>1</v>
      </c>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73"/>
      <c r="BH4" s="373"/>
      <c r="BI4" s="373"/>
      <c r="BJ4" s="373"/>
      <c r="BK4" s="373"/>
      <c r="BL4" s="373"/>
      <c r="BM4" s="373"/>
      <c r="BN4" s="373"/>
      <c r="BO4" s="373"/>
      <c r="BP4" s="373"/>
      <c r="BQ4" s="373"/>
      <c r="BR4" s="373"/>
      <c r="BS4" s="373"/>
      <c r="BT4" s="373"/>
      <c r="BU4" s="373"/>
      <c r="BV4" s="373"/>
      <c r="BW4" s="373"/>
      <c r="BX4" s="373"/>
      <c r="BY4" s="373"/>
      <c r="BZ4" s="373"/>
      <c r="CA4" s="373"/>
      <c r="CB4" s="373"/>
      <c r="CC4" s="374"/>
    </row>
    <row r="5" spans="2:81" s="274" customFormat="1" ht="5.0999999999999996" customHeight="1">
      <c r="B5" s="275"/>
      <c r="C5" s="276"/>
      <c r="CC5" s="277"/>
    </row>
    <row r="6" spans="2:81" s="274" customFormat="1" ht="119.4" customHeight="1" thickBot="1">
      <c r="B6" s="377" t="s">
        <v>2</v>
      </c>
      <c r="C6" s="378"/>
      <c r="D6" s="378"/>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95"/>
    </row>
    <row r="7" spans="2:81" s="274" customFormat="1" ht="9.9" customHeight="1" thickBot="1">
      <c r="B7" s="278"/>
      <c r="C7" s="279"/>
    </row>
    <row r="8" spans="2:81" s="280" customFormat="1" ht="20.399999999999999" customHeight="1">
      <c r="B8" s="372" t="s">
        <v>3</v>
      </c>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373"/>
      <c r="BO8" s="373"/>
      <c r="BP8" s="373"/>
      <c r="BQ8" s="373"/>
      <c r="BR8" s="373"/>
      <c r="BS8" s="373"/>
      <c r="BT8" s="373"/>
      <c r="BU8" s="373"/>
      <c r="BV8" s="373"/>
      <c r="BW8" s="373"/>
      <c r="BX8" s="373"/>
      <c r="BY8" s="373"/>
      <c r="BZ8" s="373"/>
      <c r="CA8" s="373"/>
      <c r="CB8" s="373"/>
      <c r="CC8" s="374"/>
    </row>
    <row r="9" spans="2:81" s="280" customFormat="1" ht="5.0999999999999996" customHeight="1">
      <c r="B9" s="281"/>
      <c r="CC9" s="282"/>
    </row>
    <row r="10" spans="2:81" s="283" customFormat="1" ht="31.5" customHeight="1" thickBot="1">
      <c r="B10" s="377" t="s">
        <v>4</v>
      </c>
      <c r="C10" s="378"/>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95"/>
    </row>
    <row r="11" spans="2:81" s="283" customFormat="1" ht="9.9" customHeight="1" thickBot="1">
      <c r="B11" s="278"/>
      <c r="C11" s="284"/>
      <c r="D11" s="284"/>
      <c r="E11" s="284"/>
      <c r="F11" s="284"/>
      <c r="G11" s="284"/>
      <c r="H11" s="284"/>
      <c r="I11" s="284"/>
    </row>
    <row r="12" spans="2:81" s="283" customFormat="1" ht="17.399999999999999">
      <c r="B12" s="372" t="s">
        <v>5</v>
      </c>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3"/>
      <c r="BC12" s="373"/>
      <c r="BD12" s="373"/>
      <c r="BE12" s="373"/>
      <c r="BF12" s="373"/>
      <c r="BG12" s="373"/>
      <c r="BH12" s="373"/>
      <c r="BI12" s="373"/>
      <c r="BJ12" s="373"/>
      <c r="BK12" s="373"/>
      <c r="BL12" s="373"/>
      <c r="BM12" s="373"/>
      <c r="BN12" s="373"/>
      <c r="BO12" s="373"/>
      <c r="BP12" s="373"/>
      <c r="BQ12" s="373"/>
      <c r="BR12" s="373"/>
      <c r="BS12" s="373"/>
      <c r="BT12" s="373"/>
      <c r="BU12" s="373"/>
      <c r="BV12" s="373"/>
      <c r="BW12" s="373"/>
      <c r="BX12" s="373"/>
      <c r="BY12" s="373"/>
      <c r="BZ12" s="373"/>
      <c r="CA12" s="373"/>
      <c r="CB12" s="373"/>
      <c r="CC12" s="374"/>
    </row>
    <row r="13" spans="2:81" s="283" customFormat="1" ht="5.4" customHeight="1">
      <c r="B13" s="300"/>
      <c r="C13" s="68"/>
      <c r="D13" s="68"/>
      <c r="E13" s="68"/>
      <c r="F13" s="68"/>
      <c r="G13" s="68"/>
      <c r="H13" s="68"/>
      <c r="I13" s="68"/>
      <c r="J13" s="68"/>
      <c r="K13" s="68"/>
      <c r="L13" s="68"/>
      <c r="M13" s="68"/>
      <c r="N13" s="68"/>
      <c r="O13" s="68"/>
      <c r="P13" s="68"/>
      <c r="Q13" s="68"/>
      <c r="R13" s="68"/>
      <c r="S13" s="68"/>
      <c r="T13" s="68"/>
      <c r="U13" s="68"/>
      <c r="V13" s="68"/>
      <c r="W13" s="285"/>
      <c r="X13" s="285"/>
      <c r="Y13" s="285"/>
      <c r="Z13" s="285"/>
      <c r="AA13" s="285"/>
      <c r="AB13" s="285"/>
      <c r="AC13" s="285"/>
      <c r="AD13" s="285"/>
      <c r="AE13" s="285"/>
      <c r="AF13" s="285"/>
      <c r="AG13" s="285"/>
      <c r="AH13" s="285"/>
      <c r="AI13" s="285"/>
      <c r="AJ13" s="285"/>
      <c r="AK13" s="285"/>
      <c r="AL13" s="285"/>
      <c r="AM13" s="285"/>
      <c r="AN13" s="285"/>
      <c r="AO13" s="285"/>
      <c r="AP13" s="285"/>
      <c r="AQ13" s="285"/>
      <c r="AR13" s="285"/>
      <c r="AS13" s="285"/>
      <c r="AT13" s="285"/>
      <c r="AU13" s="285"/>
      <c r="AV13" s="285"/>
      <c r="AW13" s="285"/>
      <c r="AX13" s="285"/>
      <c r="AY13" s="285"/>
      <c r="AZ13" s="285"/>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c r="CA13" s="285"/>
      <c r="CB13" s="285"/>
      <c r="CC13" s="286"/>
    </row>
    <row r="14" spans="2:81" s="283" customFormat="1" ht="18.600000000000001" customHeight="1">
      <c r="B14" s="300"/>
      <c r="C14" s="68"/>
      <c r="D14" s="68"/>
      <c r="E14" s="68"/>
      <c r="F14" s="68"/>
      <c r="G14" s="68"/>
      <c r="H14" s="68"/>
      <c r="I14" s="68"/>
      <c r="J14" s="68"/>
      <c r="K14" s="68"/>
      <c r="L14" s="68"/>
      <c r="M14" s="68"/>
      <c r="N14" s="68"/>
      <c r="O14" s="68"/>
      <c r="P14" s="68"/>
      <c r="Q14" s="68"/>
      <c r="R14" s="68"/>
      <c r="S14" s="67"/>
      <c r="T14" s="301"/>
      <c r="U14" s="301"/>
      <c r="V14" s="301"/>
      <c r="W14" s="400" t="s">
        <v>6</v>
      </c>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285"/>
      <c r="CC14" s="286"/>
    </row>
    <row r="15" spans="2:81" s="283" customFormat="1" ht="5.0999999999999996" customHeight="1">
      <c r="B15" s="300"/>
      <c r="C15" s="68"/>
      <c r="D15" s="68"/>
      <c r="E15" s="68"/>
      <c r="F15" s="68"/>
      <c r="G15" s="68"/>
      <c r="H15" s="68"/>
      <c r="I15" s="68"/>
      <c r="J15" s="68"/>
      <c r="K15" s="68"/>
      <c r="L15" s="68"/>
      <c r="M15" s="68"/>
      <c r="N15" s="68"/>
      <c r="O15" s="68"/>
      <c r="P15" s="68"/>
      <c r="Q15" s="68"/>
      <c r="R15" s="68"/>
      <c r="S15" s="68"/>
      <c r="T15" s="68"/>
      <c r="U15" s="68"/>
      <c r="V15" s="68"/>
      <c r="W15" s="285"/>
      <c r="X15" s="285"/>
      <c r="Y15" s="285"/>
      <c r="Z15" s="285"/>
      <c r="AA15" s="285"/>
      <c r="AB15" s="285"/>
      <c r="AC15" s="285"/>
      <c r="AD15" s="285"/>
      <c r="AE15" s="285"/>
      <c r="AF15" s="285"/>
      <c r="AG15" s="285"/>
      <c r="AH15" s="285"/>
      <c r="AI15" s="269"/>
      <c r="AJ15" s="269"/>
      <c r="AK15" s="269"/>
      <c r="AL15" s="269"/>
      <c r="AM15" s="269"/>
      <c r="AN15" s="269"/>
      <c r="AO15" s="269"/>
      <c r="AP15" s="269"/>
      <c r="AQ15" s="269"/>
      <c r="AR15" s="269"/>
      <c r="AS15" s="269"/>
      <c r="AT15" s="269"/>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c r="CA15" s="285"/>
      <c r="CB15" s="285"/>
      <c r="CC15" s="286"/>
    </row>
    <row r="16" spans="2:81" s="283" customFormat="1" ht="18">
      <c r="B16" s="300"/>
      <c r="C16" s="68"/>
      <c r="D16" s="68"/>
      <c r="E16" s="68"/>
      <c r="F16" s="68"/>
      <c r="G16" s="68"/>
      <c r="H16" s="68"/>
      <c r="I16" s="68"/>
      <c r="J16" s="68"/>
      <c r="K16" s="68"/>
      <c r="L16" s="68"/>
      <c r="M16" s="68"/>
      <c r="N16" s="68"/>
      <c r="O16" s="68"/>
      <c r="P16" s="68"/>
      <c r="Q16" s="68"/>
      <c r="R16" s="68"/>
      <c r="S16" s="68"/>
      <c r="T16" s="68"/>
      <c r="U16" s="68"/>
      <c r="V16" s="68"/>
      <c r="W16" s="401" t="s">
        <v>7</v>
      </c>
      <c r="X16" s="401"/>
      <c r="Y16" s="401"/>
      <c r="Z16" s="401"/>
      <c r="AA16" s="401"/>
      <c r="AB16" s="401"/>
      <c r="AC16" s="401"/>
      <c r="AD16" s="401"/>
      <c r="AE16" s="401"/>
      <c r="AF16" s="401"/>
      <c r="AG16" s="401"/>
      <c r="AH16" s="401"/>
      <c r="AI16" s="401"/>
      <c r="AJ16" s="401"/>
      <c r="AK16" s="401"/>
      <c r="AL16" s="401"/>
      <c r="AM16" s="401"/>
      <c r="AN16" s="269"/>
      <c r="AO16" s="269"/>
      <c r="AP16" s="269"/>
      <c r="AQ16" s="401" t="s">
        <v>8</v>
      </c>
      <c r="AR16" s="401"/>
      <c r="AS16" s="401"/>
      <c r="AT16" s="401"/>
      <c r="AU16" s="401"/>
      <c r="AV16" s="401"/>
      <c r="AW16" s="401"/>
      <c r="AX16" s="401"/>
      <c r="AY16" s="401"/>
      <c r="AZ16" s="401"/>
      <c r="BA16" s="401"/>
      <c r="BB16" s="401"/>
      <c r="BC16" s="401"/>
      <c r="BD16" s="401"/>
      <c r="BE16" s="401"/>
      <c r="BF16" s="401"/>
      <c r="BG16" s="401"/>
      <c r="BH16" s="285"/>
      <c r="BI16" s="285"/>
      <c r="BJ16" s="285"/>
      <c r="BK16" s="401" t="s">
        <v>9</v>
      </c>
      <c r="BL16" s="401"/>
      <c r="BM16" s="401"/>
      <c r="BN16" s="401"/>
      <c r="BO16" s="401"/>
      <c r="BP16" s="401"/>
      <c r="BQ16" s="401"/>
      <c r="BR16" s="401"/>
      <c r="BS16" s="401"/>
      <c r="BT16" s="401"/>
      <c r="BU16" s="401"/>
      <c r="BV16" s="401"/>
      <c r="BW16" s="401"/>
      <c r="BX16" s="401"/>
      <c r="BY16" s="401"/>
      <c r="BZ16" s="401"/>
      <c r="CA16" s="401"/>
      <c r="CB16" s="285"/>
      <c r="CC16" s="286"/>
    </row>
    <row r="17" spans="2:81" s="283" customFormat="1" ht="18">
      <c r="B17" s="300"/>
      <c r="C17" s="68"/>
      <c r="D17" s="68"/>
      <c r="E17" s="68"/>
      <c r="F17" s="68"/>
      <c r="G17" s="68"/>
      <c r="H17" s="68"/>
      <c r="I17" s="68"/>
      <c r="J17" s="68"/>
      <c r="K17" s="68"/>
      <c r="L17" s="68"/>
      <c r="M17" s="68"/>
      <c r="N17" s="68"/>
      <c r="O17" s="68"/>
      <c r="P17" s="68"/>
      <c r="Q17" s="68"/>
      <c r="R17" s="68"/>
      <c r="S17" s="68"/>
      <c r="T17" s="68"/>
      <c r="U17" s="68"/>
      <c r="V17" s="68"/>
      <c r="W17" s="401"/>
      <c r="X17" s="401"/>
      <c r="Y17" s="401"/>
      <c r="Z17" s="401"/>
      <c r="AA17" s="401"/>
      <c r="AB17" s="401"/>
      <c r="AC17" s="401"/>
      <c r="AD17" s="401"/>
      <c r="AE17" s="401"/>
      <c r="AF17" s="401"/>
      <c r="AG17" s="401"/>
      <c r="AH17" s="401"/>
      <c r="AI17" s="401"/>
      <c r="AJ17" s="401"/>
      <c r="AK17" s="401"/>
      <c r="AL17" s="401"/>
      <c r="AM17" s="401"/>
      <c r="AN17" s="269"/>
      <c r="AO17" s="269"/>
      <c r="AP17" s="269"/>
      <c r="AQ17" s="401"/>
      <c r="AR17" s="401"/>
      <c r="AS17" s="401"/>
      <c r="AT17" s="401"/>
      <c r="AU17" s="401"/>
      <c r="AV17" s="401"/>
      <c r="AW17" s="401"/>
      <c r="AX17" s="401"/>
      <c r="AY17" s="401"/>
      <c r="AZ17" s="401"/>
      <c r="BA17" s="401"/>
      <c r="BB17" s="401"/>
      <c r="BC17" s="401"/>
      <c r="BD17" s="401"/>
      <c r="BE17" s="401"/>
      <c r="BF17" s="401"/>
      <c r="BG17" s="401"/>
      <c r="BH17" s="285"/>
      <c r="BI17" s="285"/>
      <c r="BJ17" s="285"/>
      <c r="BK17" s="401"/>
      <c r="BL17" s="401"/>
      <c r="BM17" s="401"/>
      <c r="BN17" s="401"/>
      <c r="BO17" s="401"/>
      <c r="BP17" s="401"/>
      <c r="BQ17" s="401"/>
      <c r="BR17" s="401"/>
      <c r="BS17" s="401"/>
      <c r="BT17" s="401"/>
      <c r="BU17" s="401"/>
      <c r="BV17" s="401"/>
      <c r="BW17" s="401"/>
      <c r="BX17" s="401"/>
      <c r="BY17" s="401"/>
      <c r="BZ17" s="401"/>
      <c r="CA17" s="401"/>
      <c r="CB17" s="285"/>
      <c r="CC17" s="286"/>
    </row>
    <row r="18" spans="2:81" s="270" customFormat="1" ht="18.600000000000001" customHeight="1">
      <c r="B18" s="300"/>
      <c r="T18" s="299"/>
      <c r="U18" s="299"/>
      <c r="V18" s="299"/>
      <c r="W18" s="401"/>
      <c r="X18" s="401"/>
      <c r="Y18" s="401"/>
      <c r="Z18" s="401"/>
      <c r="AA18" s="401"/>
      <c r="AB18" s="401"/>
      <c r="AC18" s="401"/>
      <c r="AD18" s="401"/>
      <c r="AE18" s="401"/>
      <c r="AF18" s="401"/>
      <c r="AG18" s="401"/>
      <c r="AH18" s="401"/>
      <c r="AI18" s="401"/>
      <c r="AJ18" s="401"/>
      <c r="AK18" s="401"/>
      <c r="AL18" s="401"/>
      <c r="AM18" s="401"/>
      <c r="AQ18" s="401"/>
      <c r="AR18" s="401"/>
      <c r="AS18" s="401"/>
      <c r="AT18" s="401"/>
      <c r="AU18" s="401"/>
      <c r="AV18" s="401"/>
      <c r="AW18" s="401"/>
      <c r="AX18" s="401"/>
      <c r="AY18" s="401"/>
      <c r="AZ18" s="401"/>
      <c r="BA18" s="401"/>
      <c r="BB18" s="401"/>
      <c r="BC18" s="401"/>
      <c r="BD18" s="401"/>
      <c r="BE18" s="401"/>
      <c r="BF18" s="401"/>
      <c r="BG18" s="401"/>
      <c r="BH18" s="287"/>
      <c r="BI18" s="287"/>
      <c r="BJ18" s="287"/>
      <c r="BK18" s="401"/>
      <c r="BL18" s="401"/>
      <c r="BM18" s="401"/>
      <c r="BN18" s="401"/>
      <c r="BO18" s="401"/>
      <c r="BP18" s="401"/>
      <c r="BQ18" s="401"/>
      <c r="BR18" s="401"/>
      <c r="BS18" s="401"/>
      <c r="BT18" s="401"/>
      <c r="BU18" s="401"/>
      <c r="BV18" s="401"/>
      <c r="BW18" s="401"/>
      <c r="BX18" s="401"/>
      <c r="BY18" s="401"/>
      <c r="BZ18" s="401"/>
      <c r="CA18" s="401"/>
      <c r="CB18" s="287"/>
      <c r="CC18" s="288"/>
    </row>
    <row r="19" spans="2:81" s="283" customFormat="1">
      <c r="B19" s="300"/>
      <c r="T19" s="67"/>
      <c r="U19" s="67"/>
      <c r="V19" s="67"/>
      <c r="W19" s="285"/>
      <c r="X19" s="285"/>
      <c r="Y19" s="285"/>
      <c r="Z19" s="285"/>
      <c r="AA19" s="285"/>
      <c r="AB19" s="285"/>
      <c r="AC19" s="285"/>
      <c r="AD19" s="285"/>
      <c r="AE19" s="285"/>
      <c r="AF19" s="285"/>
      <c r="AG19" s="285"/>
      <c r="AH19" s="285"/>
      <c r="AI19" s="285"/>
      <c r="AJ19" s="285"/>
      <c r="AK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6"/>
    </row>
    <row r="20" spans="2:81" s="283" customFormat="1" ht="14.4" customHeight="1">
      <c r="B20" s="300"/>
      <c r="C20" s="402" t="s">
        <v>10</v>
      </c>
      <c r="D20" s="402"/>
      <c r="E20" s="402"/>
      <c r="F20" s="402"/>
      <c r="G20" s="402"/>
      <c r="H20" s="402"/>
      <c r="I20" s="402"/>
      <c r="J20" s="402"/>
      <c r="K20" s="402"/>
      <c r="L20" s="402"/>
      <c r="M20" s="402"/>
      <c r="N20" s="402"/>
      <c r="O20" s="402"/>
      <c r="P20" s="402"/>
      <c r="Q20" s="402"/>
      <c r="R20" s="402"/>
      <c r="S20" s="402"/>
      <c r="T20" s="67"/>
      <c r="U20" s="67"/>
      <c r="V20" s="67"/>
      <c r="W20" s="337" t="s">
        <v>11</v>
      </c>
      <c r="X20" s="337"/>
      <c r="Y20" s="337"/>
      <c r="Z20" s="337"/>
      <c r="AA20" s="337"/>
      <c r="AB20" s="337"/>
      <c r="AC20" s="337"/>
      <c r="AD20" s="337"/>
      <c r="AE20" s="337"/>
      <c r="AF20" s="337"/>
      <c r="AG20" s="337"/>
      <c r="AH20" s="337"/>
      <c r="AI20" s="337"/>
      <c r="AJ20" s="337"/>
      <c r="AK20" s="337"/>
      <c r="AL20" s="337"/>
      <c r="AM20" s="337"/>
      <c r="AQ20" s="337" t="s">
        <v>1371</v>
      </c>
      <c r="AR20" s="337"/>
      <c r="AS20" s="337"/>
      <c r="AT20" s="337"/>
      <c r="AU20" s="337"/>
      <c r="AV20" s="337"/>
      <c r="AW20" s="337"/>
      <c r="AX20" s="337"/>
      <c r="AY20" s="337"/>
      <c r="AZ20" s="337"/>
      <c r="BA20" s="337"/>
      <c r="BB20" s="337"/>
      <c r="BC20" s="337"/>
      <c r="BD20" s="337"/>
      <c r="BE20" s="337"/>
      <c r="BF20" s="337"/>
      <c r="BG20" s="337"/>
      <c r="BH20" s="285"/>
      <c r="BI20" s="285"/>
      <c r="BJ20" s="285"/>
      <c r="BK20" s="337" t="s">
        <v>1372</v>
      </c>
      <c r="BL20" s="337"/>
      <c r="BM20" s="337"/>
      <c r="BN20" s="337"/>
      <c r="BO20" s="337"/>
      <c r="BP20" s="337"/>
      <c r="BQ20" s="337"/>
      <c r="BR20" s="337"/>
      <c r="BS20" s="337"/>
      <c r="BT20" s="337"/>
      <c r="BU20" s="337"/>
      <c r="BV20" s="337"/>
      <c r="BW20" s="337"/>
      <c r="BX20" s="337"/>
      <c r="BY20" s="337"/>
      <c r="BZ20" s="337"/>
      <c r="CA20" s="337"/>
      <c r="CB20" s="285"/>
      <c r="CC20" s="286"/>
    </row>
    <row r="21" spans="2:81" s="283" customFormat="1">
      <c r="B21" s="300"/>
      <c r="C21" s="402"/>
      <c r="D21" s="402"/>
      <c r="E21" s="402"/>
      <c r="F21" s="402"/>
      <c r="G21" s="402"/>
      <c r="H21" s="402"/>
      <c r="I21" s="402"/>
      <c r="J21" s="402"/>
      <c r="K21" s="402"/>
      <c r="L21" s="402"/>
      <c r="M21" s="402"/>
      <c r="N21" s="402"/>
      <c r="O21" s="402"/>
      <c r="P21" s="402"/>
      <c r="Q21" s="402"/>
      <c r="R21" s="402"/>
      <c r="S21" s="402"/>
      <c r="T21" s="67"/>
      <c r="U21" s="67"/>
      <c r="V21" s="67"/>
      <c r="W21" s="337"/>
      <c r="X21" s="337"/>
      <c r="Y21" s="337"/>
      <c r="Z21" s="337"/>
      <c r="AA21" s="337"/>
      <c r="AB21" s="337"/>
      <c r="AC21" s="337"/>
      <c r="AD21" s="337"/>
      <c r="AE21" s="337"/>
      <c r="AF21" s="337"/>
      <c r="AG21" s="337"/>
      <c r="AH21" s="337"/>
      <c r="AI21" s="337"/>
      <c r="AJ21" s="337"/>
      <c r="AK21" s="337"/>
      <c r="AL21" s="337"/>
      <c r="AM21" s="337"/>
      <c r="AN21" s="285"/>
      <c r="AQ21" s="337"/>
      <c r="AR21" s="337"/>
      <c r="AS21" s="337"/>
      <c r="AT21" s="337"/>
      <c r="AU21" s="337"/>
      <c r="AV21" s="337"/>
      <c r="AW21" s="337"/>
      <c r="AX21" s="337"/>
      <c r="AY21" s="337"/>
      <c r="AZ21" s="337"/>
      <c r="BA21" s="337"/>
      <c r="BB21" s="337"/>
      <c r="BC21" s="337"/>
      <c r="BD21" s="337"/>
      <c r="BE21" s="337"/>
      <c r="BF21" s="337"/>
      <c r="BG21" s="337"/>
      <c r="BH21" s="285"/>
      <c r="BI21" s="285"/>
      <c r="BJ21" s="285"/>
      <c r="BK21" s="337"/>
      <c r="BL21" s="337"/>
      <c r="BM21" s="337"/>
      <c r="BN21" s="337"/>
      <c r="BO21" s="337"/>
      <c r="BP21" s="337"/>
      <c r="BQ21" s="337"/>
      <c r="BR21" s="337"/>
      <c r="BS21" s="337"/>
      <c r="BT21" s="337"/>
      <c r="BU21" s="337"/>
      <c r="BV21" s="337"/>
      <c r="BW21" s="337"/>
      <c r="BX21" s="337"/>
      <c r="BY21" s="337"/>
      <c r="BZ21" s="337"/>
      <c r="CA21" s="337"/>
      <c r="CB21" s="285"/>
      <c r="CC21" s="286"/>
    </row>
    <row r="22" spans="2:81" s="283" customFormat="1">
      <c r="B22" s="300"/>
      <c r="C22" s="402"/>
      <c r="D22" s="402"/>
      <c r="E22" s="402"/>
      <c r="F22" s="402"/>
      <c r="G22" s="402"/>
      <c r="H22" s="402"/>
      <c r="I22" s="402"/>
      <c r="J22" s="402"/>
      <c r="K22" s="402"/>
      <c r="L22" s="402"/>
      <c r="M22" s="402"/>
      <c r="N22" s="402"/>
      <c r="O22" s="402"/>
      <c r="P22" s="402"/>
      <c r="Q22" s="402"/>
      <c r="R22" s="402"/>
      <c r="S22" s="402"/>
      <c r="T22" s="67"/>
      <c r="U22" s="67"/>
      <c r="V22" s="67"/>
      <c r="W22" s="263"/>
      <c r="X22" s="263"/>
      <c r="Y22" s="263"/>
      <c r="Z22" s="263"/>
      <c r="AA22" s="263"/>
      <c r="AB22" s="263"/>
      <c r="AC22" s="263"/>
      <c r="AD22" s="263"/>
      <c r="AE22" s="263"/>
      <c r="AF22" s="263"/>
      <c r="AG22" s="263"/>
      <c r="AH22" s="263"/>
      <c r="AI22" s="285"/>
      <c r="AJ22" s="285"/>
      <c r="AK22" s="285"/>
      <c r="AL22" s="285"/>
      <c r="AM22" s="285"/>
      <c r="AN22" s="285"/>
      <c r="AQ22" s="263"/>
      <c r="AR22" s="263"/>
      <c r="AS22" s="263"/>
      <c r="AT22" s="263"/>
      <c r="AU22" s="263"/>
      <c r="AV22" s="263"/>
      <c r="AW22" s="263"/>
      <c r="AX22" s="263"/>
      <c r="AY22" s="263"/>
      <c r="AZ22" s="263"/>
      <c r="BA22" s="263"/>
      <c r="BB22" s="263"/>
      <c r="BC22" s="285"/>
      <c r="BD22" s="285"/>
      <c r="BE22" s="285"/>
      <c r="BF22" s="285"/>
      <c r="BG22" s="285"/>
      <c r="BH22" s="285"/>
      <c r="BI22" s="285"/>
      <c r="BJ22" s="285"/>
      <c r="BK22" s="263"/>
      <c r="BL22" s="263"/>
      <c r="BM22" s="263"/>
      <c r="BN22" s="263"/>
      <c r="BO22" s="263"/>
      <c r="BP22" s="263"/>
      <c r="BQ22" s="263"/>
      <c r="BR22" s="263"/>
      <c r="BS22" s="263"/>
      <c r="BT22" s="263"/>
      <c r="BU22" s="263"/>
      <c r="BV22" s="263"/>
      <c r="BW22" s="285"/>
      <c r="BX22" s="285"/>
      <c r="BY22" s="285"/>
      <c r="BZ22" s="285"/>
      <c r="CA22" s="285"/>
      <c r="CB22" s="285"/>
      <c r="CC22" s="286"/>
    </row>
    <row r="23" spans="2:81" s="283" customFormat="1" ht="14.4" customHeight="1">
      <c r="B23" s="300"/>
      <c r="C23" s="402"/>
      <c r="D23" s="402"/>
      <c r="E23" s="402"/>
      <c r="F23" s="402"/>
      <c r="G23" s="402"/>
      <c r="H23" s="402"/>
      <c r="I23" s="402"/>
      <c r="J23" s="402"/>
      <c r="K23" s="402"/>
      <c r="L23" s="402"/>
      <c r="M23" s="402"/>
      <c r="N23" s="402"/>
      <c r="O23" s="402"/>
      <c r="P23" s="402"/>
      <c r="Q23" s="402"/>
      <c r="R23" s="402"/>
      <c r="S23" s="402"/>
      <c r="T23" s="67"/>
      <c r="U23" s="67"/>
      <c r="V23" s="67"/>
      <c r="W23" s="337" t="s">
        <v>12</v>
      </c>
      <c r="X23" s="337"/>
      <c r="Y23" s="337"/>
      <c r="Z23" s="337"/>
      <c r="AA23" s="337"/>
      <c r="AB23" s="337"/>
      <c r="AC23" s="337"/>
      <c r="AD23" s="337"/>
      <c r="AE23" s="337"/>
      <c r="AF23" s="337"/>
      <c r="AG23" s="337"/>
      <c r="AH23" s="337"/>
      <c r="AI23" s="337"/>
      <c r="AJ23" s="337"/>
      <c r="AK23" s="337"/>
      <c r="AL23" s="337"/>
      <c r="AM23" s="337"/>
      <c r="AN23" s="285"/>
      <c r="AQ23" s="337" t="s">
        <v>1373</v>
      </c>
      <c r="AR23" s="337"/>
      <c r="AS23" s="337"/>
      <c r="AT23" s="337"/>
      <c r="AU23" s="337"/>
      <c r="AV23" s="337"/>
      <c r="AW23" s="337"/>
      <c r="AX23" s="337"/>
      <c r="AY23" s="337"/>
      <c r="AZ23" s="337"/>
      <c r="BA23" s="337"/>
      <c r="BB23" s="337"/>
      <c r="BC23" s="337"/>
      <c r="BD23" s="337"/>
      <c r="BE23" s="337"/>
      <c r="BF23" s="337"/>
      <c r="BG23" s="337"/>
      <c r="BH23" s="285"/>
      <c r="BI23" s="285"/>
      <c r="BJ23" s="285"/>
      <c r="BK23" s="337" t="s">
        <v>1374</v>
      </c>
      <c r="BL23" s="337"/>
      <c r="BM23" s="337"/>
      <c r="BN23" s="337"/>
      <c r="BO23" s="337"/>
      <c r="BP23" s="337"/>
      <c r="BQ23" s="337"/>
      <c r="BR23" s="337"/>
      <c r="BS23" s="337"/>
      <c r="BT23" s="337"/>
      <c r="BU23" s="337"/>
      <c r="BV23" s="337"/>
      <c r="BW23" s="337"/>
      <c r="BX23" s="337"/>
      <c r="BY23" s="337"/>
      <c r="BZ23" s="337"/>
      <c r="CA23" s="337"/>
      <c r="CB23" s="285"/>
      <c r="CC23" s="286"/>
    </row>
    <row r="24" spans="2:81" s="283" customFormat="1">
      <c r="B24" s="300"/>
      <c r="C24" s="402"/>
      <c r="D24" s="402"/>
      <c r="E24" s="402"/>
      <c r="F24" s="402"/>
      <c r="G24" s="402"/>
      <c r="H24" s="402"/>
      <c r="I24" s="402"/>
      <c r="J24" s="402"/>
      <c r="K24" s="402"/>
      <c r="L24" s="402"/>
      <c r="M24" s="402"/>
      <c r="N24" s="402"/>
      <c r="O24" s="402"/>
      <c r="P24" s="402"/>
      <c r="Q24" s="402"/>
      <c r="R24" s="402"/>
      <c r="S24" s="402"/>
      <c r="T24" s="67"/>
      <c r="U24" s="67"/>
      <c r="V24" s="67"/>
      <c r="W24" s="337"/>
      <c r="X24" s="337"/>
      <c r="Y24" s="337"/>
      <c r="Z24" s="337"/>
      <c r="AA24" s="337"/>
      <c r="AB24" s="337"/>
      <c r="AC24" s="337"/>
      <c r="AD24" s="337"/>
      <c r="AE24" s="337"/>
      <c r="AF24" s="337"/>
      <c r="AG24" s="337"/>
      <c r="AH24" s="337"/>
      <c r="AI24" s="337"/>
      <c r="AJ24" s="337"/>
      <c r="AK24" s="337"/>
      <c r="AL24" s="337"/>
      <c r="AM24" s="337"/>
      <c r="AN24" s="285"/>
      <c r="AQ24" s="337"/>
      <c r="AR24" s="337"/>
      <c r="AS24" s="337"/>
      <c r="AT24" s="337"/>
      <c r="AU24" s="337"/>
      <c r="AV24" s="337"/>
      <c r="AW24" s="337"/>
      <c r="AX24" s="337"/>
      <c r="AY24" s="337"/>
      <c r="AZ24" s="337"/>
      <c r="BA24" s="337"/>
      <c r="BB24" s="337"/>
      <c r="BC24" s="337"/>
      <c r="BD24" s="337"/>
      <c r="BE24" s="337"/>
      <c r="BF24" s="337"/>
      <c r="BG24" s="337"/>
      <c r="BH24" s="285"/>
      <c r="BI24" s="285"/>
      <c r="BJ24" s="285"/>
      <c r="BK24" s="337"/>
      <c r="BL24" s="337"/>
      <c r="BM24" s="337"/>
      <c r="BN24" s="337"/>
      <c r="BO24" s="337"/>
      <c r="BP24" s="337"/>
      <c r="BQ24" s="337"/>
      <c r="BR24" s="337"/>
      <c r="BS24" s="337"/>
      <c r="BT24" s="337"/>
      <c r="BU24" s="337"/>
      <c r="BV24" s="337"/>
      <c r="BW24" s="337"/>
      <c r="BX24" s="337"/>
      <c r="BY24" s="337"/>
      <c r="BZ24" s="337"/>
      <c r="CA24" s="337"/>
      <c r="CB24" s="285"/>
      <c r="CC24" s="286"/>
    </row>
    <row r="25" spans="2:81" s="283" customFormat="1" ht="14.4" customHeight="1">
      <c r="B25" s="300"/>
      <c r="C25" s="402"/>
      <c r="D25" s="402"/>
      <c r="E25" s="402"/>
      <c r="F25" s="402"/>
      <c r="G25" s="402"/>
      <c r="H25" s="402"/>
      <c r="I25" s="402"/>
      <c r="J25" s="402"/>
      <c r="K25" s="402"/>
      <c r="L25" s="402"/>
      <c r="M25" s="402"/>
      <c r="N25" s="402"/>
      <c r="O25" s="402"/>
      <c r="P25" s="402"/>
      <c r="Q25" s="402"/>
      <c r="R25" s="402"/>
      <c r="S25" s="402"/>
      <c r="T25" s="67"/>
      <c r="U25" s="67"/>
      <c r="V25" s="67"/>
      <c r="W25" s="263"/>
      <c r="X25" s="263"/>
      <c r="Y25" s="263"/>
      <c r="Z25" s="263"/>
      <c r="AA25" s="263"/>
      <c r="AB25" s="263"/>
      <c r="AC25" s="263"/>
      <c r="AD25" s="263"/>
      <c r="AE25" s="263"/>
      <c r="AF25" s="263"/>
      <c r="AG25" s="263"/>
      <c r="AH25" s="263"/>
      <c r="AI25" s="285"/>
      <c r="AJ25" s="285"/>
      <c r="AK25" s="285"/>
      <c r="AL25" s="285"/>
      <c r="AM25" s="285"/>
      <c r="AN25" s="285"/>
      <c r="AQ25" s="263"/>
      <c r="AR25" s="263"/>
      <c r="AS25" s="263"/>
      <c r="AT25" s="263"/>
      <c r="AU25" s="263"/>
      <c r="AV25" s="263"/>
      <c r="AW25" s="263"/>
      <c r="AX25" s="263"/>
      <c r="AY25" s="263"/>
      <c r="AZ25" s="263"/>
      <c r="BA25" s="263"/>
      <c r="BB25" s="263"/>
      <c r="BC25" s="285"/>
      <c r="BD25" s="285"/>
      <c r="BE25" s="285"/>
      <c r="BF25" s="285"/>
      <c r="BG25" s="285"/>
      <c r="BH25" s="285"/>
      <c r="BI25" s="285"/>
      <c r="BJ25" s="285"/>
      <c r="BK25" s="263"/>
      <c r="BL25" s="263"/>
      <c r="BM25" s="263"/>
      <c r="BN25" s="263"/>
      <c r="BO25" s="263"/>
      <c r="BP25" s="263"/>
      <c r="BQ25" s="263"/>
      <c r="BR25" s="263"/>
      <c r="BS25" s="263"/>
      <c r="BT25" s="263"/>
      <c r="BU25" s="263"/>
      <c r="BV25" s="263"/>
      <c r="BW25" s="285"/>
      <c r="BX25" s="285"/>
      <c r="BY25" s="285"/>
      <c r="BZ25" s="285"/>
      <c r="CA25" s="285"/>
      <c r="CB25" s="285"/>
      <c r="CC25" s="286"/>
    </row>
    <row r="26" spans="2:81" s="283" customFormat="1">
      <c r="B26" s="300"/>
      <c r="T26" s="67"/>
      <c r="U26" s="67"/>
      <c r="V26" s="67"/>
      <c r="W26" s="337" t="s">
        <v>13</v>
      </c>
      <c r="X26" s="337"/>
      <c r="Y26" s="337"/>
      <c r="Z26" s="337"/>
      <c r="AA26" s="337"/>
      <c r="AB26" s="337"/>
      <c r="AC26" s="337"/>
      <c r="AD26" s="337"/>
      <c r="AE26" s="337"/>
      <c r="AF26" s="337"/>
      <c r="AG26" s="337"/>
      <c r="AH26" s="337"/>
      <c r="AI26" s="337"/>
      <c r="AJ26" s="337"/>
      <c r="AK26" s="337"/>
      <c r="AL26" s="337"/>
      <c r="AM26" s="337"/>
      <c r="AN26" s="285"/>
      <c r="AQ26" s="339" t="s">
        <v>1375</v>
      </c>
      <c r="AR26" s="339"/>
      <c r="AS26" s="339"/>
      <c r="AT26" s="339"/>
      <c r="AU26" s="339"/>
      <c r="AV26" s="339"/>
      <c r="AW26" s="339"/>
      <c r="AX26" s="339"/>
      <c r="AY26" s="339"/>
      <c r="AZ26" s="339"/>
      <c r="BA26" s="339"/>
      <c r="BB26" s="339"/>
      <c r="BC26" s="339"/>
      <c r="BD26" s="339"/>
      <c r="BE26" s="339"/>
      <c r="BF26" s="339"/>
      <c r="BG26" s="339"/>
      <c r="BH26" s="285"/>
      <c r="BI26" s="285"/>
      <c r="BJ26" s="285"/>
      <c r="BK26" s="338" t="s">
        <v>1376</v>
      </c>
      <c r="BL26" s="338"/>
      <c r="BM26" s="338"/>
      <c r="BN26" s="338"/>
      <c r="BO26" s="338"/>
      <c r="BP26" s="338"/>
      <c r="BQ26" s="338"/>
      <c r="BR26" s="338"/>
      <c r="BS26" s="338"/>
      <c r="BT26" s="338"/>
      <c r="BU26" s="338"/>
      <c r="BV26" s="338"/>
      <c r="BW26" s="338"/>
      <c r="BX26" s="338"/>
      <c r="BY26" s="338"/>
      <c r="BZ26" s="338"/>
      <c r="CA26" s="338"/>
      <c r="CB26" s="285"/>
      <c r="CC26" s="286"/>
    </row>
    <row r="27" spans="2:81" s="283" customFormat="1">
      <c r="B27" s="300"/>
      <c r="C27" s="402" t="s">
        <v>14</v>
      </c>
      <c r="D27" s="402"/>
      <c r="E27" s="402"/>
      <c r="F27" s="402"/>
      <c r="G27" s="402"/>
      <c r="H27" s="402"/>
      <c r="I27" s="402"/>
      <c r="J27" s="402"/>
      <c r="K27" s="402"/>
      <c r="L27" s="402"/>
      <c r="M27" s="402"/>
      <c r="N27" s="402"/>
      <c r="O27" s="402"/>
      <c r="P27" s="402"/>
      <c r="Q27" s="402"/>
      <c r="R27" s="402"/>
      <c r="S27" s="402"/>
      <c r="T27" s="67"/>
      <c r="U27" s="67"/>
      <c r="V27" s="67"/>
      <c r="W27" s="337"/>
      <c r="X27" s="337"/>
      <c r="Y27" s="337"/>
      <c r="Z27" s="337"/>
      <c r="AA27" s="337"/>
      <c r="AB27" s="337"/>
      <c r="AC27" s="337"/>
      <c r="AD27" s="337"/>
      <c r="AE27" s="337"/>
      <c r="AF27" s="337"/>
      <c r="AG27" s="337"/>
      <c r="AH27" s="337"/>
      <c r="AI27" s="337"/>
      <c r="AJ27" s="337"/>
      <c r="AK27" s="337"/>
      <c r="AL27" s="337"/>
      <c r="AM27" s="337"/>
      <c r="AN27" s="285"/>
      <c r="AQ27" s="339"/>
      <c r="AR27" s="339"/>
      <c r="AS27" s="339"/>
      <c r="AT27" s="339"/>
      <c r="AU27" s="339"/>
      <c r="AV27" s="339"/>
      <c r="AW27" s="339"/>
      <c r="AX27" s="339"/>
      <c r="AY27" s="339"/>
      <c r="AZ27" s="339"/>
      <c r="BA27" s="339"/>
      <c r="BB27" s="339"/>
      <c r="BC27" s="339"/>
      <c r="BD27" s="339"/>
      <c r="BE27" s="339"/>
      <c r="BF27" s="339"/>
      <c r="BG27" s="339"/>
      <c r="BH27" s="285"/>
      <c r="BI27" s="285"/>
      <c r="BJ27" s="285"/>
      <c r="BK27" s="338"/>
      <c r="BL27" s="338"/>
      <c r="BM27" s="338"/>
      <c r="BN27" s="338"/>
      <c r="BO27" s="338"/>
      <c r="BP27" s="338"/>
      <c r="BQ27" s="338"/>
      <c r="BR27" s="338"/>
      <c r="BS27" s="338"/>
      <c r="BT27" s="338"/>
      <c r="BU27" s="338"/>
      <c r="BV27" s="338"/>
      <c r="BW27" s="338"/>
      <c r="BX27" s="338"/>
      <c r="BY27" s="338"/>
      <c r="BZ27" s="338"/>
      <c r="CA27" s="338"/>
      <c r="CB27" s="285"/>
      <c r="CC27" s="286"/>
    </row>
    <row r="28" spans="2:81" s="283" customFormat="1">
      <c r="B28" s="300"/>
      <c r="C28" s="402"/>
      <c r="D28" s="402"/>
      <c r="E28" s="402"/>
      <c r="F28" s="402"/>
      <c r="G28" s="402"/>
      <c r="H28" s="402"/>
      <c r="I28" s="402"/>
      <c r="J28" s="402"/>
      <c r="K28" s="402"/>
      <c r="L28" s="402"/>
      <c r="M28" s="402"/>
      <c r="N28" s="402"/>
      <c r="O28" s="402"/>
      <c r="P28" s="402"/>
      <c r="Q28" s="402"/>
      <c r="R28" s="402"/>
      <c r="S28" s="402"/>
      <c r="T28" s="67"/>
      <c r="U28" s="67"/>
      <c r="V28" s="67"/>
      <c r="W28" s="263"/>
      <c r="X28" s="263"/>
      <c r="Y28" s="263"/>
      <c r="Z28" s="263"/>
      <c r="AA28" s="263"/>
      <c r="AB28" s="263"/>
      <c r="AC28" s="263"/>
      <c r="AD28" s="263"/>
      <c r="AE28" s="263"/>
      <c r="AF28" s="263"/>
      <c r="AG28" s="263"/>
      <c r="AH28" s="263"/>
      <c r="AI28" s="285"/>
      <c r="AJ28" s="285"/>
      <c r="AK28" s="285"/>
      <c r="AL28" s="285"/>
      <c r="AM28" s="285"/>
      <c r="AN28" s="285"/>
      <c r="AQ28" s="263"/>
      <c r="AR28" s="263"/>
      <c r="AS28" s="263"/>
      <c r="AT28" s="263"/>
      <c r="AU28" s="263"/>
      <c r="AV28" s="263"/>
      <c r="AW28" s="263"/>
      <c r="AX28" s="263"/>
      <c r="AY28" s="263"/>
      <c r="AZ28" s="263"/>
      <c r="BA28" s="263"/>
      <c r="BB28" s="263"/>
      <c r="BC28" s="285"/>
      <c r="BD28" s="285"/>
      <c r="BE28" s="285"/>
      <c r="BF28" s="285"/>
      <c r="BG28" s="285"/>
      <c r="BH28" s="285"/>
      <c r="BI28" s="285"/>
      <c r="BJ28" s="285"/>
      <c r="BK28" s="263"/>
      <c r="BL28" s="263"/>
      <c r="BM28" s="263"/>
      <c r="BN28" s="263"/>
      <c r="BO28" s="263"/>
      <c r="BP28" s="263"/>
      <c r="BQ28" s="263"/>
      <c r="BR28" s="263"/>
      <c r="BS28" s="263"/>
      <c r="BT28" s="263"/>
      <c r="BU28" s="263"/>
      <c r="BV28" s="263"/>
      <c r="BW28" s="285"/>
      <c r="BX28" s="285"/>
      <c r="BY28" s="285"/>
      <c r="BZ28" s="285"/>
      <c r="CA28" s="285"/>
      <c r="CB28" s="285"/>
      <c r="CC28" s="286"/>
    </row>
    <row r="29" spans="2:81" s="283" customFormat="1">
      <c r="B29" s="300"/>
      <c r="C29" s="402"/>
      <c r="D29" s="402"/>
      <c r="E29" s="402"/>
      <c r="F29" s="402"/>
      <c r="G29" s="402"/>
      <c r="H29" s="402"/>
      <c r="I29" s="402"/>
      <c r="J29" s="402"/>
      <c r="K29" s="402"/>
      <c r="L29" s="402"/>
      <c r="M29" s="402"/>
      <c r="N29" s="402"/>
      <c r="O29" s="402"/>
      <c r="P29" s="402"/>
      <c r="Q29" s="402"/>
      <c r="R29" s="402"/>
      <c r="S29" s="402"/>
      <c r="T29" s="67"/>
      <c r="U29" s="67"/>
      <c r="V29" s="67"/>
      <c r="W29" s="337" t="s">
        <v>15</v>
      </c>
      <c r="X29" s="337"/>
      <c r="Y29" s="337"/>
      <c r="Z29" s="337"/>
      <c r="AA29" s="337"/>
      <c r="AB29" s="337"/>
      <c r="AC29" s="337"/>
      <c r="AD29" s="337"/>
      <c r="AE29" s="337"/>
      <c r="AF29" s="337"/>
      <c r="AG29" s="337"/>
      <c r="AH29" s="337"/>
      <c r="AI29" s="337"/>
      <c r="AJ29" s="337"/>
      <c r="AK29" s="337"/>
      <c r="AL29" s="337"/>
      <c r="AM29" s="337"/>
      <c r="AN29" s="285"/>
      <c r="AQ29" s="337" t="s">
        <v>1377</v>
      </c>
      <c r="AR29" s="337"/>
      <c r="AS29" s="337"/>
      <c r="AT29" s="337"/>
      <c r="AU29" s="337"/>
      <c r="AV29" s="337"/>
      <c r="AW29" s="337"/>
      <c r="AX29" s="337"/>
      <c r="AY29" s="337"/>
      <c r="AZ29" s="337"/>
      <c r="BA29" s="337"/>
      <c r="BB29" s="337"/>
      <c r="BC29" s="337"/>
      <c r="BD29" s="337"/>
      <c r="BE29" s="337"/>
      <c r="BF29" s="337"/>
      <c r="BG29" s="337"/>
      <c r="BH29" s="285"/>
      <c r="BI29" s="285"/>
      <c r="BJ29" s="285"/>
      <c r="BK29" s="339" t="s">
        <v>1378</v>
      </c>
      <c r="BL29" s="339"/>
      <c r="BM29" s="339"/>
      <c r="BN29" s="339"/>
      <c r="BO29" s="339"/>
      <c r="BP29" s="339"/>
      <c r="BQ29" s="339"/>
      <c r="BR29" s="339"/>
      <c r="BS29" s="339"/>
      <c r="BT29" s="339"/>
      <c r="BU29" s="339"/>
      <c r="BV29" s="339"/>
      <c r="BW29" s="339"/>
      <c r="BX29" s="339"/>
      <c r="BY29" s="339"/>
      <c r="BZ29" s="339"/>
      <c r="CA29" s="339"/>
      <c r="CB29" s="285"/>
      <c r="CC29" s="286"/>
    </row>
    <row r="30" spans="2:81" s="283" customFormat="1">
      <c r="B30" s="300"/>
      <c r="C30" s="402"/>
      <c r="D30" s="402"/>
      <c r="E30" s="402"/>
      <c r="F30" s="402"/>
      <c r="G30" s="402"/>
      <c r="H30" s="402"/>
      <c r="I30" s="402"/>
      <c r="J30" s="402"/>
      <c r="K30" s="402"/>
      <c r="L30" s="402"/>
      <c r="M30" s="402"/>
      <c r="N30" s="402"/>
      <c r="O30" s="402"/>
      <c r="P30" s="402"/>
      <c r="Q30" s="402"/>
      <c r="R30" s="402"/>
      <c r="S30" s="402"/>
      <c r="T30" s="67"/>
      <c r="U30" s="67"/>
      <c r="V30" s="67"/>
      <c r="W30" s="337"/>
      <c r="X30" s="337"/>
      <c r="Y30" s="337"/>
      <c r="Z30" s="337"/>
      <c r="AA30" s="337"/>
      <c r="AB30" s="337"/>
      <c r="AC30" s="337"/>
      <c r="AD30" s="337"/>
      <c r="AE30" s="337"/>
      <c r="AF30" s="337"/>
      <c r="AG30" s="337"/>
      <c r="AH30" s="337"/>
      <c r="AI30" s="337"/>
      <c r="AJ30" s="337"/>
      <c r="AK30" s="337"/>
      <c r="AL30" s="337"/>
      <c r="AM30" s="337"/>
      <c r="AN30" s="285"/>
      <c r="AQ30" s="337"/>
      <c r="AR30" s="337"/>
      <c r="AS30" s="337"/>
      <c r="AT30" s="337"/>
      <c r="AU30" s="337"/>
      <c r="AV30" s="337"/>
      <c r="AW30" s="337"/>
      <c r="AX30" s="337"/>
      <c r="AY30" s="337"/>
      <c r="AZ30" s="337"/>
      <c r="BA30" s="337"/>
      <c r="BB30" s="337"/>
      <c r="BC30" s="337"/>
      <c r="BD30" s="337"/>
      <c r="BE30" s="337"/>
      <c r="BF30" s="337"/>
      <c r="BG30" s="337"/>
      <c r="BH30" s="285"/>
      <c r="BI30" s="285"/>
      <c r="BJ30" s="285"/>
      <c r="BK30" s="339"/>
      <c r="BL30" s="339"/>
      <c r="BM30" s="339"/>
      <c r="BN30" s="339"/>
      <c r="BO30" s="339"/>
      <c r="BP30" s="339"/>
      <c r="BQ30" s="339"/>
      <c r="BR30" s="339"/>
      <c r="BS30" s="339"/>
      <c r="BT30" s="339"/>
      <c r="BU30" s="339"/>
      <c r="BV30" s="339"/>
      <c r="BW30" s="339"/>
      <c r="BX30" s="339"/>
      <c r="BY30" s="339"/>
      <c r="BZ30" s="339"/>
      <c r="CA30" s="339"/>
      <c r="CB30" s="285"/>
      <c r="CC30" s="286"/>
    </row>
    <row r="31" spans="2:81" s="283" customFormat="1">
      <c r="B31" s="300"/>
      <c r="C31" s="402"/>
      <c r="D31" s="402"/>
      <c r="E31" s="402"/>
      <c r="F31" s="402"/>
      <c r="G31" s="402"/>
      <c r="H31" s="402"/>
      <c r="I31" s="402"/>
      <c r="J31" s="402"/>
      <c r="K31" s="402"/>
      <c r="L31" s="402"/>
      <c r="M31" s="402"/>
      <c r="N31" s="402"/>
      <c r="O31" s="402"/>
      <c r="P31" s="402"/>
      <c r="Q31" s="402"/>
      <c r="R31" s="402"/>
      <c r="S31" s="402"/>
      <c r="T31" s="67"/>
      <c r="U31" s="67"/>
      <c r="V31" s="67"/>
      <c r="W31" s="263"/>
      <c r="X31" s="263"/>
      <c r="Y31" s="263"/>
      <c r="Z31" s="263"/>
      <c r="AA31" s="263"/>
      <c r="AB31" s="263"/>
      <c r="AC31" s="263"/>
      <c r="AD31" s="263"/>
      <c r="AE31" s="263"/>
      <c r="AF31" s="263"/>
      <c r="AG31" s="263"/>
      <c r="AH31" s="263"/>
      <c r="AI31" s="285"/>
      <c r="AJ31" s="285"/>
      <c r="AK31" s="285"/>
      <c r="AL31" s="285"/>
      <c r="AM31" s="285"/>
      <c r="AN31" s="285"/>
      <c r="AQ31" s="263"/>
      <c r="AR31" s="263"/>
      <c r="AS31" s="263"/>
      <c r="AT31" s="263"/>
      <c r="AU31" s="263"/>
      <c r="AV31" s="263"/>
      <c r="AW31" s="263"/>
      <c r="AX31" s="263"/>
      <c r="AY31" s="263"/>
      <c r="AZ31" s="263"/>
      <c r="BA31" s="263"/>
      <c r="BB31" s="263"/>
      <c r="BC31" s="285"/>
      <c r="BD31" s="285"/>
      <c r="BE31" s="285"/>
      <c r="BF31" s="285"/>
      <c r="BG31" s="285"/>
      <c r="BH31" s="285"/>
      <c r="BI31" s="285"/>
      <c r="BJ31" s="285"/>
      <c r="BK31" s="263"/>
      <c r="BL31" s="263"/>
      <c r="BM31" s="263"/>
      <c r="BN31" s="263"/>
      <c r="BO31" s="263"/>
      <c r="BP31" s="263"/>
      <c r="BQ31" s="263"/>
      <c r="BR31" s="263"/>
      <c r="BS31" s="263"/>
      <c r="BT31" s="263"/>
      <c r="BU31" s="263"/>
      <c r="BV31" s="263"/>
      <c r="BW31" s="285"/>
      <c r="BX31" s="285"/>
      <c r="BY31" s="285"/>
      <c r="BZ31" s="285"/>
      <c r="CA31" s="285"/>
      <c r="CB31" s="285"/>
      <c r="CC31" s="286"/>
    </row>
    <row r="32" spans="2:81" s="283" customFormat="1" ht="14.4" customHeight="1">
      <c r="B32" s="300"/>
      <c r="T32" s="67"/>
      <c r="U32" s="67"/>
      <c r="V32" s="67"/>
      <c r="W32" s="337" t="s">
        <v>16</v>
      </c>
      <c r="X32" s="337"/>
      <c r="Y32" s="337"/>
      <c r="Z32" s="337"/>
      <c r="AA32" s="337"/>
      <c r="AB32" s="337"/>
      <c r="AC32" s="337"/>
      <c r="AD32" s="337"/>
      <c r="AE32" s="337"/>
      <c r="AF32" s="337"/>
      <c r="AG32" s="337"/>
      <c r="AH32" s="337"/>
      <c r="AI32" s="337"/>
      <c r="AJ32" s="337"/>
      <c r="AK32" s="337"/>
      <c r="AL32" s="337"/>
      <c r="AM32" s="337"/>
      <c r="AN32" s="285"/>
      <c r="AQ32" s="337" t="s">
        <v>1379</v>
      </c>
      <c r="AR32" s="337"/>
      <c r="AS32" s="337"/>
      <c r="AT32" s="337"/>
      <c r="AU32" s="337"/>
      <c r="AV32" s="337"/>
      <c r="AW32" s="337"/>
      <c r="AX32" s="337"/>
      <c r="AY32" s="337"/>
      <c r="AZ32" s="337"/>
      <c r="BA32" s="337"/>
      <c r="BB32" s="337"/>
      <c r="BC32" s="337"/>
      <c r="BD32" s="337"/>
      <c r="BE32" s="337"/>
      <c r="BF32" s="337"/>
      <c r="BG32" s="337"/>
      <c r="BH32" s="285"/>
      <c r="BI32" s="285"/>
      <c r="BJ32" s="285"/>
      <c r="BK32" s="337" t="s">
        <v>1380</v>
      </c>
      <c r="BL32" s="337"/>
      <c r="BM32" s="337"/>
      <c r="BN32" s="337"/>
      <c r="BO32" s="337"/>
      <c r="BP32" s="337"/>
      <c r="BQ32" s="337"/>
      <c r="BR32" s="337"/>
      <c r="BS32" s="337"/>
      <c r="BT32" s="337"/>
      <c r="BU32" s="337"/>
      <c r="BV32" s="337"/>
      <c r="BW32" s="337"/>
      <c r="BX32" s="337"/>
      <c r="BY32" s="337"/>
      <c r="BZ32" s="337"/>
      <c r="CA32" s="337"/>
      <c r="CB32" s="285"/>
      <c r="CC32" s="286"/>
    </row>
    <row r="33" spans="2:81" s="283" customFormat="1">
      <c r="B33" s="300"/>
      <c r="C33" s="403" t="s">
        <v>17</v>
      </c>
      <c r="D33" s="403"/>
      <c r="E33" s="403"/>
      <c r="F33" s="403"/>
      <c r="G33" s="403"/>
      <c r="H33" s="403"/>
      <c r="I33" s="403"/>
      <c r="J33" s="403"/>
      <c r="K33" s="403"/>
      <c r="L33" s="403"/>
      <c r="M33" s="403"/>
      <c r="N33" s="403"/>
      <c r="O33" s="403"/>
      <c r="P33" s="403"/>
      <c r="Q33" s="403"/>
      <c r="R33" s="403"/>
      <c r="T33" s="67"/>
      <c r="U33" s="67"/>
      <c r="V33" s="67"/>
      <c r="W33" s="337"/>
      <c r="X33" s="337"/>
      <c r="Y33" s="337"/>
      <c r="Z33" s="337"/>
      <c r="AA33" s="337"/>
      <c r="AB33" s="337"/>
      <c r="AC33" s="337"/>
      <c r="AD33" s="337"/>
      <c r="AE33" s="337"/>
      <c r="AF33" s="337"/>
      <c r="AG33" s="337"/>
      <c r="AH33" s="337"/>
      <c r="AI33" s="337"/>
      <c r="AJ33" s="337"/>
      <c r="AK33" s="337"/>
      <c r="AL33" s="337"/>
      <c r="AM33" s="337"/>
      <c r="AN33" s="285"/>
      <c r="AQ33" s="337"/>
      <c r="AR33" s="337"/>
      <c r="AS33" s="337"/>
      <c r="AT33" s="337"/>
      <c r="AU33" s="337"/>
      <c r="AV33" s="337"/>
      <c r="AW33" s="337"/>
      <c r="AX33" s="337"/>
      <c r="AY33" s="337"/>
      <c r="AZ33" s="337"/>
      <c r="BA33" s="337"/>
      <c r="BB33" s="337"/>
      <c r="BC33" s="337"/>
      <c r="BD33" s="337"/>
      <c r="BE33" s="337"/>
      <c r="BF33" s="337"/>
      <c r="BG33" s="337"/>
      <c r="BH33" s="285"/>
      <c r="BI33" s="285"/>
      <c r="BJ33" s="285"/>
      <c r="BK33" s="337"/>
      <c r="BL33" s="337"/>
      <c r="BM33" s="337"/>
      <c r="BN33" s="337"/>
      <c r="BO33" s="337"/>
      <c r="BP33" s="337"/>
      <c r="BQ33" s="337"/>
      <c r="BR33" s="337"/>
      <c r="BS33" s="337"/>
      <c r="BT33" s="337"/>
      <c r="BU33" s="337"/>
      <c r="BV33" s="337"/>
      <c r="BW33" s="337"/>
      <c r="BX33" s="337"/>
      <c r="BY33" s="337"/>
      <c r="BZ33" s="337"/>
      <c r="CA33" s="337"/>
      <c r="CB33" s="285"/>
      <c r="CC33" s="286"/>
    </row>
    <row r="34" spans="2:81" s="283" customFormat="1">
      <c r="B34" s="300"/>
      <c r="T34" s="67"/>
      <c r="U34" s="67"/>
      <c r="V34" s="67"/>
      <c r="W34" s="263"/>
      <c r="X34" s="263"/>
      <c r="Y34" s="263"/>
      <c r="Z34" s="263"/>
      <c r="AA34" s="263"/>
      <c r="AB34" s="263"/>
      <c r="AC34" s="263"/>
      <c r="AD34" s="263"/>
      <c r="AE34" s="263"/>
      <c r="AF34" s="263"/>
      <c r="AG34" s="263"/>
      <c r="AH34" s="263"/>
      <c r="AI34" s="285"/>
      <c r="AJ34" s="285"/>
      <c r="AK34" s="285"/>
      <c r="AL34" s="285"/>
      <c r="AM34" s="285"/>
      <c r="AN34" s="285"/>
      <c r="AQ34" s="263"/>
      <c r="AR34" s="263"/>
      <c r="AS34" s="263"/>
      <c r="AT34" s="263"/>
      <c r="AU34" s="263"/>
      <c r="AV34" s="263"/>
      <c r="AW34" s="263"/>
      <c r="AX34" s="263"/>
      <c r="AY34" s="263"/>
      <c r="AZ34" s="263"/>
      <c r="BA34" s="263"/>
      <c r="BB34" s="263"/>
      <c r="BC34" s="285"/>
      <c r="BD34" s="285"/>
      <c r="BE34" s="285"/>
      <c r="BF34" s="285"/>
      <c r="BG34" s="285"/>
      <c r="BH34" s="285"/>
      <c r="BI34" s="285"/>
      <c r="BJ34" s="285"/>
      <c r="BK34" s="263"/>
      <c r="BL34" s="263"/>
      <c r="BM34" s="263"/>
      <c r="BN34" s="263"/>
      <c r="BO34" s="263"/>
      <c r="BP34" s="263"/>
      <c r="BQ34" s="263"/>
      <c r="BR34" s="263"/>
      <c r="BS34" s="263"/>
      <c r="BT34" s="263"/>
      <c r="BU34" s="263"/>
      <c r="BV34" s="263"/>
      <c r="BW34" s="285"/>
      <c r="BX34" s="285"/>
      <c r="BY34" s="285"/>
      <c r="BZ34" s="285"/>
      <c r="CA34" s="285"/>
      <c r="CB34" s="285"/>
      <c r="CC34" s="286"/>
    </row>
    <row r="35" spans="2:81" s="283" customFormat="1" ht="14.4" customHeight="1">
      <c r="B35" s="300"/>
      <c r="C35" s="404" t="s">
        <v>18</v>
      </c>
      <c r="D35" s="404"/>
      <c r="E35" s="404"/>
      <c r="F35" s="404"/>
      <c r="G35" s="404"/>
      <c r="H35" s="404"/>
      <c r="I35" s="404"/>
      <c r="J35" s="404"/>
      <c r="K35" s="404"/>
      <c r="L35" s="404"/>
      <c r="M35" s="404"/>
      <c r="N35" s="404"/>
      <c r="O35" s="404"/>
      <c r="P35" s="404"/>
      <c r="Q35" s="404"/>
      <c r="R35" s="404"/>
      <c r="S35" s="67"/>
      <c r="T35" s="67"/>
      <c r="U35" s="67"/>
      <c r="V35" s="67"/>
      <c r="W35" s="337" t="s">
        <v>19</v>
      </c>
      <c r="X35" s="337"/>
      <c r="Y35" s="337"/>
      <c r="Z35" s="337"/>
      <c r="AA35" s="337"/>
      <c r="AB35" s="337"/>
      <c r="AC35" s="337"/>
      <c r="AD35" s="337"/>
      <c r="AE35" s="337"/>
      <c r="AF35" s="337"/>
      <c r="AG35" s="337"/>
      <c r="AH35" s="337"/>
      <c r="AI35" s="337"/>
      <c r="AJ35" s="337"/>
      <c r="AK35" s="337"/>
      <c r="AL35" s="337"/>
      <c r="AM35" s="337"/>
      <c r="AN35" s="285"/>
      <c r="AQ35" s="339" t="s">
        <v>1381</v>
      </c>
      <c r="AR35" s="339"/>
      <c r="AS35" s="339"/>
      <c r="AT35" s="339"/>
      <c r="AU35" s="339"/>
      <c r="AV35" s="339"/>
      <c r="AW35" s="339"/>
      <c r="AX35" s="339"/>
      <c r="AY35" s="339"/>
      <c r="AZ35" s="339"/>
      <c r="BA35" s="339"/>
      <c r="BB35" s="339"/>
      <c r="BC35" s="339"/>
      <c r="BD35" s="339"/>
      <c r="BE35" s="339"/>
      <c r="BF35" s="339"/>
      <c r="BG35" s="339"/>
      <c r="BH35" s="285"/>
      <c r="BI35" s="285"/>
      <c r="BJ35" s="285"/>
      <c r="BK35" s="338" t="s">
        <v>1382</v>
      </c>
      <c r="BL35" s="338"/>
      <c r="BM35" s="338"/>
      <c r="BN35" s="338"/>
      <c r="BO35" s="338"/>
      <c r="BP35" s="338"/>
      <c r="BQ35" s="338"/>
      <c r="BR35" s="338"/>
      <c r="BS35" s="338"/>
      <c r="BT35" s="338"/>
      <c r="BU35" s="338"/>
      <c r="BV35" s="338"/>
      <c r="BW35" s="338"/>
      <c r="BX35" s="338"/>
      <c r="BY35" s="338"/>
      <c r="BZ35" s="338"/>
      <c r="CA35" s="338"/>
      <c r="CB35" s="285"/>
      <c r="CC35" s="286"/>
    </row>
    <row r="36" spans="2:81" s="283" customFormat="1">
      <c r="B36" s="300"/>
      <c r="C36" s="68"/>
      <c r="D36" s="68"/>
      <c r="E36" s="68"/>
      <c r="F36" s="68"/>
      <c r="G36" s="68"/>
      <c r="H36" s="68"/>
      <c r="I36" s="68"/>
      <c r="J36" s="68"/>
      <c r="K36" s="68"/>
      <c r="L36" s="68"/>
      <c r="M36" s="68"/>
      <c r="N36" s="68"/>
      <c r="O36" s="68"/>
      <c r="P36" s="67"/>
      <c r="Q36" s="68"/>
      <c r="R36" s="68"/>
      <c r="S36" s="67"/>
      <c r="T36" s="67"/>
      <c r="U36" s="67"/>
      <c r="V36" s="67"/>
      <c r="W36" s="337"/>
      <c r="X36" s="337"/>
      <c r="Y36" s="337"/>
      <c r="Z36" s="337"/>
      <c r="AA36" s="337"/>
      <c r="AB36" s="337"/>
      <c r="AC36" s="337"/>
      <c r="AD36" s="337"/>
      <c r="AE36" s="337"/>
      <c r="AF36" s="337"/>
      <c r="AG36" s="337"/>
      <c r="AH36" s="337"/>
      <c r="AI36" s="337"/>
      <c r="AJ36" s="337"/>
      <c r="AK36" s="337"/>
      <c r="AL36" s="337"/>
      <c r="AM36" s="337"/>
      <c r="AN36" s="285"/>
      <c r="AQ36" s="339"/>
      <c r="AR36" s="339"/>
      <c r="AS36" s="339"/>
      <c r="AT36" s="339"/>
      <c r="AU36" s="339"/>
      <c r="AV36" s="339"/>
      <c r="AW36" s="339"/>
      <c r="AX36" s="339"/>
      <c r="AY36" s="339"/>
      <c r="AZ36" s="339"/>
      <c r="BA36" s="339"/>
      <c r="BB36" s="339"/>
      <c r="BC36" s="339"/>
      <c r="BD36" s="339"/>
      <c r="BE36" s="339"/>
      <c r="BF36" s="339"/>
      <c r="BG36" s="339"/>
      <c r="BH36" s="285"/>
      <c r="BI36" s="285"/>
      <c r="BJ36" s="285"/>
      <c r="BK36" s="338"/>
      <c r="BL36" s="338"/>
      <c r="BM36" s="338"/>
      <c r="BN36" s="338"/>
      <c r="BO36" s="338"/>
      <c r="BP36" s="338"/>
      <c r="BQ36" s="338"/>
      <c r="BR36" s="338"/>
      <c r="BS36" s="338"/>
      <c r="BT36" s="338"/>
      <c r="BU36" s="338"/>
      <c r="BV36" s="338"/>
      <c r="BW36" s="338"/>
      <c r="BX36" s="338"/>
      <c r="BY36" s="338"/>
      <c r="BZ36" s="338"/>
      <c r="CA36" s="338"/>
      <c r="CB36" s="285"/>
      <c r="CC36" s="286"/>
    </row>
    <row r="37" spans="2:81" s="283" customFormat="1">
      <c r="B37" s="300"/>
      <c r="C37" s="336" t="s">
        <v>20</v>
      </c>
      <c r="D37" s="336"/>
      <c r="E37" s="336"/>
      <c r="F37" s="336"/>
      <c r="G37" s="336"/>
      <c r="H37" s="336"/>
      <c r="I37" s="336"/>
      <c r="J37" s="336"/>
      <c r="K37" s="336"/>
      <c r="L37" s="336"/>
      <c r="M37" s="336"/>
      <c r="N37" s="336"/>
      <c r="O37" s="336"/>
      <c r="P37" s="336"/>
      <c r="Q37" s="336"/>
      <c r="R37" s="336"/>
      <c r="S37" s="67"/>
      <c r="T37" s="67"/>
      <c r="U37" s="67"/>
      <c r="V37" s="67"/>
      <c r="W37" s="263"/>
      <c r="X37" s="263"/>
      <c r="Y37" s="263"/>
      <c r="Z37" s="263"/>
      <c r="AA37" s="263"/>
      <c r="AB37" s="263"/>
      <c r="AC37" s="263"/>
      <c r="AD37" s="263"/>
      <c r="AE37" s="263"/>
      <c r="AF37" s="263"/>
      <c r="AG37" s="263"/>
      <c r="AH37" s="263"/>
      <c r="AI37" s="285"/>
      <c r="AJ37" s="285"/>
      <c r="AK37" s="285"/>
      <c r="AL37" s="285"/>
      <c r="AM37" s="285"/>
      <c r="AN37" s="285"/>
      <c r="AQ37" s="263"/>
      <c r="AR37" s="263"/>
      <c r="AS37" s="263"/>
      <c r="AT37" s="263"/>
      <c r="AU37" s="263"/>
      <c r="AV37" s="263"/>
      <c r="AW37" s="263"/>
      <c r="AX37" s="263"/>
      <c r="AY37" s="263"/>
      <c r="AZ37" s="263"/>
      <c r="BA37" s="263"/>
      <c r="BB37" s="263"/>
      <c r="BC37" s="285"/>
      <c r="BD37" s="285"/>
      <c r="BE37" s="285"/>
      <c r="BF37" s="285"/>
      <c r="BG37" s="285"/>
      <c r="BH37" s="285"/>
      <c r="BI37" s="285"/>
      <c r="BJ37" s="285"/>
      <c r="BK37" s="263"/>
      <c r="BL37" s="263"/>
      <c r="BM37" s="263"/>
      <c r="BN37" s="263"/>
      <c r="BO37" s="263"/>
      <c r="BP37" s="263"/>
      <c r="BQ37" s="263"/>
      <c r="BR37" s="263"/>
      <c r="BS37" s="263"/>
      <c r="BT37" s="263"/>
      <c r="BU37" s="263"/>
      <c r="BV37" s="263"/>
      <c r="BW37" s="285"/>
      <c r="BX37" s="285"/>
      <c r="BY37" s="285"/>
      <c r="BZ37" s="285"/>
      <c r="CA37" s="285"/>
      <c r="CB37" s="285"/>
      <c r="CC37" s="286"/>
    </row>
    <row r="38" spans="2:81" s="283" customFormat="1" ht="14.4" customHeight="1">
      <c r="B38" s="300"/>
      <c r="C38" s="68"/>
      <c r="D38" s="68"/>
      <c r="E38" s="68"/>
      <c r="F38" s="68"/>
      <c r="G38" s="68"/>
      <c r="H38" s="68"/>
      <c r="I38" s="68"/>
      <c r="J38" s="68"/>
      <c r="K38" s="68"/>
      <c r="L38" s="68"/>
      <c r="M38" s="68"/>
      <c r="N38" s="68"/>
      <c r="O38" s="68"/>
      <c r="P38" s="67"/>
      <c r="Q38" s="68"/>
      <c r="R38" s="68"/>
      <c r="S38" s="67"/>
      <c r="T38" s="67"/>
      <c r="U38" s="67"/>
      <c r="V38" s="67"/>
      <c r="W38" s="337" t="s">
        <v>21</v>
      </c>
      <c r="X38" s="337"/>
      <c r="Y38" s="337"/>
      <c r="Z38" s="337"/>
      <c r="AA38" s="337"/>
      <c r="AB38" s="337"/>
      <c r="AC38" s="337"/>
      <c r="AD38" s="337"/>
      <c r="AE38" s="337"/>
      <c r="AF38" s="337"/>
      <c r="AG38" s="337"/>
      <c r="AH38" s="337"/>
      <c r="AI38" s="337"/>
      <c r="AJ38" s="337"/>
      <c r="AK38" s="337"/>
      <c r="AL38" s="337"/>
      <c r="AM38" s="337"/>
      <c r="AN38" s="285"/>
      <c r="AQ38" s="337" t="s">
        <v>1383</v>
      </c>
      <c r="AR38" s="337"/>
      <c r="AS38" s="337"/>
      <c r="AT38" s="337"/>
      <c r="AU38" s="337"/>
      <c r="AV38" s="337"/>
      <c r="AW38" s="337"/>
      <c r="AX38" s="337"/>
      <c r="AY38" s="337"/>
      <c r="AZ38" s="337"/>
      <c r="BA38" s="337"/>
      <c r="BB38" s="337"/>
      <c r="BC38" s="337"/>
      <c r="BD38" s="337"/>
      <c r="BE38" s="337"/>
      <c r="BF38" s="337"/>
      <c r="BG38" s="337"/>
      <c r="BH38" s="285"/>
      <c r="BI38" s="285"/>
      <c r="BJ38" s="285"/>
      <c r="BK38" s="337" t="s">
        <v>1384</v>
      </c>
      <c r="BL38" s="337"/>
      <c r="BM38" s="337"/>
      <c r="BN38" s="337"/>
      <c r="BO38" s="337"/>
      <c r="BP38" s="337"/>
      <c r="BQ38" s="337"/>
      <c r="BR38" s="337"/>
      <c r="BS38" s="337"/>
      <c r="BT38" s="337"/>
      <c r="BU38" s="337"/>
      <c r="BV38" s="337"/>
      <c r="BW38" s="337"/>
      <c r="BX38" s="337"/>
      <c r="BY38" s="337"/>
      <c r="BZ38" s="337"/>
      <c r="CA38" s="337"/>
      <c r="CB38" s="285"/>
      <c r="CC38" s="286"/>
    </row>
    <row r="39" spans="2:81" s="283" customFormat="1">
      <c r="B39" s="300"/>
      <c r="S39" s="67"/>
      <c r="T39" s="67"/>
      <c r="U39" s="67"/>
      <c r="V39" s="67"/>
      <c r="W39" s="337"/>
      <c r="X39" s="337"/>
      <c r="Y39" s="337"/>
      <c r="Z39" s="337"/>
      <c r="AA39" s="337"/>
      <c r="AB39" s="337"/>
      <c r="AC39" s="337"/>
      <c r="AD39" s="337"/>
      <c r="AE39" s="337"/>
      <c r="AF39" s="337"/>
      <c r="AG39" s="337"/>
      <c r="AH39" s="337"/>
      <c r="AI39" s="337"/>
      <c r="AJ39" s="337"/>
      <c r="AK39" s="337"/>
      <c r="AL39" s="337"/>
      <c r="AM39" s="337"/>
      <c r="AN39" s="285"/>
      <c r="AQ39" s="337"/>
      <c r="AR39" s="337"/>
      <c r="AS39" s="337"/>
      <c r="AT39" s="337"/>
      <c r="AU39" s="337"/>
      <c r="AV39" s="337"/>
      <c r="AW39" s="337"/>
      <c r="AX39" s="337"/>
      <c r="AY39" s="337"/>
      <c r="AZ39" s="337"/>
      <c r="BA39" s="337"/>
      <c r="BB39" s="337"/>
      <c r="BC39" s="337"/>
      <c r="BD39" s="337"/>
      <c r="BE39" s="337"/>
      <c r="BF39" s="337"/>
      <c r="BG39" s="337"/>
      <c r="BH39" s="285"/>
      <c r="BI39" s="285"/>
      <c r="BJ39" s="285"/>
      <c r="BK39" s="337"/>
      <c r="BL39" s="337"/>
      <c r="BM39" s="337"/>
      <c r="BN39" s="337"/>
      <c r="BO39" s="337"/>
      <c r="BP39" s="337"/>
      <c r="BQ39" s="337"/>
      <c r="BR39" s="337"/>
      <c r="BS39" s="337"/>
      <c r="BT39" s="337"/>
      <c r="BU39" s="337"/>
      <c r="BV39" s="337"/>
      <c r="BW39" s="337"/>
      <c r="BX39" s="337"/>
      <c r="BY39" s="337"/>
      <c r="BZ39" s="337"/>
      <c r="CA39" s="337"/>
      <c r="CB39" s="285"/>
      <c r="CC39" s="286"/>
    </row>
    <row r="40" spans="2:81" s="283" customFormat="1">
      <c r="B40" s="300"/>
      <c r="C40" s="68"/>
      <c r="D40" s="68"/>
      <c r="E40" s="68"/>
      <c r="F40" s="68"/>
      <c r="G40" s="68"/>
      <c r="H40" s="68"/>
      <c r="I40" s="68"/>
      <c r="J40" s="68"/>
      <c r="K40" s="68"/>
      <c r="L40" s="68"/>
      <c r="M40" s="68"/>
      <c r="N40" s="68"/>
      <c r="O40" s="68"/>
      <c r="P40" s="67"/>
      <c r="Q40" s="68"/>
      <c r="R40" s="68"/>
      <c r="S40" s="67"/>
      <c r="T40" s="67"/>
      <c r="U40" s="67"/>
      <c r="V40" s="67"/>
      <c r="W40" s="263"/>
      <c r="X40" s="263"/>
      <c r="Y40" s="263"/>
      <c r="Z40" s="263"/>
      <c r="AA40" s="263"/>
      <c r="AB40" s="263"/>
      <c r="AC40" s="263"/>
      <c r="AD40" s="263"/>
      <c r="AE40" s="263"/>
      <c r="AF40" s="263"/>
      <c r="AG40" s="263"/>
      <c r="AH40" s="263"/>
      <c r="AI40" s="285"/>
      <c r="AJ40" s="285"/>
      <c r="AK40" s="285"/>
      <c r="AL40" s="285"/>
      <c r="AM40" s="285"/>
      <c r="AN40" s="285"/>
      <c r="AQ40" s="263"/>
      <c r="AR40" s="263"/>
      <c r="AS40" s="263"/>
      <c r="AT40" s="263"/>
      <c r="AU40" s="263"/>
      <c r="AV40" s="263"/>
      <c r="AW40" s="263"/>
      <c r="AX40" s="263"/>
      <c r="AY40" s="263"/>
      <c r="AZ40" s="263"/>
      <c r="BA40" s="263"/>
      <c r="BB40" s="263"/>
      <c r="BC40" s="285"/>
      <c r="BD40" s="285"/>
      <c r="BE40" s="285"/>
      <c r="BF40" s="285"/>
      <c r="BG40" s="285"/>
      <c r="BH40" s="285"/>
      <c r="BI40" s="285"/>
      <c r="BJ40" s="285"/>
      <c r="BK40" s="263"/>
      <c r="BL40" s="263"/>
      <c r="BM40" s="263"/>
      <c r="BN40" s="263"/>
      <c r="BO40" s="263"/>
      <c r="BP40" s="263"/>
      <c r="BQ40" s="263"/>
      <c r="BR40" s="263"/>
      <c r="BS40" s="263"/>
      <c r="BT40" s="263"/>
      <c r="BU40" s="263"/>
      <c r="BV40" s="263"/>
      <c r="BW40" s="285"/>
      <c r="BX40" s="285"/>
      <c r="BY40" s="285"/>
      <c r="BZ40" s="285"/>
      <c r="CA40" s="285"/>
      <c r="CB40" s="285"/>
      <c r="CC40" s="286"/>
    </row>
    <row r="41" spans="2:81" s="283" customFormat="1" ht="14.4" customHeight="1">
      <c r="B41" s="300"/>
      <c r="S41" s="67"/>
      <c r="T41" s="67"/>
      <c r="U41" s="67"/>
      <c r="V41" s="67"/>
      <c r="W41" s="337" t="s">
        <v>22</v>
      </c>
      <c r="X41" s="337"/>
      <c r="Y41" s="337"/>
      <c r="Z41" s="337"/>
      <c r="AA41" s="337"/>
      <c r="AB41" s="337"/>
      <c r="AC41" s="337"/>
      <c r="AD41" s="337"/>
      <c r="AE41" s="337"/>
      <c r="AF41" s="337"/>
      <c r="AG41" s="337"/>
      <c r="AH41" s="337"/>
      <c r="AI41" s="337"/>
      <c r="AJ41" s="337"/>
      <c r="AK41" s="337"/>
      <c r="AL41" s="337"/>
      <c r="AM41" s="337"/>
      <c r="AN41" s="285"/>
      <c r="AQ41" s="337" t="s">
        <v>1385</v>
      </c>
      <c r="AR41" s="337"/>
      <c r="AS41" s="337"/>
      <c r="AT41" s="337"/>
      <c r="AU41" s="337"/>
      <c r="AV41" s="337"/>
      <c r="AW41" s="337"/>
      <c r="AX41" s="337"/>
      <c r="AY41" s="337"/>
      <c r="AZ41" s="337"/>
      <c r="BA41" s="337"/>
      <c r="BB41" s="337"/>
      <c r="BC41" s="337"/>
      <c r="BD41" s="337"/>
      <c r="BE41" s="337"/>
      <c r="BF41" s="337"/>
      <c r="BG41" s="337"/>
      <c r="BH41" s="285"/>
      <c r="BI41" s="285"/>
      <c r="BJ41" s="285"/>
      <c r="BK41" s="339" t="s">
        <v>1386</v>
      </c>
      <c r="BL41" s="339"/>
      <c r="BM41" s="339"/>
      <c r="BN41" s="339"/>
      <c r="BO41" s="339"/>
      <c r="BP41" s="339"/>
      <c r="BQ41" s="339"/>
      <c r="BR41" s="339"/>
      <c r="BS41" s="339"/>
      <c r="BT41" s="339"/>
      <c r="BU41" s="339"/>
      <c r="BV41" s="339"/>
      <c r="BW41" s="339"/>
      <c r="BX41" s="339"/>
      <c r="BY41" s="339"/>
      <c r="BZ41" s="339"/>
      <c r="CA41" s="339"/>
      <c r="CB41" s="285"/>
      <c r="CC41" s="286"/>
    </row>
    <row r="42" spans="2:81" s="283" customFormat="1">
      <c r="B42" s="300"/>
      <c r="C42" s="68"/>
      <c r="D42" s="68"/>
      <c r="E42" s="68"/>
      <c r="F42" s="68"/>
      <c r="G42" s="68"/>
      <c r="H42" s="68"/>
      <c r="I42" s="68"/>
      <c r="J42" s="68"/>
      <c r="K42" s="68"/>
      <c r="L42" s="68"/>
      <c r="M42" s="68"/>
      <c r="N42" s="68"/>
      <c r="O42" s="68"/>
      <c r="P42" s="68"/>
      <c r="Q42" s="68"/>
      <c r="R42" s="68"/>
      <c r="S42" s="67"/>
      <c r="T42" s="67"/>
      <c r="U42" s="67"/>
      <c r="V42" s="67"/>
      <c r="W42" s="337"/>
      <c r="X42" s="337"/>
      <c r="Y42" s="337"/>
      <c r="Z42" s="337"/>
      <c r="AA42" s="337"/>
      <c r="AB42" s="337"/>
      <c r="AC42" s="337"/>
      <c r="AD42" s="337"/>
      <c r="AE42" s="337"/>
      <c r="AF42" s="337"/>
      <c r="AG42" s="337"/>
      <c r="AH42" s="337"/>
      <c r="AI42" s="337"/>
      <c r="AJ42" s="337"/>
      <c r="AK42" s="337"/>
      <c r="AL42" s="337"/>
      <c r="AM42" s="337"/>
      <c r="AN42" s="285"/>
      <c r="AQ42" s="337"/>
      <c r="AR42" s="337"/>
      <c r="AS42" s="337"/>
      <c r="AT42" s="337"/>
      <c r="AU42" s="337"/>
      <c r="AV42" s="337"/>
      <c r="AW42" s="337"/>
      <c r="AX42" s="337"/>
      <c r="AY42" s="337"/>
      <c r="AZ42" s="337"/>
      <c r="BA42" s="337"/>
      <c r="BB42" s="337"/>
      <c r="BC42" s="337"/>
      <c r="BD42" s="337"/>
      <c r="BE42" s="337"/>
      <c r="BF42" s="337"/>
      <c r="BG42" s="337"/>
      <c r="BH42" s="285"/>
      <c r="BI42" s="285"/>
      <c r="BJ42" s="285"/>
      <c r="BK42" s="339"/>
      <c r="BL42" s="339"/>
      <c r="BM42" s="339"/>
      <c r="BN42" s="339"/>
      <c r="BO42" s="339"/>
      <c r="BP42" s="339"/>
      <c r="BQ42" s="339"/>
      <c r="BR42" s="339"/>
      <c r="BS42" s="339"/>
      <c r="BT42" s="339"/>
      <c r="BU42" s="339"/>
      <c r="BV42" s="339"/>
      <c r="BW42" s="339"/>
      <c r="BX42" s="339"/>
      <c r="BY42" s="339"/>
      <c r="BZ42" s="339"/>
      <c r="CA42" s="339"/>
      <c r="CB42" s="285"/>
      <c r="CC42" s="286"/>
    </row>
    <row r="43" spans="2:81" s="283" customFormat="1" ht="9.6" customHeight="1" thickBot="1">
      <c r="B43" s="302"/>
      <c r="C43" s="303"/>
      <c r="D43" s="303"/>
      <c r="E43" s="303"/>
      <c r="F43" s="303"/>
      <c r="G43" s="303"/>
      <c r="H43" s="303"/>
      <c r="I43" s="303"/>
      <c r="J43" s="303"/>
      <c r="K43" s="303"/>
      <c r="L43" s="303"/>
      <c r="M43" s="303"/>
      <c r="N43" s="303"/>
      <c r="O43" s="303"/>
      <c r="P43" s="303"/>
      <c r="Q43" s="303"/>
      <c r="R43" s="303"/>
      <c r="S43" s="303"/>
      <c r="T43" s="303"/>
      <c r="U43" s="303"/>
      <c r="V43" s="303"/>
      <c r="W43" s="261"/>
      <c r="X43" s="261"/>
      <c r="Y43" s="261"/>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1"/>
      <c r="BZ43" s="261"/>
      <c r="CA43" s="261"/>
      <c r="CB43" s="261"/>
      <c r="CC43" s="262"/>
    </row>
    <row r="44" spans="2:81" s="283" customFormat="1" ht="9.9" customHeight="1" thickBot="1">
      <c r="B44" s="278"/>
      <c r="C44" s="284"/>
      <c r="D44" s="284"/>
      <c r="E44" s="284"/>
      <c r="F44" s="284"/>
      <c r="G44" s="284"/>
      <c r="H44" s="284"/>
      <c r="I44" s="284"/>
    </row>
    <row r="45" spans="2:81" s="283" customFormat="1" ht="18" customHeight="1">
      <c r="B45" s="372" t="s">
        <v>23</v>
      </c>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c r="BX45" s="373"/>
      <c r="BY45" s="373"/>
      <c r="BZ45" s="373"/>
      <c r="CA45" s="373"/>
      <c r="CB45" s="373"/>
      <c r="CC45" s="374"/>
    </row>
    <row r="46" spans="2:81" s="283" customFormat="1" ht="5.0999999999999996" customHeight="1">
      <c r="B46" s="275"/>
      <c r="C46" s="284"/>
      <c r="D46" s="284"/>
      <c r="E46" s="284"/>
      <c r="F46" s="284"/>
      <c r="G46" s="284"/>
      <c r="H46" s="284"/>
      <c r="I46" s="284"/>
      <c r="CC46" s="289"/>
    </row>
    <row r="47" spans="2:81" s="283" customFormat="1">
      <c r="B47" s="396" t="s">
        <v>24</v>
      </c>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c r="AP47" s="397"/>
      <c r="AQ47" s="397"/>
      <c r="AR47" s="397"/>
      <c r="AS47" s="397"/>
      <c r="AT47" s="397"/>
      <c r="AU47" s="397"/>
      <c r="AV47" s="397"/>
      <c r="AW47" s="397"/>
      <c r="AX47" s="397"/>
      <c r="AY47" s="397"/>
      <c r="AZ47" s="397"/>
      <c r="BA47" s="397"/>
      <c r="BB47" s="397"/>
      <c r="BC47" s="397"/>
      <c r="BD47" s="397"/>
      <c r="BE47" s="397"/>
      <c r="BF47" s="397"/>
      <c r="BG47" s="397"/>
      <c r="BH47" s="397"/>
      <c r="BI47" s="397"/>
      <c r="BJ47" s="397"/>
      <c r="BK47" s="397"/>
      <c r="BL47" s="397"/>
      <c r="BM47" s="397"/>
      <c r="BN47" s="397"/>
      <c r="BO47" s="397"/>
      <c r="BP47" s="397"/>
      <c r="BQ47" s="397"/>
      <c r="BR47" s="397"/>
      <c r="BS47" s="397"/>
      <c r="BT47" s="397"/>
      <c r="BU47" s="397"/>
      <c r="BV47" s="397"/>
      <c r="BW47" s="397"/>
      <c r="BX47" s="397"/>
      <c r="BY47" s="397"/>
      <c r="BZ47" s="397"/>
      <c r="CA47" s="397"/>
      <c r="CB47" s="397"/>
      <c r="CC47" s="398"/>
    </row>
    <row r="48" spans="2:81" s="283" customFormat="1" ht="14.4" customHeight="1">
      <c r="B48" s="396"/>
      <c r="C48" s="397"/>
      <c r="D48" s="397"/>
      <c r="E48" s="397"/>
      <c r="F48" s="397"/>
      <c r="G48" s="397"/>
      <c r="H48" s="397"/>
      <c r="I48" s="397"/>
      <c r="J48" s="397"/>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c r="AP48" s="397"/>
      <c r="AQ48" s="397"/>
      <c r="AR48" s="397"/>
      <c r="AS48" s="397"/>
      <c r="AT48" s="397"/>
      <c r="AU48" s="397"/>
      <c r="AV48" s="397"/>
      <c r="AW48" s="397"/>
      <c r="AX48" s="397"/>
      <c r="AY48" s="397"/>
      <c r="AZ48" s="397"/>
      <c r="BA48" s="397"/>
      <c r="BB48" s="397"/>
      <c r="BC48" s="397"/>
      <c r="BD48" s="397"/>
      <c r="BE48" s="397"/>
      <c r="BF48" s="397"/>
      <c r="BG48" s="397"/>
      <c r="BH48" s="397"/>
      <c r="BI48" s="397"/>
      <c r="BJ48" s="397"/>
      <c r="BK48" s="397"/>
      <c r="BL48" s="397"/>
      <c r="BM48" s="397"/>
      <c r="BN48" s="397"/>
      <c r="BO48" s="397"/>
      <c r="BP48" s="397"/>
      <c r="BQ48" s="397"/>
      <c r="BR48" s="397"/>
      <c r="BS48" s="397"/>
      <c r="BT48" s="397"/>
      <c r="BU48" s="397"/>
      <c r="BV48" s="397"/>
      <c r="BW48" s="397"/>
      <c r="BX48" s="397"/>
      <c r="BY48" s="397"/>
      <c r="BZ48" s="397"/>
      <c r="CA48" s="397"/>
      <c r="CB48" s="397"/>
      <c r="CC48" s="398"/>
    </row>
    <row r="49" spans="2:83" s="283" customFormat="1" ht="5.0999999999999996" customHeight="1">
      <c r="B49" s="266"/>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8"/>
    </row>
    <row r="50" spans="2:83" s="283" customFormat="1">
      <c r="B50" s="275"/>
      <c r="C50" s="284"/>
      <c r="D50" s="284"/>
      <c r="E50" s="284"/>
      <c r="F50" s="284"/>
      <c r="G50" s="284"/>
      <c r="H50" s="284"/>
      <c r="I50" s="284"/>
      <c r="CC50" s="289"/>
      <c r="CE50" s="2"/>
    </row>
    <row r="51" spans="2:83" s="283" customFormat="1" ht="18">
      <c r="B51" s="275"/>
      <c r="C51" s="399" t="s">
        <v>25</v>
      </c>
      <c r="D51" s="399"/>
      <c r="E51" s="399"/>
      <c r="F51" s="399"/>
      <c r="G51" s="399"/>
      <c r="H51" s="399"/>
      <c r="I51" s="399"/>
      <c r="J51" s="399"/>
      <c r="K51" s="399"/>
      <c r="L51" s="399"/>
      <c r="M51" s="399"/>
      <c r="N51" s="399"/>
      <c r="AC51" s="399" t="s">
        <v>26</v>
      </c>
      <c r="AD51" s="399"/>
      <c r="AE51" s="399"/>
      <c r="AF51" s="399"/>
      <c r="AG51" s="399"/>
      <c r="AH51" s="399"/>
      <c r="AI51" s="399"/>
      <c r="AJ51" s="399"/>
      <c r="AK51" s="399"/>
      <c r="AL51" s="399"/>
      <c r="AM51" s="399"/>
      <c r="AN51" s="399"/>
      <c r="AO51" s="399"/>
      <c r="AP51" s="399"/>
      <c r="AQ51" s="399"/>
      <c r="AR51" s="399"/>
      <c r="AS51" s="399"/>
      <c r="AT51" s="399"/>
      <c r="AU51" s="399"/>
      <c r="AV51" s="399"/>
      <c r="AW51" s="399"/>
      <c r="AX51" s="399"/>
      <c r="AY51" s="399"/>
      <c r="BC51" s="399" t="s">
        <v>27</v>
      </c>
      <c r="BD51" s="399"/>
      <c r="BE51" s="399"/>
      <c r="BF51" s="399"/>
      <c r="BG51" s="399"/>
      <c r="BH51" s="399"/>
      <c r="BI51" s="399"/>
      <c r="BJ51" s="399"/>
      <c r="BK51" s="399"/>
      <c r="BL51" s="399"/>
      <c r="BM51" s="399"/>
      <c r="BN51" s="399"/>
      <c r="BO51" s="399"/>
      <c r="BP51" s="399"/>
      <c r="BQ51" s="399"/>
      <c r="BR51" s="399"/>
      <c r="BS51" s="399"/>
      <c r="BT51" s="399"/>
      <c r="BU51" s="399"/>
      <c r="BV51" s="399"/>
      <c r="BW51" s="399"/>
      <c r="BX51" s="399"/>
      <c r="BY51" s="399"/>
      <c r="BZ51" s="399"/>
      <c r="CA51" s="399"/>
      <c r="CB51" s="399"/>
      <c r="CC51" s="289"/>
      <c r="CE51" s="2"/>
    </row>
    <row r="52" spans="2:83" s="283" customFormat="1" ht="15" customHeight="1" thickBot="1">
      <c r="B52" s="275"/>
      <c r="C52" s="284"/>
      <c r="D52" s="284"/>
      <c r="E52" s="284"/>
      <c r="F52" s="284"/>
      <c r="G52" s="284"/>
      <c r="H52" s="284"/>
      <c r="I52" s="284"/>
      <c r="CC52" s="289"/>
      <c r="CE52" s="2"/>
    </row>
    <row r="53" spans="2:83" s="283" customFormat="1" ht="18.600000000000001" customHeight="1" thickBot="1">
      <c r="B53" s="275"/>
      <c r="C53" s="284"/>
      <c r="D53" s="284"/>
      <c r="E53" s="284"/>
      <c r="F53" s="284"/>
      <c r="G53" s="284"/>
      <c r="H53" s="284"/>
      <c r="I53" s="284"/>
      <c r="R53" s="352" t="s">
        <v>28</v>
      </c>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4"/>
      <c r="BC53" s="424" t="s">
        <v>29</v>
      </c>
      <c r="BD53" s="425"/>
      <c r="BE53" s="425"/>
      <c r="BF53" s="425"/>
      <c r="BG53" s="425"/>
      <c r="BH53" s="425"/>
      <c r="BI53" s="425"/>
      <c r="BJ53" s="425"/>
      <c r="BK53" s="425"/>
      <c r="BL53" s="425"/>
      <c r="BM53" s="425"/>
      <c r="BN53" s="425"/>
      <c r="BO53" s="425"/>
      <c r="BP53" s="425"/>
      <c r="BQ53" s="425"/>
      <c r="BR53" s="425"/>
      <c r="BS53" s="425"/>
      <c r="BT53" s="425"/>
      <c r="BU53" s="425"/>
      <c r="BV53" s="425"/>
      <c r="BW53" s="425"/>
      <c r="BX53" s="425"/>
      <c r="BY53" s="425"/>
      <c r="BZ53" s="425"/>
      <c r="CA53" s="425"/>
      <c r="CB53" s="426"/>
      <c r="CC53" s="289"/>
      <c r="CE53" s="2"/>
    </row>
    <row r="54" spans="2:83" s="283" customFormat="1" ht="15.6" customHeight="1">
      <c r="B54" s="275"/>
      <c r="C54" s="284"/>
      <c r="D54" s="284"/>
      <c r="E54" s="284"/>
      <c r="F54" s="284"/>
      <c r="G54" s="284"/>
      <c r="H54" s="284"/>
      <c r="I54" s="284"/>
      <c r="R54" s="418" t="s">
        <v>30</v>
      </c>
      <c r="S54" s="419"/>
      <c r="T54" s="419"/>
      <c r="U54" s="419"/>
      <c r="V54" s="419"/>
      <c r="W54" s="419"/>
      <c r="X54" s="419"/>
      <c r="Y54" s="419"/>
      <c r="Z54" s="419"/>
      <c r="AA54" s="419"/>
      <c r="AB54" s="419"/>
      <c r="AC54" s="419"/>
      <c r="AD54" s="419"/>
      <c r="AE54" s="419"/>
      <c r="AF54" s="419"/>
      <c r="AG54" s="419"/>
      <c r="AH54" s="419"/>
      <c r="AI54" s="419"/>
      <c r="AJ54" s="419"/>
      <c r="AK54" s="419"/>
      <c r="AL54" s="419"/>
      <c r="AM54" s="419"/>
      <c r="AN54" s="419"/>
      <c r="AO54" s="419"/>
      <c r="AP54" s="419"/>
      <c r="AQ54" s="419"/>
      <c r="AR54" s="419"/>
      <c r="AS54" s="419"/>
      <c r="AT54" s="419"/>
      <c r="AU54" s="419"/>
      <c r="AV54" s="419"/>
      <c r="AW54" s="419"/>
      <c r="AX54" s="419"/>
      <c r="AY54" s="420"/>
      <c r="BC54" s="364" t="s">
        <v>31</v>
      </c>
      <c r="BD54" s="365"/>
      <c r="BE54" s="365"/>
      <c r="BF54" s="365"/>
      <c r="BG54" s="365"/>
      <c r="BH54" s="365"/>
      <c r="BI54" s="365"/>
      <c r="BJ54" s="365"/>
      <c r="BK54" s="365"/>
      <c r="BL54" s="365"/>
      <c r="BM54" s="365"/>
      <c r="BN54" s="365"/>
      <c r="BO54" s="365"/>
      <c r="BP54" s="365"/>
      <c r="BQ54" s="365"/>
      <c r="BR54" s="365"/>
      <c r="BS54" s="365"/>
      <c r="BT54" s="365"/>
      <c r="BU54" s="365"/>
      <c r="BV54" s="365"/>
      <c r="BW54" s="365"/>
      <c r="BX54" s="365"/>
      <c r="BY54" s="365"/>
      <c r="BZ54" s="365"/>
      <c r="CA54" s="365"/>
      <c r="CB54" s="427"/>
      <c r="CC54" s="289"/>
      <c r="CE54" s="2"/>
    </row>
    <row r="55" spans="2:83" s="283" customFormat="1" ht="15.6" customHeight="1">
      <c r="B55" s="275"/>
      <c r="C55" s="284"/>
      <c r="D55" s="284"/>
      <c r="E55" s="284"/>
      <c r="F55" s="284"/>
      <c r="G55" s="284"/>
      <c r="H55" s="284"/>
      <c r="I55" s="284"/>
      <c r="R55" s="418"/>
      <c r="S55" s="419"/>
      <c r="T55" s="419"/>
      <c r="U55" s="419"/>
      <c r="V55" s="419"/>
      <c r="W55" s="419"/>
      <c r="X55" s="419"/>
      <c r="Y55" s="419"/>
      <c r="Z55" s="419"/>
      <c r="AA55" s="419"/>
      <c r="AB55" s="419"/>
      <c r="AC55" s="419"/>
      <c r="AD55" s="419"/>
      <c r="AE55" s="419"/>
      <c r="AF55" s="419"/>
      <c r="AG55" s="419"/>
      <c r="AH55" s="419"/>
      <c r="AI55" s="419"/>
      <c r="AJ55" s="419"/>
      <c r="AK55" s="419"/>
      <c r="AL55" s="419"/>
      <c r="AM55" s="419"/>
      <c r="AN55" s="419"/>
      <c r="AO55" s="419"/>
      <c r="AP55" s="419"/>
      <c r="AQ55" s="419"/>
      <c r="AR55" s="419"/>
      <c r="AS55" s="419"/>
      <c r="AT55" s="419"/>
      <c r="AU55" s="419"/>
      <c r="AV55" s="419"/>
      <c r="AW55" s="419"/>
      <c r="AX55" s="419"/>
      <c r="AY55" s="420"/>
      <c r="BC55" s="364"/>
      <c r="BD55" s="365"/>
      <c r="BE55" s="365"/>
      <c r="BF55" s="365"/>
      <c r="BG55" s="365"/>
      <c r="BH55" s="365"/>
      <c r="BI55" s="365"/>
      <c r="BJ55" s="365"/>
      <c r="BK55" s="365"/>
      <c r="BL55" s="365"/>
      <c r="BM55" s="365"/>
      <c r="BN55" s="365"/>
      <c r="BO55" s="365"/>
      <c r="BP55" s="365"/>
      <c r="BQ55" s="365"/>
      <c r="BR55" s="365"/>
      <c r="BS55" s="365"/>
      <c r="BT55" s="365"/>
      <c r="BU55" s="365"/>
      <c r="BV55" s="365"/>
      <c r="BW55" s="365"/>
      <c r="BX55" s="365"/>
      <c r="BY55" s="365"/>
      <c r="BZ55" s="365"/>
      <c r="CA55" s="365"/>
      <c r="CB55" s="427"/>
      <c r="CC55" s="289"/>
      <c r="CE55" s="2"/>
    </row>
    <row r="56" spans="2:83" s="283" customFormat="1" ht="14.4" customHeight="1">
      <c r="B56" s="275"/>
      <c r="C56" s="284"/>
      <c r="D56" s="284"/>
      <c r="E56" s="284"/>
      <c r="F56" s="284"/>
      <c r="G56" s="284"/>
      <c r="H56" s="284"/>
      <c r="I56" s="284"/>
      <c r="R56" s="418"/>
      <c r="S56" s="419"/>
      <c r="T56" s="419"/>
      <c r="U56" s="419"/>
      <c r="V56" s="419"/>
      <c r="W56" s="419"/>
      <c r="X56" s="419"/>
      <c r="Y56" s="419"/>
      <c r="Z56" s="419"/>
      <c r="AA56" s="419"/>
      <c r="AB56" s="419"/>
      <c r="AC56" s="419"/>
      <c r="AD56" s="419"/>
      <c r="AE56" s="419"/>
      <c r="AF56" s="419"/>
      <c r="AG56" s="419"/>
      <c r="AH56" s="419"/>
      <c r="AI56" s="419"/>
      <c r="AJ56" s="419"/>
      <c r="AK56" s="419"/>
      <c r="AL56" s="419"/>
      <c r="AM56" s="419"/>
      <c r="AN56" s="419"/>
      <c r="AO56" s="419"/>
      <c r="AP56" s="419"/>
      <c r="AQ56" s="419"/>
      <c r="AR56" s="419"/>
      <c r="AS56" s="419"/>
      <c r="AT56" s="419"/>
      <c r="AU56" s="419"/>
      <c r="AV56" s="419"/>
      <c r="AW56" s="419"/>
      <c r="AX56" s="419"/>
      <c r="AY56" s="420"/>
      <c r="BC56" s="364"/>
      <c r="BD56" s="365"/>
      <c r="BE56" s="365"/>
      <c r="BF56" s="365"/>
      <c r="BG56" s="365"/>
      <c r="BH56" s="365"/>
      <c r="BI56" s="365"/>
      <c r="BJ56" s="365"/>
      <c r="BK56" s="365"/>
      <c r="BL56" s="365"/>
      <c r="BM56" s="365"/>
      <c r="BN56" s="365"/>
      <c r="BO56" s="365"/>
      <c r="BP56" s="365"/>
      <c r="BQ56" s="365"/>
      <c r="BR56" s="365"/>
      <c r="BS56" s="365"/>
      <c r="BT56" s="365"/>
      <c r="BU56" s="365"/>
      <c r="BV56" s="365"/>
      <c r="BW56" s="365"/>
      <c r="BX56" s="365"/>
      <c r="BY56" s="365"/>
      <c r="BZ56" s="365"/>
      <c r="CA56" s="365"/>
      <c r="CB56" s="427"/>
      <c r="CC56" s="289"/>
      <c r="CE56" s="2"/>
    </row>
    <row r="57" spans="2:83" s="283" customFormat="1" ht="14.4" customHeight="1">
      <c r="B57" s="275"/>
      <c r="C57" s="284"/>
      <c r="D57" s="284"/>
      <c r="E57" s="284"/>
      <c r="F57" s="284"/>
      <c r="G57" s="284"/>
      <c r="H57" s="284"/>
      <c r="I57" s="284"/>
      <c r="R57" s="418"/>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c r="AQ57" s="419"/>
      <c r="AR57" s="419"/>
      <c r="AS57" s="419"/>
      <c r="AT57" s="419"/>
      <c r="AU57" s="419"/>
      <c r="AV57" s="419"/>
      <c r="AW57" s="419"/>
      <c r="AX57" s="419"/>
      <c r="AY57" s="420"/>
      <c r="BC57" s="364"/>
      <c r="BD57" s="365"/>
      <c r="BE57" s="365"/>
      <c r="BF57" s="365"/>
      <c r="BG57" s="365"/>
      <c r="BH57" s="365"/>
      <c r="BI57" s="365"/>
      <c r="BJ57" s="365"/>
      <c r="BK57" s="365"/>
      <c r="BL57" s="365"/>
      <c r="BM57" s="365"/>
      <c r="BN57" s="365"/>
      <c r="BO57" s="365"/>
      <c r="BP57" s="365"/>
      <c r="BQ57" s="365"/>
      <c r="BR57" s="365"/>
      <c r="BS57" s="365"/>
      <c r="BT57" s="365"/>
      <c r="BU57" s="365"/>
      <c r="BV57" s="365"/>
      <c r="BW57" s="365"/>
      <c r="BX57" s="365"/>
      <c r="BY57" s="365"/>
      <c r="BZ57" s="365"/>
      <c r="CA57" s="365"/>
      <c r="CB57" s="427"/>
      <c r="CC57" s="289"/>
      <c r="CE57" s="2"/>
    </row>
    <row r="58" spans="2:83" s="283" customFormat="1" ht="14.4" customHeight="1">
      <c r="B58" s="275"/>
      <c r="C58" s="284"/>
      <c r="D58" s="284"/>
      <c r="E58" s="284"/>
      <c r="F58" s="284"/>
      <c r="G58" s="284"/>
      <c r="H58" s="284"/>
      <c r="I58" s="284"/>
      <c r="R58" s="418"/>
      <c r="S58" s="419"/>
      <c r="T58" s="419"/>
      <c r="U58" s="419"/>
      <c r="V58" s="419"/>
      <c r="W58" s="419"/>
      <c r="X58" s="419"/>
      <c r="Y58" s="419"/>
      <c r="Z58" s="419"/>
      <c r="AA58" s="419"/>
      <c r="AB58" s="419"/>
      <c r="AC58" s="419"/>
      <c r="AD58" s="419"/>
      <c r="AE58" s="419"/>
      <c r="AF58" s="419"/>
      <c r="AG58" s="419"/>
      <c r="AH58" s="419"/>
      <c r="AI58" s="419"/>
      <c r="AJ58" s="419"/>
      <c r="AK58" s="419"/>
      <c r="AL58" s="419"/>
      <c r="AM58" s="419"/>
      <c r="AN58" s="419"/>
      <c r="AO58" s="419"/>
      <c r="AP58" s="419"/>
      <c r="AQ58" s="419"/>
      <c r="AR58" s="419"/>
      <c r="AS58" s="419"/>
      <c r="AT58" s="419"/>
      <c r="AU58" s="419"/>
      <c r="AV58" s="419"/>
      <c r="AW58" s="419"/>
      <c r="AX58" s="419"/>
      <c r="AY58" s="420"/>
      <c r="BC58" s="364"/>
      <c r="BD58" s="365"/>
      <c r="BE58" s="365"/>
      <c r="BF58" s="365"/>
      <c r="BG58" s="365"/>
      <c r="BH58" s="365"/>
      <c r="BI58" s="365"/>
      <c r="BJ58" s="365"/>
      <c r="BK58" s="365"/>
      <c r="BL58" s="365"/>
      <c r="BM58" s="365"/>
      <c r="BN58" s="365"/>
      <c r="BO58" s="365"/>
      <c r="BP58" s="365"/>
      <c r="BQ58" s="365"/>
      <c r="BR58" s="365"/>
      <c r="BS58" s="365"/>
      <c r="BT58" s="365"/>
      <c r="BU58" s="365"/>
      <c r="BV58" s="365"/>
      <c r="BW58" s="365"/>
      <c r="BX58" s="365"/>
      <c r="BY58" s="365"/>
      <c r="BZ58" s="365"/>
      <c r="CA58" s="365"/>
      <c r="CB58" s="427"/>
      <c r="CC58" s="289"/>
      <c r="CE58" s="2"/>
    </row>
    <row r="59" spans="2:83" s="283" customFormat="1" ht="15" customHeight="1" thickBot="1">
      <c r="B59" s="275"/>
      <c r="C59" s="284"/>
      <c r="D59" s="284"/>
      <c r="E59" s="284"/>
      <c r="F59" s="284"/>
      <c r="G59" s="284"/>
      <c r="H59" s="284"/>
      <c r="I59" s="284"/>
      <c r="R59" s="421"/>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3"/>
      <c r="BC59" s="367"/>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71"/>
      <c r="CC59" s="289"/>
      <c r="CE59" s="2"/>
    </row>
    <row r="60" spans="2:83" s="283" customFormat="1" ht="18.600000000000001" customHeight="1" thickBot="1">
      <c r="B60" s="275"/>
      <c r="C60" s="284"/>
      <c r="D60" s="284"/>
      <c r="E60" s="284"/>
      <c r="F60" s="284"/>
      <c r="G60" s="284"/>
      <c r="H60" s="284"/>
      <c r="I60" s="284"/>
      <c r="BC60" s="115"/>
      <c r="BD60" s="115"/>
      <c r="BE60" s="115"/>
      <c r="BF60" s="115"/>
      <c r="BG60" s="115"/>
      <c r="BH60" s="115"/>
      <c r="BI60" s="115"/>
      <c r="BJ60" s="115"/>
      <c r="BK60" s="115"/>
      <c r="BL60" s="115"/>
      <c r="BM60" s="115"/>
      <c r="BN60" s="115"/>
      <c r="BO60" s="115"/>
      <c r="BP60" s="115"/>
      <c r="BQ60" s="115"/>
      <c r="BR60" s="115"/>
      <c r="CC60" s="289"/>
      <c r="CE60" s="2"/>
    </row>
    <row r="61" spans="2:83" s="283" customFormat="1" ht="15" customHeight="1">
      <c r="B61" s="275"/>
      <c r="C61" s="352" t="s">
        <v>32</v>
      </c>
      <c r="D61" s="353"/>
      <c r="E61" s="353"/>
      <c r="F61" s="353"/>
      <c r="G61" s="353"/>
      <c r="H61" s="353"/>
      <c r="I61" s="353"/>
      <c r="J61" s="353"/>
      <c r="K61" s="353"/>
      <c r="L61" s="353"/>
      <c r="M61" s="353"/>
      <c r="N61" s="354"/>
      <c r="R61" s="415" t="s">
        <v>33</v>
      </c>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7"/>
      <c r="CC61" s="289"/>
      <c r="CE61" s="2"/>
    </row>
    <row r="62" spans="2:83" s="283" customFormat="1" ht="14.4" customHeight="1" thickBot="1">
      <c r="B62" s="275"/>
      <c r="C62" s="389" t="s">
        <v>34</v>
      </c>
      <c r="D62" s="390"/>
      <c r="E62" s="390"/>
      <c r="F62" s="390"/>
      <c r="G62" s="390"/>
      <c r="H62" s="390"/>
      <c r="I62" s="390"/>
      <c r="J62" s="390"/>
      <c r="K62" s="390"/>
      <c r="L62" s="390"/>
      <c r="M62" s="390"/>
      <c r="N62" s="391"/>
      <c r="R62" s="418"/>
      <c r="S62" s="419"/>
      <c r="T62" s="419"/>
      <c r="U62" s="419"/>
      <c r="V62" s="419"/>
      <c r="W62" s="419"/>
      <c r="X62" s="419"/>
      <c r="Y62" s="419"/>
      <c r="Z62" s="419"/>
      <c r="AA62" s="419"/>
      <c r="AB62" s="419"/>
      <c r="AC62" s="419"/>
      <c r="AD62" s="419"/>
      <c r="AE62" s="419"/>
      <c r="AF62" s="419"/>
      <c r="AG62" s="419"/>
      <c r="AH62" s="419"/>
      <c r="AI62" s="419"/>
      <c r="AJ62" s="419"/>
      <c r="AK62" s="419"/>
      <c r="AL62" s="419"/>
      <c r="AM62" s="419"/>
      <c r="AN62" s="419"/>
      <c r="AO62" s="419"/>
      <c r="AP62" s="419"/>
      <c r="AQ62" s="419"/>
      <c r="AR62" s="419"/>
      <c r="AS62" s="419"/>
      <c r="AT62" s="419"/>
      <c r="AU62" s="419"/>
      <c r="AV62" s="419"/>
      <c r="AW62" s="419"/>
      <c r="AX62" s="419"/>
      <c r="AY62" s="420"/>
      <c r="CC62" s="289"/>
      <c r="CE62" s="2"/>
    </row>
    <row r="63" spans="2:83" s="283" customFormat="1" ht="14.4" customHeight="1">
      <c r="B63" s="275"/>
      <c r="C63" s="389"/>
      <c r="D63" s="390"/>
      <c r="E63" s="390"/>
      <c r="F63" s="390"/>
      <c r="G63" s="390"/>
      <c r="H63" s="390"/>
      <c r="I63" s="390"/>
      <c r="J63" s="390"/>
      <c r="K63" s="390"/>
      <c r="L63" s="390"/>
      <c r="M63" s="390"/>
      <c r="N63" s="391"/>
      <c r="R63" s="418"/>
      <c r="S63" s="419"/>
      <c r="T63" s="419"/>
      <c r="U63" s="419"/>
      <c r="V63" s="419"/>
      <c r="W63" s="419"/>
      <c r="X63" s="419"/>
      <c r="Y63" s="419"/>
      <c r="Z63" s="419"/>
      <c r="AA63" s="419"/>
      <c r="AB63" s="419"/>
      <c r="AC63" s="419"/>
      <c r="AD63" s="419"/>
      <c r="AE63" s="419"/>
      <c r="AF63" s="419"/>
      <c r="AG63" s="419"/>
      <c r="AH63" s="419"/>
      <c r="AI63" s="419"/>
      <c r="AJ63" s="419"/>
      <c r="AK63" s="419"/>
      <c r="AL63" s="419"/>
      <c r="AM63" s="419"/>
      <c r="AN63" s="419"/>
      <c r="AO63" s="419"/>
      <c r="AP63" s="419"/>
      <c r="AQ63" s="419"/>
      <c r="AR63" s="419"/>
      <c r="AS63" s="419"/>
      <c r="AT63" s="419"/>
      <c r="AU63" s="419"/>
      <c r="AV63" s="419"/>
      <c r="AW63" s="419"/>
      <c r="AX63" s="419"/>
      <c r="AY63" s="420"/>
      <c r="BC63" s="340" t="s">
        <v>35</v>
      </c>
      <c r="BD63" s="341"/>
      <c r="BE63" s="341"/>
      <c r="BF63" s="341"/>
      <c r="BG63" s="341"/>
      <c r="BH63" s="341"/>
      <c r="BI63" s="341"/>
      <c r="BJ63" s="341"/>
      <c r="BK63" s="341"/>
      <c r="BL63" s="342"/>
      <c r="BM63" s="346" t="s">
        <v>36</v>
      </c>
      <c r="BN63" s="347"/>
      <c r="BO63" s="347"/>
      <c r="BP63" s="347"/>
      <c r="BQ63" s="347"/>
      <c r="BR63" s="347"/>
      <c r="BS63" s="348"/>
      <c r="BT63" s="346" t="s">
        <v>37</v>
      </c>
      <c r="BU63" s="347"/>
      <c r="BV63" s="347"/>
      <c r="BW63" s="347"/>
      <c r="BX63" s="347"/>
      <c r="BY63" s="347"/>
      <c r="BZ63" s="347"/>
      <c r="CA63" s="347"/>
      <c r="CB63" s="375"/>
      <c r="CC63" s="289"/>
    </row>
    <row r="64" spans="2:83" s="283" customFormat="1" ht="15" customHeight="1" thickBot="1">
      <c r="B64" s="275"/>
      <c r="C64" s="389"/>
      <c r="D64" s="390"/>
      <c r="E64" s="390"/>
      <c r="F64" s="390"/>
      <c r="G64" s="390"/>
      <c r="H64" s="390"/>
      <c r="I64" s="390"/>
      <c r="J64" s="390"/>
      <c r="K64" s="390"/>
      <c r="L64" s="390"/>
      <c r="M64" s="390"/>
      <c r="N64" s="391"/>
      <c r="R64" s="418"/>
      <c r="S64" s="419"/>
      <c r="T64" s="419"/>
      <c r="U64" s="419"/>
      <c r="V64" s="419"/>
      <c r="W64" s="419"/>
      <c r="X64" s="419"/>
      <c r="Y64" s="419"/>
      <c r="Z64" s="419"/>
      <c r="AA64" s="419"/>
      <c r="AB64" s="419"/>
      <c r="AC64" s="419"/>
      <c r="AD64" s="419"/>
      <c r="AE64" s="419"/>
      <c r="AF64" s="419"/>
      <c r="AG64" s="419"/>
      <c r="AH64" s="419"/>
      <c r="AI64" s="419"/>
      <c r="AJ64" s="419"/>
      <c r="AK64" s="419"/>
      <c r="AL64" s="419"/>
      <c r="AM64" s="419"/>
      <c r="AN64" s="419"/>
      <c r="AO64" s="419"/>
      <c r="AP64" s="419"/>
      <c r="AQ64" s="419"/>
      <c r="AR64" s="419"/>
      <c r="AS64" s="419"/>
      <c r="AT64" s="419"/>
      <c r="AU64" s="419"/>
      <c r="AV64" s="419"/>
      <c r="AW64" s="419"/>
      <c r="AX64" s="419"/>
      <c r="AY64" s="420"/>
      <c r="BC64" s="343"/>
      <c r="BD64" s="344"/>
      <c r="BE64" s="344"/>
      <c r="BF64" s="344"/>
      <c r="BG64" s="344"/>
      <c r="BH64" s="344"/>
      <c r="BI64" s="344"/>
      <c r="BJ64" s="344"/>
      <c r="BK64" s="344"/>
      <c r="BL64" s="345"/>
      <c r="BM64" s="349"/>
      <c r="BN64" s="350"/>
      <c r="BO64" s="350"/>
      <c r="BP64" s="350"/>
      <c r="BQ64" s="350"/>
      <c r="BR64" s="350"/>
      <c r="BS64" s="351"/>
      <c r="BT64" s="349"/>
      <c r="BU64" s="350"/>
      <c r="BV64" s="350"/>
      <c r="BW64" s="350"/>
      <c r="BX64" s="350"/>
      <c r="BY64" s="350"/>
      <c r="BZ64" s="350"/>
      <c r="CA64" s="350"/>
      <c r="CB64" s="376"/>
      <c r="CC64" s="289"/>
    </row>
    <row r="65" spans="2:83" s="283" customFormat="1" ht="14.4" customHeight="1">
      <c r="B65" s="275"/>
      <c r="C65" s="389"/>
      <c r="D65" s="390"/>
      <c r="E65" s="390"/>
      <c r="F65" s="390"/>
      <c r="G65" s="390"/>
      <c r="H65" s="390"/>
      <c r="I65" s="390"/>
      <c r="J65" s="390"/>
      <c r="K65" s="390"/>
      <c r="L65" s="390"/>
      <c r="M65" s="390"/>
      <c r="N65" s="391"/>
      <c r="R65" s="418"/>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c r="AR65" s="419"/>
      <c r="AS65" s="419"/>
      <c r="AT65" s="419"/>
      <c r="AU65" s="419"/>
      <c r="AV65" s="419"/>
      <c r="AW65" s="419"/>
      <c r="AX65" s="419"/>
      <c r="AY65" s="420"/>
      <c r="BC65" s="363" t="s">
        <v>38</v>
      </c>
      <c r="BD65" s="356"/>
      <c r="BE65" s="356"/>
      <c r="BF65" s="356"/>
      <c r="BG65" s="356"/>
      <c r="BH65" s="356"/>
      <c r="BI65" s="356"/>
      <c r="BJ65" s="356"/>
      <c r="BK65" s="356"/>
      <c r="BL65" s="357"/>
      <c r="BM65" s="355" t="s">
        <v>39</v>
      </c>
      <c r="BN65" s="356"/>
      <c r="BO65" s="356"/>
      <c r="BP65" s="356"/>
      <c r="BQ65" s="356"/>
      <c r="BR65" s="356"/>
      <c r="BS65" s="357"/>
      <c r="BT65" s="355" t="s">
        <v>40</v>
      </c>
      <c r="BU65" s="356"/>
      <c r="BV65" s="356"/>
      <c r="BW65" s="356"/>
      <c r="BX65" s="356"/>
      <c r="BY65" s="356"/>
      <c r="BZ65" s="356"/>
      <c r="CA65" s="356"/>
      <c r="CB65" s="361"/>
      <c r="CC65" s="289"/>
    </row>
    <row r="66" spans="2:83" s="283" customFormat="1" ht="15" customHeight="1" thickBot="1">
      <c r="B66" s="275"/>
      <c r="C66" s="389"/>
      <c r="D66" s="390"/>
      <c r="E66" s="390"/>
      <c r="F66" s="390"/>
      <c r="G66" s="390"/>
      <c r="H66" s="390"/>
      <c r="I66" s="390"/>
      <c r="J66" s="390"/>
      <c r="K66" s="390"/>
      <c r="L66" s="390"/>
      <c r="M66" s="390"/>
      <c r="N66" s="391"/>
      <c r="R66" s="418"/>
      <c r="S66" s="419"/>
      <c r="T66" s="419"/>
      <c r="U66" s="419"/>
      <c r="V66" s="419"/>
      <c r="W66" s="419"/>
      <c r="X66" s="419"/>
      <c r="Y66" s="419"/>
      <c r="Z66" s="419"/>
      <c r="AA66" s="419"/>
      <c r="AB66" s="419"/>
      <c r="AC66" s="419"/>
      <c r="AD66" s="419"/>
      <c r="AE66" s="419"/>
      <c r="AF66" s="419"/>
      <c r="AG66" s="419"/>
      <c r="AH66" s="419"/>
      <c r="AI66" s="419"/>
      <c r="AJ66" s="419"/>
      <c r="AK66" s="419"/>
      <c r="AL66" s="419"/>
      <c r="AM66" s="419"/>
      <c r="AN66" s="419"/>
      <c r="AO66" s="419"/>
      <c r="AP66" s="419"/>
      <c r="AQ66" s="419"/>
      <c r="AR66" s="419"/>
      <c r="AS66" s="419"/>
      <c r="AT66" s="419"/>
      <c r="AU66" s="419"/>
      <c r="AV66" s="419"/>
      <c r="AW66" s="419"/>
      <c r="AX66" s="419"/>
      <c r="AY66" s="420"/>
      <c r="BC66" s="364"/>
      <c r="BD66" s="365"/>
      <c r="BE66" s="365"/>
      <c r="BF66" s="365"/>
      <c r="BG66" s="365"/>
      <c r="BH66" s="365"/>
      <c r="BI66" s="365"/>
      <c r="BJ66" s="365"/>
      <c r="BK66" s="365"/>
      <c r="BL66" s="366"/>
      <c r="BM66" s="358"/>
      <c r="BN66" s="359"/>
      <c r="BO66" s="359"/>
      <c r="BP66" s="359"/>
      <c r="BQ66" s="359"/>
      <c r="BR66" s="359"/>
      <c r="BS66" s="360"/>
      <c r="BT66" s="358"/>
      <c r="BU66" s="359"/>
      <c r="BV66" s="359"/>
      <c r="BW66" s="359"/>
      <c r="BX66" s="359"/>
      <c r="BY66" s="359"/>
      <c r="BZ66" s="359"/>
      <c r="CA66" s="359"/>
      <c r="CB66" s="362"/>
      <c r="CC66" s="289"/>
    </row>
    <row r="67" spans="2:83" s="283" customFormat="1" ht="14.4" customHeight="1">
      <c r="B67" s="275"/>
      <c r="C67" s="389"/>
      <c r="D67" s="390"/>
      <c r="E67" s="390"/>
      <c r="F67" s="390"/>
      <c r="G67" s="390"/>
      <c r="H67" s="390"/>
      <c r="I67" s="390"/>
      <c r="J67" s="390"/>
      <c r="K67" s="390"/>
      <c r="L67" s="390"/>
      <c r="M67" s="390"/>
      <c r="N67" s="391"/>
      <c r="R67" s="418"/>
      <c r="S67" s="419"/>
      <c r="T67" s="419"/>
      <c r="U67" s="419"/>
      <c r="V67" s="419"/>
      <c r="W67" s="419"/>
      <c r="X67" s="419"/>
      <c r="Y67" s="419"/>
      <c r="Z67" s="419"/>
      <c r="AA67" s="419"/>
      <c r="AB67" s="419"/>
      <c r="AC67" s="419"/>
      <c r="AD67" s="419"/>
      <c r="AE67" s="419"/>
      <c r="AF67" s="419"/>
      <c r="AG67" s="419"/>
      <c r="AH67" s="419"/>
      <c r="AI67" s="419"/>
      <c r="AJ67" s="419"/>
      <c r="AK67" s="419"/>
      <c r="AL67" s="419"/>
      <c r="AM67" s="419"/>
      <c r="AN67" s="419"/>
      <c r="AO67" s="419"/>
      <c r="AP67" s="419"/>
      <c r="AQ67" s="419"/>
      <c r="AR67" s="419"/>
      <c r="AS67" s="419"/>
      <c r="AT67" s="419"/>
      <c r="AU67" s="419"/>
      <c r="AV67" s="419"/>
      <c r="AW67" s="419"/>
      <c r="AX67" s="419"/>
      <c r="AY67" s="420"/>
      <c r="BC67" s="363" t="s">
        <v>41</v>
      </c>
      <c r="BD67" s="356"/>
      <c r="BE67" s="356"/>
      <c r="BF67" s="356"/>
      <c r="BG67" s="356"/>
      <c r="BH67" s="356"/>
      <c r="BI67" s="356"/>
      <c r="BJ67" s="356"/>
      <c r="BK67" s="356"/>
      <c r="BL67" s="357"/>
      <c r="BM67" s="355" t="s">
        <v>42</v>
      </c>
      <c r="BN67" s="356"/>
      <c r="BO67" s="356"/>
      <c r="BP67" s="356"/>
      <c r="BQ67" s="356"/>
      <c r="BR67" s="356"/>
      <c r="BS67" s="357"/>
      <c r="BT67" s="355" t="s">
        <v>43</v>
      </c>
      <c r="BU67" s="356"/>
      <c r="BV67" s="356"/>
      <c r="BW67" s="356"/>
      <c r="BX67" s="356"/>
      <c r="BY67" s="356"/>
      <c r="BZ67" s="356"/>
      <c r="CA67" s="356"/>
      <c r="CB67" s="361"/>
      <c r="CC67" s="289"/>
    </row>
    <row r="68" spans="2:83" s="283" customFormat="1" ht="15" customHeight="1" thickBot="1">
      <c r="B68" s="275"/>
      <c r="C68" s="389"/>
      <c r="D68" s="390"/>
      <c r="E68" s="390"/>
      <c r="F68" s="390"/>
      <c r="G68" s="390"/>
      <c r="H68" s="390"/>
      <c r="I68" s="390"/>
      <c r="J68" s="390"/>
      <c r="K68" s="390"/>
      <c r="L68" s="390"/>
      <c r="M68" s="390"/>
      <c r="N68" s="391"/>
      <c r="R68" s="418"/>
      <c r="S68" s="419"/>
      <c r="T68" s="419"/>
      <c r="U68" s="419"/>
      <c r="V68" s="419"/>
      <c r="W68" s="419"/>
      <c r="X68" s="419"/>
      <c r="Y68" s="419"/>
      <c r="Z68" s="419"/>
      <c r="AA68" s="419"/>
      <c r="AB68" s="419"/>
      <c r="AC68" s="419"/>
      <c r="AD68" s="419"/>
      <c r="AE68" s="419"/>
      <c r="AF68" s="419"/>
      <c r="AG68" s="419"/>
      <c r="AH68" s="419"/>
      <c r="AI68" s="419"/>
      <c r="AJ68" s="419"/>
      <c r="AK68" s="419"/>
      <c r="AL68" s="419"/>
      <c r="AM68" s="419"/>
      <c r="AN68" s="419"/>
      <c r="AO68" s="419"/>
      <c r="AP68" s="419"/>
      <c r="AQ68" s="419"/>
      <c r="AR68" s="419"/>
      <c r="AS68" s="419"/>
      <c r="AT68" s="419"/>
      <c r="AU68" s="419"/>
      <c r="AV68" s="419"/>
      <c r="AW68" s="419"/>
      <c r="AX68" s="419"/>
      <c r="AY68" s="420"/>
      <c r="BC68" s="364"/>
      <c r="BD68" s="365"/>
      <c r="BE68" s="365"/>
      <c r="BF68" s="365"/>
      <c r="BG68" s="365"/>
      <c r="BH68" s="365"/>
      <c r="BI68" s="365"/>
      <c r="BJ68" s="365"/>
      <c r="BK68" s="365"/>
      <c r="BL68" s="366"/>
      <c r="BM68" s="358"/>
      <c r="BN68" s="359"/>
      <c r="BO68" s="359"/>
      <c r="BP68" s="359"/>
      <c r="BQ68" s="359"/>
      <c r="BR68" s="359"/>
      <c r="BS68" s="360"/>
      <c r="BT68" s="358"/>
      <c r="BU68" s="359"/>
      <c r="BV68" s="359"/>
      <c r="BW68" s="359"/>
      <c r="BX68" s="359"/>
      <c r="BY68" s="359"/>
      <c r="BZ68" s="359"/>
      <c r="CA68" s="359"/>
      <c r="CB68" s="362"/>
      <c r="CC68" s="289"/>
    </row>
    <row r="69" spans="2:83" s="283" customFormat="1" ht="14.4" customHeight="1">
      <c r="B69" s="275"/>
      <c r="C69" s="389"/>
      <c r="D69" s="390"/>
      <c r="E69" s="390"/>
      <c r="F69" s="390"/>
      <c r="G69" s="390"/>
      <c r="H69" s="390"/>
      <c r="I69" s="390"/>
      <c r="J69" s="390"/>
      <c r="K69" s="390"/>
      <c r="L69" s="390"/>
      <c r="M69" s="390"/>
      <c r="N69" s="391"/>
      <c r="R69" s="418"/>
      <c r="S69" s="419"/>
      <c r="T69" s="419"/>
      <c r="U69" s="419"/>
      <c r="V69" s="419"/>
      <c r="W69" s="419"/>
      <c r="X69" s="419"/>
      <c r="Y69" s="419"/>
      <c r="Z69" s="419"/>
      <c r="AA69" s="419"/>
      <c r="AB69" s="419"/>
      <c r="AC69" s="419"/>
      <c r="AD69" s="419"/>
      <c r="AE69" s="419"/>
      <c r="AF69" s="419"/>
      <c r="AG69" s="419"/>
      <c r="AH69" s="419"/>
      <c r="AI69" s="419"/>
      <c r="AJ69" s="419"/>
      <c r="AK69" s="419"/>
      <c r="AL69" s="419"/>
      <c r="AM69" s="419"/>
      <c r="AN69" s="419"/>
      <c r="AO69" s="419"/>
      <c r="AP69" s="419"/>
      <c r="AQ69" s="419"/>
      <c r="AR69" s="419"/>
      <c r="AS69" s="419"/>
      <c r="AT69" s="419"/>
      <c r="AU69" s="419"/>
      <c r="AV69" s="419"/>
      <c r="AW69" s="419"/>
      <c r="AX69" s="419"/>
      <c r="AY69" s="420"/>
      <c r="BC69" s="363" t="s">
        <v>44</v>
      </c>
      <c r="BD69" s="356"/>
      <c r="BE69" s="356"/>
      <c r="BF69" s="356"/>
      <c r="BG69" s="356"/>
      <c r="BH69" s="356"/>
      <c r="BI69" s="356"/>
      <c r="BJ69" s="356"/>
      <c r="BK69" s="356"/>
      <c r="BL69" s="357"/>
      <c r="BM69" s="355" t="s">
        <v>45</v>
      </c>
      <c r="BN69" s="356"/>
      <c r="BO69" s="356"/>
      <c r="BP69" s="356"/>
      <c r="BQ69" s="356"/>
      <c r="BR69" s="356"/>
      <c r="BS69" s="357"/>
      <c r="BT69" s="355" t="s">
        <v>1387</v>
      </c>
      <c r="BU69" s="356"/>
      <c r="BV69" s="356"/>
      <c r="BW69" s="356"/>
      <c r="BX69" s="356"/>
      <c r="BY69" s="356"/>
      <c r="BZ69" s="356"/>
      <c r="CA69" s="356"/>
      <c r="CB69" s="361"/>
      <c r="CC69" s="289"/>
    </row>
    <row r="70" spans="2:83" s="283" customFormat="1" ht="14.4" customHeight="1" thickBot="1">
      <c r="B70" s="275"/>
      <c r="C70" s="389"/>
      <c r="D70" s="390"/>
      <c r="E70" s="390"/>
      <c r="F70" s="390"/>
      <c r="G70" s="390"/>
      <c r="H70" s="390"/>
      <c r="I70" s="390"/>
      <c r="J70" s="390"/>
      <c r="K70" s="390"/>
      <c r="L70" s="390"/>
      <c r="M70" s="390"/>
      <c r="N70" s="391"/>
      <c r="R70" s="418"/>
      <c r="S70" s="419"/>
      <c r="T70" s="419"/>
      <c r="U70" s="419"/>
      <c r="V70" s="419"/>
      <c r="W70" s="419"/>
      <c r="X70" s="419"/>
      <c r="Y70" s="419"/>
      <c r="Z70" s="419"/>
      <c r="AA70" s="419"/>
      <c r="AB70" s="419"/>
      <c r="AC70" s="419"/>
      <c r="AD70" s="419"/>
      <c r="AE70" s="419"/>
      <c r="AF70" s="419"/>
      <c r="AG70" s="419"/>
      <c r="AH70" s="419"/>
      <c r="AI70" s="419"/>
      <c r="AJ70" s="419"/>
      <c r="AK70" s="419"/>
      <c r="AL70" s="419"/>
      <c r="AM70" s="419"/>
      <c r="AN70" s="419"/>
      <c r="AO70" s="419"/>
      <c r="AP70" s="419"/>
      <c r="AQ70" s="419"/>
      <c r="AR70" s="419"/>
      <c r="AS70" s="419"/>
      <c r="AT70" s="419"/>
      <c r="AU70" s="419"/>
      <c r="AV70" s="419"/>
      <c r="AW70" s="419"/>
      <c r="AX70" s="419"/>
      <c r="AY70" s="420"/>
      <c r="BC70" s="364"/>
      <c r="BD70" s="365"/>
      <c r="BE70" s="365"/>
      <c r="BF70" s="365"/>
      <c r="BG70" s="365"/>
      <c r="BH70" s="365"/>
      <c r="BI70" s="365"/>
      <c r="BJ70" s="365"/>
      <c r="BK70" s="365"/>
      <c r="BL70" s="366"/>
      <c r="BM70" s="358"/>
      <c r="BN70" s="359"/>
      <c r="BO70" s="359"/>
      <c r="BP70" s="359"/>
      <c r="BQ70" s="359"/>
      <c r="BR70" s="359"/>
      <c r="BS70" s="360"/>
      <c r="BT70" s="358"/>
      <c r="BU70" s="359"/>
      <c r="BV70" s="359"/>
      <c r="BW70" s="359"/>
      <c r="BX70" s="359"/>
      <c r="BY70" s="359"/>
      <c r="BZ70" s="359"/>
      <c r="CA70" s="359"/>
      <c r="CB70" s="362"/>
      <c r="CC70" s="289"/>
    </row>
    <row r="71" spans="2:83" s="283" customFormat="1" ht="14.4" customHeight="1">
      <c r="B71" s="275"/>
      <c r="C71" s="389"/>
      <c r="D71" s="390"/>
      <c r="E71" s="390"/>
      <c r="F71" s="390"/>
      <c r="G71" s="390"/>
      <c r="H71" s="390"/>
      <c r="I71" s="390"/>
      <c r="J71" s="390"/>
      <c r="K71" s="390"/>
      <c r="L71" s="390"/>
      <c r="M71" s="390"/>
      <c r="N71" s="391"/>
      <c r="R71" s="418"/>
      <c r="S71" s="419"/>
      <c r="T71" s="419"/>
      <c r="U71" s="419"/>
      <c r="V71" s="419"/>
      <c r="W71" s="419"/>
      <c r="X71" s="419"/>
      <c r="Y71" s="419"/>
      <c r="Z71" s="419"/>
      <c r="AA71" s="419"/>
      <c r="AB71" s="419"/>
      <c r="AC71" s="419"/>
      <c r="AD71" s="419"/>
      <c r="AE71" s="419"/>
      <c r="AF71" s="419"/>
      <c r="AG71" s="419"/>
      <c r="AH71" s="419"/>
      <c r="AI71" s="419"/>
      <c r="AJ71" s="419"/>
      <c r="AK71" s="419"/>
      <c r="AL71" s="419"/>
      <c r="AM71" s="419"/>
      <c r="AN71" s="419"/>
      <c r="AO71" s="419"/>
      <c r="AP71" s="419"/>
      <c r="AQ71" s="419"/>
      <c r="AR71" s="419"/>
      <c r="AS71" s="419"/>
      <c r="AT71" s="419"/>
      <c r="AU71" s="419"/>
      <c r="AV71" s="419"/>
      <c r="AW71" s="419"/>
      <c r="AX71" s="419"/>
      <c r="AY71" s="420"/>
      <c r="BC71" s="363" t="s">
        <v>46</v>
      </c>
      <c r="BD71" s="356"/>
      <c r="BE71" s="356"/>
      <c r="BF71" s="356"/>
      <c r="BG71" s="356"/>
      <c r="BH71" s="356"/>
      <c r="BI71" s="356"/>
      <c r="BJ71" s="356"/>
      <c r="BK71" s="356"/>
      <c r="BL71" s="357"/>
      <c r="BM71" s="355" t="s">
        <v>1388</v>
      </c>
      <c r="BN71" s="356"/>
      <c r="BO71" s="356"/>
      <c r="BP71" s="356"/>
      <c r="BQ71" s="356"/>
      <c r="BR71" s="356"/>
      <c r="BS71" s="357"/>
      <c r="BT71" s="355" t="s">
        <v>1389</v>
      </c>
      <c r="BU71" s="356"/>
      <c r="BV71" s="356"/>
      <c r="BW71" s="356"/>
      <c r="BX71" s="356"/>
      <c r="BY71" s="356"/>
      <c r="BZ71" s="356"/>
      <c r="CA71" s="356"/>
      <c r="CB71" s="361"/>
      <c r="CC71" s="289"/>
    </row>
    <row r="72" spans="2:83" s="283" customFormat="1" ht="14.4" customHeight="1" thickBot="1">
      <c r="B72" s="275"/>
      <c r="C72" s="389"/>
      <c r="D72" s="390"/>
      <c r="E72" s="390"/>
      <c r="F72" s="390"/>
      <c r="G72" s="390"/>
      <c r="H72" s="390"/>
      <c r="I72" s="390"/>
      <c r="J72" s="390"/>
      <c r="K72" s="390"/>
      <c r="L72" s="390"/>
      <c r="M72" s="390"/>
      <c r="N72" s="391"/>
      <c r="R72" s="418"/>
      <c r="S72" s="419"/>
      <c r="T72" s="419"/>
      <c r="U72" s="419"/>
      <c r="V72" s="419"/>
      <c r="W72" s="419"/>
      <c r="X72" s="419"/>
      <c r="Y72" s="419"/>
      <c r="Z72" s="419"/>
      <c r="AA72" s="419"/>
      <c r="AB72" s="419"/>
      <c r="AC72" s="419"/>
      <c r="AD72" s="419"/>
      <c r="AE72" s="419"/>
      <c r="AF72" s="419"/>
      <c r="AG72" s="419"/>
      <c r="AH72" s="419"/>
      <c r="AI72" s="419"/>
      <c r="AJ72" s="419"/>
      <c r="AK72" s="419"/>
      <c r="AL72" s="419"/>
      <c r="AM72" s="419"/>
      <c r="AN72" s="419"/>
      <c r="AO72" s="419"/>
      <c r="AP72" s="419"/>
      <c r="AQ72" s="419"/>
      <c r="AR72" s="419"/>
      <c r="AS72" s="419"/>
      <c r="AT72" s="419"/>
      <c r="AU72" s="419"/>
      <c r="AV72" s="419"/>
      <c r="AW72" s="419"/>
      <c r="AX72" s="419"/>
      <c r="AY72" s="420"/>
      <c r="BC72" s="367"/>
      <c r="BD72" s="368"/>
      <c r="BE72" s="368"/>
      <c r="BF72" s="368"/>
      <c r="BG72" s="368"/>
      <c r="BH72" s="368"/>
      <c r="BI72" s="368"/>
      <c r="BJ72" s="368"/>
      <c r="BK72" s="368"/>
      <c r="BL72" s="369"/>
      <c r="BM72" s="370"/>
      <c r="BN72" s="368"/>
      <c r="BO72" s="368"/>
      <c r="BP72" s="368"/>
      <c r="BQ72" s="368"/>
      <c r="BR72" s="368"/>
      <c r="BS72" s="369"/>
      <c r="BT72" s="370"/>
      <c r="BU72" s="368"/>
      <c r="BV72" s="368"/>
      <c r="BW72" s="368"/>
      <c r="BX72" s="368"/>
      <c r="BY72" s="368"/>
      <c r="BZ72" s="368"/>
      <c r="CA72" s="368"/>
      <c r="CB72" s="371"/>
      <c r="CC72" s="289"/>
      <c r="CE72" s="2"/>
    </row>
    <row r="73" spans="2:83" s="283" customFormat="1" ht="15" customHeight="1" thickBot="1">
      <c r="B73" s="275"/>
      <c r="C73" s="392"/>
      <c r="D73" s="393"/>
      <c r="E73" s="393"/>
      <c r="F73" s="393"/>
      <c r="G73" s="393"/>
      <c r="H73" s="393"/>
      <c r="I73" s="393"/>
      <c r="J73" s="393"/>
      <c r="K73" s="393"/>
      <c r="L73" s="393"/>
      <c r="M73" s="393"/>
      <c r="N73" s="394"/>
      <c r="R73" s="421"/>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89"/>
      <c r="CE73" s="2"/>
    </row>
    <row r="74" spans="2:83" s="283" customFormat="1" ht="15" thickBot="1">
      <c r="B74" s="275"/>
      <c r="C74" s="290"/>
      <c r="D74" s="290"/>
      <c r="E74" s="290"/>
      <c r="F74" s="290"/>
      <c r="G74" s="290"/>
      <c r="H74" s="290"/>
      <c r="I74" s="290"/>
      <c r="J74" s="290"/>
      <c r="K74" s="290"/>
      <c r="L74" s="290"/>
      <c r="M74" s="290"/>
      <c r="N74" s="290"/>
      <c r="AN74" s="291"/>
      <c r="AO74" s="291"/>
      <c r="AP74" s="291"/>
      <c r="AQ74" s="291"/>
      <c r="AR74" s="291"/>
      <c r="AS74" s="291"/>
      <c r="AT74" s="291"/>
      <c r="BZ74" s="291"/>
      <c r="CC74" s="289"/>
      <c r="CE74" s="2"/>
    </row>
    <row r="75" spans="2:83" s="283" customFormat="1" ht="30" customHeight="1">
      <c r="B75" s="275"/>
      <c r="C75" s="352" t="s">
        <v>47</v>
      </c>
      <c r="D75" s="353"/>
      <c r="E75" s="353"/>
      <c r="F75" s="353"/>
      <c r="G75" s="353"/>
      <c r="H75" s="353"/>
      <c r="I75" s="353"/>
      <c r="J75" s="353"/>
      <c r="K75" s="353"/>
      <c r="L75" s="353"/>
      <c r="M75" s="353"/>
      <c r="N75" s="354"/>
      <c r="R75" s="415" t="s">
        <v>48</v>
      </c>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7"/>
      <c r="BC75" s="428" t="s">
        <v>2925</v>
      </c>
      <c r="BD75" s="429"/>
      <c r="BE75" s="429"/>
      <c r="BF75" s="429"/>
      <c r="BG75" s="429"/>
      <c r="BH75" s="429"/>
      <c r="BI75" s="429"/>
      <c r="BJ75" s="429"/>
      <c r="BK75" s="429"/>
      <c r="BL75" s="430"/>
      <c r="BM75" s="346" t="s">
        <v>1390</v>
      </c>
      <c r="BN75" s="347"/>
      <c r="BO75" s="347"/>
      <c r="BP75" s="347"/>
      <c r="BQ75" s="347"/>
      <c r="BR75" s="347"/>
      <c r="BS75" s="348"/>
      <c r="BT75" s="346" t="s">
        <v>1391</v>
      </c>
      <c r="BU75" s="347"/>
      <c r="BV75" s="347"/>
      <c r="BW75" s="347"/>
      <c r="BX75" s="347"/>
      <c r="BY75" s="347"/>
      <c r="BZ75" s="347"/>
      <c r="CA75" s="347"/>
      <c r="CB75" s="375"/>
      <c r="CC75" s="289"/>
    </row>
    <row r="76" spans="2:83" s="283" customFormat="1" ht="30" customHeight="1" thickBot="1">
      <c r="B76" s="275"/>
      <c r="C76" s="389" t="s">
        <v>49</v>
      </c>
      <c r="D76" s="390"/>
      <c r="E76" s="390"/>
      <c r="F76" s="390"/>
      <c r="G76" s="390"/>
      <c r="H76" s="390"/>
      <c r="I76" s="390"/>
      <c r="J76" s="390"/>
      <c r="K76" s="390"/>
      <c r="L76" s="390"/>
      <c r="M76" s="390"/>
      <c r="N76" s="391"/>
      <c r="R76" s="418"/>
      <c r="S76" s="419"/>
      <c r="T76" s="419"/>
      <c r="U76" s="419"/>
      <c r="V76" s="419"/>
      <c r="W76" s="419"/>
      <c r="X76" s="419"/>
      <c r="Y76" s="419"/>
      <c r="Z76" s="419"/>
      <c r="AA76" s="419"/>
      <c r="AB76" s="419"/>
      <c r="AC76" s="419"/>
      <c r="AD76" s="419"/>
      <c r="AE76" s="419"/>
      <c r="AF76" s="419"/>
      <c r="AG76" s="419"/>
      <c r="AH76" s="419"/>
      <c r="AI76" s="419"/>
      <c r="AJ76" s="419"/>
      <c r="AK76" s="419"/>
      <c r="AL76" s="419"/>
      <c r="AM76" s="419"/>
      <c r="AN76" s="419"/>
      <c r="AO76" s="419"/>
      <c r="AP76" s="419"/>
      <c r="AQ76" s="419"/>
      <c r="AR76" s="419"/>
      <c r="AS76" s="419"/>
      <c r="AT76" s="419"/>
      <c r="AU76" s="419"/>
      <c r="AV76" s="419"/>
      <c r="AW76" s="419"/>
      <c r="AX76" s="419"/>
      <c r="AY76" s="420"/>
      <c r="BC76" s="431"/>
      <c r="BD76" s="432"/>
      <c r="BE76" s="432"/>
      <c r="BF76" s="432"/>
      <c r="BG76" s="432"/>
      <c r="BH76" s="432"/>
      <c r="BI76" s="432"/>
      <c r="BJ76" s="432"/>
      <c r="BK76" s="432"/>
      <c r="BL76" s="433"/>
      <c r="BM76" s="349"/>
      <c r="BN76" s="350"/>
      <c r="BO76" s="350"/>
      <c r="BP76" s="350"/>
      <c r="BQ76" s="350"/>
      <c r="BR76" s="350"/>
      <c r="BS76" s="351"/>
      <c r="BT76" s="349"/>
      <c r="BU76" s="350"/>
      <c r="BV76" s="350"/>
      <c r="BW76" s="350"/>
      <c r="BX76" s="350"/>
      <c r="BY76" s="350"/>
      <c r="BZ76" s="350"/>
      <c r="CA76" s="350"/>
      <c r="CB76" s="376"/>
      <c r="CC76" s="289"/>
    </row>
    <row r="77" spans="2:83" s="283" customFormat="1" ht="30" customHeight="1">
      <c r="B77" s="275"/>
      <c r="C77" s="389"/>
      <c r="D77" s="390"/>
      <c r="E77" s="390"/>
      <c r="F77" s="390"/>
      <c r="G77" s="390"/>
      <c r="H77" s="390"/>
      <c r="I77" s="390"/>
      <c r="J77" s="390"/>
      <c r="K77" s="390"/>
      <c r="L77" s="390"/>
      <c r="M77" s="390"/>
      <c r="N77" s="391"/>
      <c r="R77" s="418"/>
      <c r="S77" s="419"/>
      <c r="T77" s="419"/>
      <c r="U77" s="419"/>
      <c r="V77" s="419"/>
      <c r="W77" s="419"/>
      <c r="X77" s="419"/>
      <c r="Y77" s="419"/>
      <c r="Z77" s="419"/>
      <c r="AA77" s="419"/>
      <c r="AB77" s="419"/>
      <c r="AC77" s="419"/>
      <c r="AD77" s="419"/>
      <c r="AE77" s="419"/>
      <c r="AF77" s="419"/>
      <c r="AG77" s="419"/>
      <c r="AH77" s="419"/>
      <c r="AI77" s="419"/>
      <c r="AJ77" s="419"/>
      <c r="AK77" s="419"/>
      <c r="AL77" s="419"/>
      <c r="AM77" s="419"/>
      <c r="AN77" s="419"/>
      <c r="AO77" s="419"/>
      <c r="AP77" s="419"/>
      <c r="AQ77" s="419"/>
      <c r="AR77" s="419"/>
      <c r="AS77" s="419"/>
      <c r="AT77" s="419"/>
      <c r="AU77" s="419"/>
      <c r="AV77" s="419"/>
      <c r="AW77" s="419"/>
      <c r="AX77" s="419"/>
      <c r="AY77" s="420"/>
      <c r="BC77" s="363" t="s">
        <v>1392</v>
      </c>
      <c r="BD77" s="356"/>
      <c r="BE77" s="356"/>
      <c r="BF77" s="356"/>
      <c r="BG77" s="356"/>
      <c r="BH77" s="356"/>
      <c r="BI77" s="356"/>
      <c r="BJ77" s="356"/>
      <c r="BK77" s="356"/>
      <c r="BL77" s="357"/>
      <c r="BM77" s="355" t="s">
        <v>1393</v>
      </c>
      <c r="BN77" s="356"/>
      <c r="BO77" s="356"/>
      <c r="BP77" s="356"/>
      <c r="BQ77" s="356"/>
      <c r="BR77" s="356"/>
      <c r="BS77" s="357"/>
      <c r="BT77" s="355" t="s">
        <v>1394</v>
      </c>
      <c r="BU77" s="356"/>
      <c r="BV77" s="356"/>
      <c r="BW77" s="356"/>
      <c r="BX77" s="356"/>
      <c r="BY77" s="356"/>
      <c r="BZ77" s="356"/>
      <c r="CA77" s="356"/>
      <c r="CB77" s="361"/>
      <c r="CC77" s="289"/>
    </row>
    <row r="78" spans="2:83" s="283" customFormat="1" ht="30" customHeight="1" thickBot="1">
      <c r="B78" s="275"/>
      <c r="C78" s="389"/>
      <c r="D78" s="390"/>
      <c r="E78" s="390"/>
      <c r="F78" s="390"/>
      <c r="G78" s="390"/>
      <c r="H78" s="390"/>
      <c r="I78" s="390"/>
      <c r="J78" s="390"/>
      <c r="K78" s="390"/>
      <c r="L78" s="390"/>
      <c r="M78" s="390"/>
      <c r="N78" s="391"/>
      <c r="R78" s="418"/>
      <c r="S78" s="419"/>
      <c r="T78" s="419"/>
      <c r="U78" s="419"/>
      <c r="V78" s="419"/>
      <c r="W78" s="419"/>
      <c r="X78" s="419"/>
      <c r="Y78" s="419"/>
      <c r="Z78" s="419"/>
      <c r="AA78" s="419"/>
      <c r="AB78" s="419"/>
      <c r="AC78" s="419"/>
      <c r="AD78" s="419"/>
      <c r="AE78" s="419"/>
      <c r="AF78" s="419"/>
      <c r="AG78" s="419"/>
      <c r="AH78" s="419"/>
      <c r="AI78" s="419"/>
      <c r="AJ78" s="419"/>
      <c r="AK78" s="419"/>
      <c r="AL78" s="419"/>
      <c r="AM78" s="419"/>
      <c r="AN78" s="419"/>
      <c r="AO78" s="419"/>
      <c r="AP78" s="419"/>
      <c r="AQ78" s="419"/>
      <c r="AR78" s="419"/>
      <c r="AS78" s="419"/>
      <c r="AT78" s="419"/>
      <c r="AU78" s="419"/>
      <c r="AV78" s="419"/>
      <c r="AW78" s="419"/>
      <c r="AX78" s="419"/>
      <c r="AY78" s="420"/>
      <c r="BC78" s="364"/>
      <c r="BD78" s="365"/>
      <c r="BE78" s="365"/>
      <c r="BF78" s="365"/>
      <c r="BG78" s="365"/>
      <c r="BH78" s="365"/>
      <c r="BI78" s="365"/>
      <c r="BJ78" s="365"/>
      <c r="BK78" s="365"/>
      <c r="BL78" s="366"/>
      <c r="BM78" s="358"/>
      <c r="BN78" s="359"/>
      <c r="BO78" s="359"/>
      <c r="BP78" s="359"/>
      <c r="BQ78" s="359"/>
      <c r="BR78" s="359"/>
      <c r="BS78" s="360"/>
      <c r="BT78" s="358"/>
      <c r="BU78" s="359"/>
      <c r="BV78" s="359"/>
      <c r="BW78" s="359"/>
      <c r="BX78" s="359"/>
      <c r="BY78" s="359"/>
      <c r="BZ78" s="359"/>
      <c r="CA78" s="359"/>
      <c r="CB78" s="362"/>
      <c r="CC78" s="289"/>
    </row>
    <row r="79" spans="2:83" s="283" customFormat="1" ht="30" customHeight="1">
      <c r="B79" s="275"/>
      <c r="C79" s="389"/>
      <c r="D79" s="390"/>
      <c r="E79" s="390"/>
      <c r="F79" s="390"/>
      <c r="G79" s="390"/>
      <c r="H79" s="390"/>
      <c r="I79" s="390"/>
      <c r="J79" s="390"/>
      <c r="K79" s="390"/>
      <c r="L79" s="390"/>
      <c r="M79" s="390"/>
      <c r="N79" s="391"/>
      <c r="R79" s="418"/>
      <c r="S79" s="419"/>
      <c r="T79" s="419"/>
      <c r="U79" s="419"/>
      <c r="V79" s="419"/>
      <c r="W79" s="419"/>
      <c r="X79" s="419"/>
      <c r="Y79" s="419"/>
      <c r="Z79" s="419"/>
      <c r="AA79" s="419"/>
      <c r="AB79" s="419"/>
      <c r="AC79" s="419"/>
      <c r="AD79" s="419"/>
      <c r="AE79" s="419"/>
      <c r="AF79" s="419"/>
      <c r="AG79" s="419"/>
      <c r="AH79" s="419"/>
      <c r="AI79" s="419"/>
      <c r="AJ79" s="419"/>
      <c r="AK79" s="419"/>
      <c r="AL79" s="419"/>
      <c r="AM79" s="419"/>
      <c r="AN79" s="419"/>
      <c r="AO79" s="419"/>
      <c r="AP79" s="419"/>
      <c r="AQ79" s="419"/>
      <c r="AR79" s="419"/>
      <c r="AS79" s="419"/>
      <c r="AT79" s="419"/>
      <c r="AU79" s="419"/>
      <c r="AV79" s="419"/>
      <c r="AW79" s="419"/>
      <c r="AX79" s="419"/>
      <c r="AY79" s="420"/>
      <c r="BC79" s="363" t="s">
        <v>1395</v>
      </c>
      <c r="BD79" s="356"/>
      <c r="BE79" s="356"/>
      <c r="BF79" s="356"/>
      <c r="BG79" s="356"/>
      <c r="BH79" s="356"/>
      <c r="BI79" s="356"/>
      <c r="BJ79" s="356"/>
      <c r="BK79" s="356"/>
      <c r="BL79" s="357"/>
      <c r="BM79" s="355" t="s">
        <v>50</v>
      </c>
      <c r="BN79" s="356"/>
      <c r="BO79" s="356"/>
      <c r="BP79" s="356"/>
      <c r="BQ79" s="356"/>
      <c r="BR79" s="356"/>
      <c r="BS79" s="357"/>
      <c r="BT79" s="355" t="s">
        <v>51</v>
      </c>
      <c r="BU79" s="356"/>
      <c r="BV79" s="356"/>
      <c r="BW79" s="356"/>
      <c r="BX79" s="356"/>
      <c r="BY79" s="356"/>
      <c r="BZ79" s="356"/>
      <c r="CA79" s="356"/>
      <c r="CB79" s="361"/>
      <c r="CC79" s="289"/>
    </row>
    <row r="80" spans="2:83" s="283" customFormat="1" ht="30" customHeight="1" thickBot="1">
      <c r="B80" s="275"/>
      <c r="C80" s="389"/>
      <c r="D80" s="390"/>
      <c r="E80" s="390"/>
      <c r="F80" s="390"/>
      <c r="G80" s="390"/>
      <c r="H80" s="390"/>
      <c r="I80" s="390"/>
      <c r="J80" s="390"/>
      <c r="K80" s="390"/>
      <c r="L80" s="390"/>
      <c r="M80" s="390"/>
      <c r="N80" s="391"/>
      <c r="R80" s="418"/>
      <c r="S80" s="419"/>
      <c r="T80" s="419"/>
      <c r="U80" s="419"/>
      <c r="V80" s="419"/>
      <c r="W80" s="419"/>
      <c r="X80" s="419"/>
      <c r="Y80" s="419"/>
      <c r="Z80" s="419"/>
      <c r="AA80" s="419"/>
      <c r="AB80" s="419"/>
      <c r="AC80" s="419"/>
      <c r="AD80" s="419"/>
      <c r="AE80" s="419"/>
      <c r="AF80" s="419"/>
      <c r="AG80" s="419"/>
      <c r="AH80" s="419"/>
      <c r="AI80" s="419"/>
      <c r="AJ80" s="419"/>
      <c r="AK80" s="419"/>
      <c r="AL80" s="419"/>
      <c r="AM80" s="419"/>
      <c r="AN80" s="419"/>
      <c r="AO80" s="419"/>
      <c r="AP80" s="419"/>
      <c r="AQ80" s="419"/>
      <c r="AR80" s="419"/>
      <c r="AS80" s="419"/>
      <c r="AT80" s="419"/>
      <c r="AU80" s="419"/>
      <c r="AV80" s="419"/>
      <c r="AW80" s="419"/>
      <c r="AX80" s="419"/>
      <c r="AY80" s="420"/>
      <c r="BC80" s="364"/>
      <c r="BD80" s="365"/>
      <c r="BE80" s="365"/>
      <c r="BF80" s="365"/>
      <c r="BG80" s="365"/>
      <c r="BH80" s="365"/>
      <c r="BI80" s="365"/>
      <c r="BJ80" s="365"/>
      <c r="BK80" s="365"/>
      <c r="BL80" s="366"/>
      <c r="BM80" s="358"/>
      <c r="BN80" s="359"/>
      <c r="BO80" s="359"/>
      <c r="BP80" s="359"/>
      <c r="BQ80" s="359"/>
      <c r="BR80" s="359"/>
      <c r="BS80" s="360"/>
      <c r="BT80" s="358"/>
      <c r="BU80" s="359"/>
      <c r="BV80" s="359"/>
      <c r="BW80" s="359"/>
      <c r="BX80" s="359"/>
      <c r="BY80" s="359"/>
      <c r="BZ80" s="359"/>
      <c r="CA80" s="359"/>
      <c r="CB80" s="362"/>
      <c r="CC80" s="289"/>
    </row>
    <row r="81" spans="2:83" s="283" customFormat="1" ht="30" customHeight="1">
      <c r="B81" s="275"/>
      <c r="C81" s="389"/>
      <c r="D81" s="390"/>
      <c r="E81" s="390"/>
      <c r="F81" s="390"/>
      <c r="G81" s="390"/>
      <c r="H81" s="390"/>
      <c r="I81" s="390"/>
      <c r="J81" s="390"/>
      <c r="K81" s="390"/>
      <c r="L81" s="390"/>
      <c r="M81" s="390"/>
      <c r="N81" s="391"/>
      <c r="R81" s="418"/>
      <c r="S81" s="419"/>
      <c r="T81" s="419"/>
      <c r="U81" s="419"/>
      <c r="V81" s="419"/>
      <c r="W81" s="419"/>
      <c r="X81" s="419"/>
      <c r="Y81" s="419"/>
      <c r="Z81" s="419"/>
      <c r="AA81" s="419"/>
      <c r="AB81" s="419"/>
      <c r="AC81" s="419"/>
      <c r="AD81" s="419"/>
      <c r="AE81" s="419"/>
      <c r="AF81" s="419"/>
      <c r="AG81" s="419"/>
      <c r="AH81" s="419"/>
      <c r="AI81" s="419"/>
      <c r="AJ81" s="419"/>
      <c r="AK81" s="419"/>
      <c r="AL81" s="419"/>
      <c r="AM81" s="419"/>
      <c r="AN81" s="419"/>
      <c r="AO81" s="419"/>
      <c r="AP81" s="419"/>
      <c r="AQ81" s="419"/>
      <c r="AR81" s="419"/>
      <c r="AS81" s="419"/>
      <c r="AT81" s="419"/>
      <c r="AU81" s="419"/>
      <c r="AV81" s="419"/>
      <c r="AW81" s="419"/>
      <c r="AX81" s="419"/>
      <c r="AY81" s="420"/>
      <c r="BC81" s="363" t="s">
        <v>1396</v>
      </c>
      <c r="BD81" s="356"/>
      <c r="BE81" s="356"/>
      <c r="BF81" s="356"/>
      <c r="BG81" s="356"/>
      <c r="BH81" s="356"/>
      <c r="BI81" s="356"/>
      <c r="BJ81" s="356"/>
      <c r="BK81" s="356"/>
      <c r="BL81" s="357"/>
      <c r="BM81" s="355" t="s">
        <v>1397</v>
      </c>
      <c r="BN81" s="356"/>
      <c r="BO81" s="356"/>
      <c r="BP81" s="356"/>
      <c r="BQ81" s="356"/>
      <c r="BR81" s="356"/>
      <c r="BS81" s="357"/>
      <c r="BT81" s="355" t="s">
        <v>1398</v>
      </c>
      <c r="BU81" s="356"/>
      <c r="BV81" s="356"/>
      <c r="BW81" s="356"/>
      <c r="BX81" s="356"/>
      <c r="BY81" s="356"/>
      <c r="BZ81" s="356"/>
      <c r="CA81" s="356"/>
      <c r="CB81" s="361"/>
      <c r="CC81" s="289"/>
    </row>
    <row r="82" spans="2:83" s="283" customFormat="1" ht="30" customHeight="1" thickBot="1">
      <c r="B82" s="275"/>
      <c r="C82" s="389"/>
      <c r="D82" s="390"/>
      <c r="E82" s="390"/>
      <c r="F82" s="390"/>
      <c r="G82" s="390"/>
      <c r="H82" s="390"/>
      <c r="I82" s="390"/>
      <c r="J82" s="390"/>
      <c r="K82" s="390"/>
      <c r="L82" s="390"/>
      <c r="M82" s="390"/>
      <c r="N82" s="391"/>
      <c r="R82" s="418"/>
      <c r="S82" s="419"/>
      <c r="T82" s="419"/>
      <c r="U82" s="419"/>
      <c r="V82" s="419"/>
      <c r="W82" s="419"/>
      <c r="X82" s="419"/>
      <c r="Y82" s="419"/>
      <c r="Z82" s="419"/>
      <c r="AA82" s="419"/>
      <c r="AB82" s="419"/>
      <c r="AC82" s="419"/>
      <c r="AD82" s="419"/>
      <c r="AE82" s="419"/>
      <c r="AF82" s="419"/>
      <c r="AG82" s="419"/>
      <c r="AH82" s="419"/>
      <c r="AI82" s="419"/>
      <c r="AJ82" s="419"/>
      <c r="AK82" s="419"/>
      <c r="AL82" s="419"/>
      <c r="AM82" s="419"/>
      <c r="AN82" s="419"/>
      <c r="AO82" s="419"/>
      <c r="AP82" s="419"/>
      <c r="AQ82" s="419"/>
      <c r="AR82" s="419"/>
      <c r="AS82" s="419"/>
      <c r="AT82" s="419"/>
      <c r="AU82" s="419"/>
      <c r="AV82" s="419"/>
      <c r="AW82" s="419"/>
      <c r="AX82" s="419"/>
      <c r="AY82" s="420"/>
      <c r="BC82" s="364"/>
      <c r="BD82" s="365"/>
      <c r="BE82" s="365"/>
      <c r="BF82" s="365"/>
      <c r="BG82" s="365"/>
      <c r="BH82" s="365"/>
      <c r="BI82" s="365"/>
      <c r="BJ82" s="365"/>
      <c r="BK82" s="365"/>
      <c r="BL82" s="366"/>
      <c r="BM82" s="358"/>
      <c r="BN82" s="359"/>
      <c r="BO82" s="359"/>
      <c r="BP82" s="359"/>
      <c r="BQ82" s="359"/>
      <c r="BR82" s="359"/>
      <c r="BS82" s="360"/>
      <c r="BT82" s="358"/>
      <c r="BU82" s="359"/>
      <c r="BV82" s="359"/>
      <c r="BW82" s="359"/>
      <c r="BX82" s="359"/>
      <c r="BY82" s="359"/>
      <c r="BZ82" s="359"/>
      <c r="CA82" s="359"/>
      <c r="CB82" s="362"/>
      <c r="CC82" s="289"/>
    </row>
    <row r="83" spans="2:83" s="283" customFormat="1" ht="30" customHeight="1">
      <c r="B83" s="275"/>
      <c r="C83" s="389"/>
      <c r="D83" s="390"/>
      <c r="E83" s="390"/>
      <c r="F83" s="390"/>
      <c r="G83" s="390"/>
      <c r="H83" s="390"/>
      <c r="I83" s="390"/>
      <c r="J83" s="390"/>
      <c r="K83" s="390"/>
      <c r="L83" s="390"/>
      <c r="M83" s="390"/>
      <c r="N83" s="391"/>
      <c r="R83" s="418"/>
      <c r="S83" s="419"/>
      <c r="T83" s="419"/>
      <c r="U83" s="419"/>
      <c r="V83" s="419"/>
      <c r="W83" s="419"/>
      <c r="X83" s="419"/>
      <c r="Y83" s="419"/>
      <c r="Z83" s="419"/>
      <c r="AA83" s="419"/>
      <c r="AB83" s="419"/>
      <c r="AC83" s="419"/>
      <c r="AD83" s="419"/>
      <c r="AE83" s="419"/>
      <c r="AF83" s="419"/>
      <c r="AG83" s="419"/>
      <c r="AH83" s="419"/>
      <c r="AI83" s="419"/>
      <c r="AJ83" s="419"/>
      <c r="AK83" s="419"/>
      <c r="AL83" s="419"/>
      <c r="AM83" s="419"/>
      <c r="AN83" s="419"/>
      <c r="AO83" s="419"/>
      <c r="AP83" s="419"/>
      <c r="AQ83" s="419"/>
      <c r="AR83" s="419"/>
      <c r="AS83" s="419"/>
      <c r="AT83" s="419"/>
      <c r="AU83" s="419"/>
      <c r="AV83" s="419"/>
      <c r="AW83" s="419"/>
      <c r="AX83" s="419"/>
      <c r="AY83" s="420"/>
      <c r="BC83" s="363" t="s">
        <v>1399</v>
      </c>
      <c r="BD83" s="356"/>
      <c r="BE83" s="356"/>
      <c r="BF83" s="356"/>
      <c r="BG83" s="356"/>
      <c r="BH83" s="356"/>
      <c r="BI83" s="356"/>
      <c r="BJ83" s="356"/>
      <c r="BK83" s="356"/>
      <c r="BL83" s="357"/>
      <c r="BM83" s="355" t="s">
        <v>1400</v>
      </c>
      <c r="BN83" s="356"/>
      <c r="BO83" s="356"/>
      <c r="BP83" s="356"/>
      <c r="BQ83" s="356"/>
      <c r="BR83" s="356"/>
      <c r="BS83" s="357"/>
      <c r="BT83" s="355" t="s">
        <v>1401</v>
      </c>
      <c r="BU83" s="356"/>
      <c r="BV83" s="356"/>
      <c r="BW83" s="356"/>
      <c r="BX83" s="356"/>
      <c r="BY83" s="356"/>
      <c r="BZ83" s="356"/>
      <c r="CA83" s="356"/>
      <c r="CB83" s="361"/>
      <c r="CC83" s="289"/>
    </row>
    <row r="84" spans="2:83" s="283" customFormat="1" ht="30" customHeight="1" thickBot="1">
      <c r="B84" s="275"/>
      <c r="C84" s="392"/>
      <c r="D84" s="393"/>
      <c r="E84" s="393"/>
      <c r="F84" s="393"/>
      <c r="G84" s="393"/>
      <c r="H84" s="393"/>
      <c r="I84" s="393"/>
      <c r="J84" s="393"/>
      <c r="K84" s="393"/>
      <c r="L84" s="393"/>
      <c r="M84" s="393"/>
      <c r="N84" s="394"/>
      <c r="R84" s="421"/>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3"/>
      <c r="BC84" s="367"/>
      <c r="BD84" s="368"/>
      <c r="BE84" s="368"/>
      <c r="BF84" s="368"/>
      <c r="BG84" s="368"/>
      <c r="BH84" s="368"/>
      <c r="BI84" s="368"/>
      <c r="BJ84" s="368"/>
      <c r="BK84" s="368"/>
      <c r="BL84" s="369"/>
      <c r="BM84" s="370"/>
      <c r="BN84" s="368"/>
      <c r="BO84" s="368"/>
      <c r="BP84" s="368"/>
      <c r="BQ84" s="368"/>
      <c r="BR84" s="368"/>
      <c r="BS84" s="369"/>
      <c r="BT84" s="370"/>
      <c r="BU84" s="368"/>
      <c r="BV84" s="368"/>
      <c r="BW84" s="368"/>
      <c r="BX84" s="368"/>
      <c r="BY84" s="368"/>
      <c r="BZ84" s="368"/>
      <c r="CA84" s="368"/>
      <c r="CB84" s="371"/>
      <c r="CC84" s="289"/>
    </row>
    <row r="85" spans="2:83" s="283" customFormat="1" ht="15" thickBot="1">
      <c r="B85" s="275"/>
      <c r="C85" s="290"/>
      <c r="D85" s="290"/>
      <c r="E85" s="290"/>
      <c r="F85" s="290"/>
      <c r="G85" s="290"/>
      <c r="H85" s="290"/>
      <c r="I85" s="290"/>
      <c r="J85" s="290"/>
      <c r="K85" s="290"/>
      <c r="L85" s="290"/>
      <c r="M85" s="290"/>
      <c r="N85" s="290"/>
      <c r="AN85" s="291"/>
      <c r="AO85" s="291"/>
      <c r="AP85" s="291"/>
      <c r="AQ85" s="291"/>
      <c r="AR85" s="291"/>
      <c r="AS85" s="291"/>
      <c r="AT85" s="291"/>
      <c r="BZ85" s="291"/>
      <c r="CC85" s="289"/>
    </row>
    <row r="86" spans="2:83" s="283" customFormat="1" ht="18">
      <c r="B86" s="275"/>
      <c r="C86" s="352" t="s">
        <v>52</v>
      </c>
      <c r="D86" s="353"/>
      <c r="E86" s="353"/>
      <c r="F86" s="353"/>
      <c r="G86" s="353"/>
      <c r="H86" s="353"/>
      <c r="I86" s="353"/>
      <c r="J86" s="353"/>
      <c r="K86" s="353"/>
      <c r="L86" s="353"/>
      <c r="M86" s="353"/>
      <c r="N86" s="354"/>
      <c r="R86" s="380" t="s">
        <v>53</v>
      </c>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2"/>
      <c r="BC86" s="340" t="s">
        <v>1402</v>
      </c>
      <c r="BD86" s="341"/>
      <c r="BE86" s="341"/>
      <c r="BF86" s="341"/>
      <c r="BG86" s="341"/>
      <c r="BH86" s="341"/>
      <c r="BI86" s="341"/>
      <c r="BJ86" s="341"/>
      <c r="BK86" s="341"/>
      <c r="BL86" s="342"/>
      <c r="BM86" s="346" t="s">
        <v>1403</v>
      </c>
      <c r="BN86" s="347"/>
      <c r="BO86" s="347"/>
      <c r="BP86" s="347"/>
      <c r="BQ86" s="347"/>
      <c r="BR86" s="347"/>
      <c r="BS86" s="348"/>
      <c r="BT86" s="346" t="s">
        <v>1404</v>
      </c>
      <c r="BU86" s="347"/>
      <c r="BV86" s="347"/>
      <c r="BW86" s="347"/>
      <c r="BX86" s="347"/>
      <c r="BY86" s="347"/>
      <c r="BZ86" s="347"/>
      <c r="CA86" s="347"/>
      <c r="CB86" s="375"/>
      <c r="CC86" s="289"/>
      <c r="CE86" s="2"/>
    </row>
    <row r="87" spans="2:83" s="283" customFormat="1" ht="15" thickBot="1">
      <c r="B87" s="275"/>
      <c r="C87" s="389" t="s">
        <v>54</v>
      </c>
      <c r="D87" s="390"/>
      <c r="E87" s="390"/>
      <c r="F87" s="390"/>
      <c r="G87" s="390"/>
      <c r="H87" s="390"/>
      <c r="I87" s="390"/>
      <c r="J87" s="390"/>
      <c r="K87" s="390"/>
      <c r="L87" s="390"/>
      <c r="M87" s="390"/>
      <c r="N87" s="391"/>
      <c r="R87" s="383"/>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5"/>
      <c r="BC87" s="343"/>
      <c r="BD87" s="344"/>
      <c r="BE87" s="344"/>
      <c r="BF87" s="344"/>
      <c r="BG87" s="344"/>
      <c r="BH87" s="344"/>
      <c r="BI87" s="344"/>
      <c r="BJ87" s="344"/>
      <c r="BK87" s="344"/>
      <c r="BL87" s="345"/>
      <c r="BM87" s="349"/>
      <c r="BN87" s="350"/>
      <c r="BO87" s="350"/>
      <c r="BP87" s="350"/>
      <c r="BQ87" s="350"/>
      <c r="BR87" s="350"/>
      <c r="BS87" s="351"/>
      <c r="BT87" s="349"/>
      <c r="BU87" s="350"/>
      <c r="BV87" s="350"/>
      <c r="BW87" s="350"/>
      <c r="BX87" s="350"/>
      <c r="BY87" s="350"/>
      <c r="BZ87" s="350"/>
      <c r="CA87" s="350"/>
      <c r="CB87" s="376"/>
      <c r="CC87" s="289"/>
    </row>
    <row r="88" spans="2:83" s="283" customFormat="1" ht="14.4" customHeight="1">
      <c r="B88" s="275"/>
      <c r="C88" s="389"/>
      <c r="D88" s="390"/>
      <c r="E88" s="390"/>
      <c r="F88" s="390"/>
      <c r="G88" s="390"/>
      <c r="H88" s="390"/>
      <c r="I88" s="390"/>
      <c r="J88" s="390"/>
      <c r="K88" s="390"/>
      <c r="L88" s="390"/>
      <c r="M88" s="390"/>
      <c r="N88" s="391"/>
      <c r="R88" s="383"/>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5"/>
      <c r="BC88" s="363" t="s">
        <v>1405</v>
      </c>
      <c r="BD88" s="356"/>
      <c r="BE88" s="356"/>
      <c r="BF88" s="356"/>
      <c r="BG88" s="356"/>
      <c r="BH88" s="356"/>
      <c r="BI88" s="356"/>
      <c r="BJ88" s="356"/>
      <c r="BK88" s="356"/>
      <c r="BL88" s="357"/>
      <c r="BM88" s="355" t="s">
        <v>1406</v>
      </c>
      <c r="BN88" s="356"/>
      <c r="BO88" s="356"/>
      <c r="BP88" s="356"/>
      <c r="BQ88" s="356"/>
      <c r="BR88" s="356"/>
      <c r="BS88" s="357"/>
      <c r="BT88" s="355" t="s">
        <v>1407</v>
      </c>
      <c r="BU88" s="356"/>
      <c r="BV88" s="356"/>
      <c r="BW88" s="356"/>
      <c r="BX88" s="356"/>
      <c r="BY88" s="356"/>
      <c r="BZ88" s="356"/>
      <c r="CA88" s="356"/>
      <c r="CB88" s="361"/>
      <c r="CC88" s="289"/>
    </row>
    <row r="89" spans="2:83" s="283" customFormat="1" ht="14.4" customHeight="1" thickBot="1">
      <c r="B89" s="275"/>
      <c r="C89" s="389"/>
      <c r="D89" s="390"/>
      <c r="E89" s="390"/>
      <c r="F89" s="390"/>
      <c r="G89" s="390"/>
      <c r="H89" s="390"/>
      <c r="I89" s="390"/>
      <c r="J89" s="390"/>
      <c r="K89" s="390"/>
      <c r="L89" s="390"/>
      <c r="M89" s="390"/>
      <c r="N89" s="391"/>
      <c r="R89" s="383"/>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5"/>
      <c r="BC89" s="364"/>
      <c r="BD89" s="365"/>
      <c r="BE89" s="365"/>
      <c r="BF89" s="365"/>
      <c r="BG89" s="365"/>
      <c r="BH89" s="365"/>
      <c r="BI89" s="365"/>
      <c r="BJ89" s="365"/>
      <c r="BK89" s="365"/>
      <c r="BL89" s="366"/>
      <c r="BM89" s="358"/>
      <c r="BN89" s="359"/>
      <c r="BO89" s="359"/>
      <c r="BP89" s="359"/>
      <c r="BQ89" s="359"/>
      <c r="BR89" s="359"/>
      <c r="BS89" s="360"/>
      <c r="BT89" s="358"/>
      <c r="BU89" s="359"/>
      <c r="BV89" s="359"/>
      <c r="BW89" s="359"/>
      <c r="BX89" s="359"/>
      <c r="BY89" s="359"/>
      <c r="BZ89" s="359"/>
      <c r="CA89" s="359"/>
      <c r="CB89" s="362"/>
      <c r="CC89" s="289"/>
    </row>
    <row r="90" spans="2:83" s="283" customFormat="1" ht="16.5" customHeight="1">
      <c r="B90" s="275"/>
      <c r="C90" s="389"/>
      <c r="D90" s="390"/>
      <c r="E90" s="390"/>
      <c r="F90" s="390"/>
      <c r="G90" s="390"/>
      <c r="H90" s="390"/>
      <c r="I90" s="390"/>
      <c r="J90" s="390"/>
      <c r="K90" s="390"/>
      <c r="L90" s="390"/>
      <c r="M90" s="390"/>
      <c r="N90" s="391"/>
      <c r="R90" s="383"/>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5"/>
      <c r="BC90" s="363" t="s">
        <v>1408</v>
      </c>
      <c r="BD90" s="356"/>
      <c r="BE90" s="356"/>
      <c r="BF90" s="356"/>
      <c r="BG90" s="356"/>
      <c r="BH90" s="356"/>
      <c r="BI90" s="356"/>
      <c r="BJ90" s="356"/>
      <c r="BK90" s="356"/>
      <c r="BL90" s="357"/>
      <c r="BM90" s="355" t="s">
        <v>1409</v>
      </c>
      <c r="BN90" s="356"/>
      <c r="BO90" s="356"/>
      <c r="BP90" s="356"/>
      <c r="BQ90" s="356"/>
      <c r="BR90" s="356"/>
      <c r="BS90" s="357"/>
      <c r="BT90" s="355" t="s">
        <v>55</v>
      </c>
      <c r="BU90" s="356"/>
      <c r="BV90" s="356"/>
      <c r="BW90" s="356"/>
      <c r="BX90" s="356"/>
      <c r="BY90" s="356"/>
      <c r="BZ90" s="356"/>
      <c r="CA90" s="356"/>
      <c r="CB90" s="361"/>
      <c r="CC90" s="289"/>
    </row>
    <row r="91" spans="2:83" s="283" customFormat="1" ht="14.4" customHeight="1" thickBot="1">
      <c r="B91" s="275"/>
      <c r="C91" s="389"/>
      <c r="D91" s="390"/>
      <c r="E91" s="390"/>
      <c r="F91" s="390"/>
      <c r="G91" s="390"/>
      <c r="H91" s="390"/>
      <c r="I91" s="390"/>
      <c r="J91" s="390"/>
      <c r="K91" s="390"/>
      <c r="L91" s="390"/>
      <c r="M91" s="390"/>
      <c r="N91" s="391"/>
      <c r="R91" s="383"/>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5"/>
      <c r="BC91" s="364"/>
      <c r="BD91" s="365"/>
      <c r="BE91" s="365"/>
      <c r="BF91" s="365"/>
      <c r="BG91" s="365"/>
      <c r="BH91" s="365"/>
      <c r="BI91" s="365"/>
      <c r="BJ91" s="365"/>
      <c r="BK91" s="365"/>
      <c r="BL91" s="366"/>
      <c r="BM91" s="358"/>
      <c r="BN91" s="359"/>
      <c r="BO91" s="359"/>
      <c r="BP91" s="359"/>
      <c r="BQ91" s="359"/>
      <c r="BR91" s="359"/>
      <c r="BS91" s="360"/>
      <c r="BT91" s="358"/>
      <c r="BU91" s="359"/>
      <c r="BV91" s="359"/>
      <c r="BW91" s="359"/>
      <c r="BX91" s="359"/>
      <c r="BY91" s="359"/>
      <c r="BZ91" s="359"/>
      <c r="CA91" s="359"/>
      <c r="CB91" s="362"/>
      <c r="CC91" s="289"/>
    </row>
    <row r="92" spans="2:83" s="283" customFormat="1" ht="14.4" customHeight="1">
      <c r="B92" s="275"/>
      <c r="C92" s="389"/>
      <c r="D92" s="390"/>
      <c r="E92" s="390"/>
      <c r="F92" s="390"/>
      <c r="G92" s="390"/>
      <c r="H92" s="390"/>
      <c r="I92" s="390"/>
      <c r="J92" s="390"/>
      <c r="K92" s="390"/>
      <c r="L92" s="390"/>
      <c r="M92" s="390"/>
      <c r="N92" s="391"/>
      <c r="R92" s="383"/>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5"/>
      <c r="BC92" s="363" t="s">
        <v>1410</v>
      </c>
      <c r="BD92" s="356"/>
      <c r="BE92" s="356"/>
      <c r="BF92" s="356"/>
      <c r="BG92" s="356"/>
      <c r="BH92" s="356"/>
      <c r="BI92" s="356"/>
      <c r="BJ92" s="356"/>
      <c r="BK92" s="356"/>
      <c r="BL92" s="357"/>
      <c r="BM92" s="355" t="s">
        <v>56</v>
      </c>
      <c r="BN92" s="356"/>
      <c r="BO92" s="356"/>
      <c r="BP92" s="356"/>
      <c r="BQ92" s="356"/>
      <c r="BR92" s="356"/>
      <c r="BS92" s="357"/>
      <c r="BT92" s="355" t="s">
        <v>1411</v>
      </c>
      <c r="BU92" s="356"/>
      <c r="BV92" s="356"/>
      <c r="BW92" s="356"/>
      <c r="BX92" s="356"/>
      <c r="BY92" s="356"/>
      <c r="BZ92" s="356"/>
      <c r="CA92" s="356"/>
      <c r="CB92" s="361"/>
      <c r="CC92" s="289"/>
    </row>
    <row r="93" spans="2:83" s="283" customFormat="1" ht="14.4" customHeight="1" thickBot="1">
      <c r="B93" s="275"/>
      <c r="C93" s="389"/>
      <c r="D93" s="390"/>
      <c r="E93" s="390"/>
      <c r="F93" s="390"/>
      <c r="G93" s="390"/>
      <c r="H93" s="390"/>
      <c r="I93" s="390"/>
      <c r="J93" s="390"/>
      <c r="K93" s="390"/>
      <c r="L93" s="390"/>
      <c r="M93" s="390"/>
      <c r="N93" s="391"/>
      <c r="R93" s="383"/>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5"/>
      <c r="BC93" s="364"/>
      <c r="BD93" s="365"/>
      <c r="BE93" s="365"/>
      <c r="BF93" s="365"/>
      <c r="BG93" s="365"/>
      <c r="BH93" s="365"/>
      <c r="BI93" s="365"/>
      <c r="BJ93" s="365"/>
      <c r="BK93" s="365"/>
      <c r="BL93" s="366"/>
      <c r="BM93" s="358"/>
      <c r="BN93" s="359"/>
      <c r="BO93" s="359"/>
      <c r="BP93" s="359"/>
      <c r="BQ93" s="359"/>
      <c r="BR93" s="359"/>
      <c r="BS93" s="360"/>
      <c r="BT93" s="358"/>
      <c r="BU93" s="359"/>
      <c r="BV93" s="359"/>
      <c r="BW93" s="359"/>
      <c r="BX93" s="359"/>
      <c r="BY93" s="359"/>
      <c r="BZ93" s="359"/>
      <c r="CA93" s="359"/>
      <c r="CB93" s="362"/>
      <c r="CC93" s="289"/>
    </row>
    <row r="94" spans="2:83" s="283" customFormat="1">
      <c r="B94" s="275"/>
      <c r="C94" s="389"/>
      <c r="D94" s="390"/>
      <c r="E94" s="390"/>
      <c r="F94" s="390"/>
      <c r="G94" s="390"/>
      <c r="H94" s="390"/>
      <c r="I94" s="390"/>
      <c r="J94" s="390"/>
      <c r="K94" s="390"/>
      <c r="L94" s="390"/>
      <c r="M94" s="390"/>
      <c r="N94" s="391"/>
      <c r="R94" s="383"/>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5"/>
      <c r="BC94" s="363" t="s">
        <v>1412</v>
      </c>
      <c r="BD94" s="356"/>
      <c r="BE94" s="356"/>
      <c r="BF94" s="356"/>
      <c r="BG94" s="356"/>
      <c r="BH94" s="356"/>
      <c r="BI94" s="356"/>
      <c r="BJ94" s="356"/>
      <c r="BK94" s="356"/>
      <c r="BL94" s="357"/>
      <c r="BM94" s="355" t="s">
        <v>1413</v>
      </c>
      <c r="BN94" s="356"/>
      <c r="BO94" s="356"/>
      <c r="BP94" s="356"/>
      <c r="BQ94" s="356"/>
      <c r="BR94" s="356"/>
      <c r="BS94" s="357"/>
      <c r="BT94" s="355" t="s">
        <v>1414</v>
      </c>
      <c r="BU94" s="356"/>
      <c r="BV94" s="356"/>
      <c r="BW94" s="356"/>
      <c r="BX94" s="356"/>
      <c r="BY94" s="356"/>
      <c r="BZ94" s="356"/>
      <c r="CA94" s="356"/>
      <c r="CB94" s="361"/>
      <c r="CC94" s="289"/>
    </row>
    <row r="95" spans="2:83" s="283" customFormat="1" ht="15" thickBot="1">
      <c r="B95" s="292"/>
      <c r="C95" s="392"/>
      <c r="D95" s="393"/>
      <c r="E95" s="393"/>
      <c r="F95" s="393"/>
      <c r="G95" s="393"/>
      <c r="H95" s="393"/>
      <c r="I95" s="393"/>
      <c r="J95" s="393"/>
      <c r="K95" s="393"/>
      <c r="L95" s="393"/>
      <c r="M95" s="393"/>
      <c r="N95" s="394"/>
      <c r="R95" s="386"/>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8"/>
      <c r="BC95" s="367"/>
      <c r="BD95" s="368"/>
      <c r="BE95" s="368"/>
      <c r="BF95" s="368"/>
      <c r="BG95" s="368"/>
      <c r="BH95" s="368"/>
      <c r="BI95" s="368"/>
      <c r="BJ95" s="368"/>
      <c r="BK95" s="368"/>
      <c r="BL95" s="369"/>
      <c r="BM95" s="370"/>
      <c r="BN95" s="368"/>
      <c r="BO95" s="368"/>
      <c r="BP95" s="368"/>
      <c r="BQ95" s="368"/>
      <c r="BR95" s="368"/>
      <c r="BS95" s="369"/>
      <c r="BT95" s="370"/>
      <c r="BU95" s="368"/>
      <c r="BV95" s="368"/>
      <c r="BW95" s="368"/>
      <c r="BX95" s="368"/>
      <c r="BY95" s="368"/>
      <c r="BZ95" s="368"/>
      <c r="CA95" s="368"/>
      <c r="CB95" s="371"/>
      <c r="CC95" s="289"/>
    </row>
    <row r="96" spans="2:83" s="283" customFormat="1" ht="14.4" customHeight="1" thickBot="1">
      <c r="B96" s="292"/>
      <c r="C96" s="290"/>
      <c r="D96" s="290"/>
      <c r="E96" s="290"/>
      <c r="F96" s="290"/>
      <c r="G96" s="290"/>
      <c r="H96" s="290"/>
      <c r="I96" s="290"/>
      <c r="J96" s="290"/>
      <c r="K96" s="290"/>
      <c r="L96" s="290"/>
      <c r="M96" s="290"/>
      <c r="N96" s="290"/>
      <c r="AN96" s="291"/>
      <c r="AO96" s="291"/>
      <c r="AP96" s="291"/>
      <c r="AQ96" s="291"/>
      <c r="AR96" s="291"/>
      <c r="AS96" s="291"/>
      <c r="AT96" s="291"/>
      <c r="BZ96" s="291"/>
      <c r="CC96" s="289"/>
    </row>
    <row r="97" spans="2:81" s="283" customFormat="1" ht="40.049999999999997" customHeight="1">
      <c r="B97" s="15"/>
      <c r="C97" s="352" t="s">
        <v>57</v>
      </c>
      <c r="D97" s="353"/>
      <c r="E97" s="353"/>
      <c r="F97" s="353"/>
      <c r="G97" s="353"/>
      <c r="H97" s="353"/>
      <c r="I97" s="353"/>
      <c r="J97" s="353"/>
      <c r="K97" s="353"/>
      <c r="L97" s="353"/>
      <c r="M97" s="353"/>
      <c r="N97" s="354"/>
      <c r="R97" s="380" t="s">
        <v>58</v>
      </c>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c r="AW97" s="381"/>
      <c r="AX97" s="381"/>
      <c r="AY97" s="382"/>
      <c r="BC97" s="340" t="s">
        <v>1415</v>
      </c>
      <c r="BD97" s="341"/>
      <c r="BE97" s="341"/>
      <c r="BF97" s="341"/>
      <c r="BG97" s="341"/>
      <c r="BH97" s="341"/>
      <c r="BI97" s="341"/>
      <c r="BJ97" s="341"/>
      <c r="BK97" s="341"/>
      <c r="BL97" s="342"/>
      <c r="BM97" s="346" t="s">
        <v>1416</v>
      </c>
      <c r="BN97" s="347"/>
      <c r="BO97" s="347"/>
      <c r="BP97" s="347"/>
      <c r="BQ97" s="347"/>
      <c r="BR97" s="347"/>
      <c r="BS97" s="348"/>
      <c r="BT97" s="346" t="s">
        <v>1417</v>
      </c>
      <c r="BU97" s="347"/>
      <c r="BV97" s="347"/>
      <c r="BW97" s="347"/>
      <c r="BX97" s="347"/>
      <c r="BY97" s="347"/>
      <c r="BZ97" s="347"/>
      <c r="CA97" s="347"/>
      <c r="CB97" s="375"/>
      <c r="CC97" s="289"/>
    </row>
    <row r="98" spans="2:81" s="283" customFormat="1" ht="40.049999999999997" customHeight="1" thickBot="1">
      <c r="B98" s="15"/>
      <c r="C98" s="389" t="s">
        <v>59</v>
      </c>
      <c r="D98" s="390"/>
      <c r="E98" s="390"/>
      <c r="F98" s="390"/>
      <c r="G98" s="390"/>
      <c r="H98" s="390"/>
      <c r="I98" s="390"/>
      <c r="J98" s="390"/>
      <c r="K98" s="390"/>
      <c r="L98" s="390"/>
      <c r="M98" s="390"/>
      <c r="N98" s="391"/>
      <c r="R98" s="383"/>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5"/>
      <c r="BC98" s="343"/>
      <c r="BD98" s="344"/>
      <c r="BE98" s="344"/>
      <c r="BF98" s="344"/>
      <c r="BG98" s="344"/>
      <c r="BH98" s="344"/>
      <c r="BI98" s="344"/>
      <c r="BJ98" s="344"/>
      <c r="BK98" s="344"/>
      <c r="BL98" s="345"/>
      <c r="BM98" s="349"/>
      <c r="BN98" s="350"/>
      <c r="BO98" s="350"/>
      <c r="BP98" s="350"/>
      <c r="BQ98" s="350"/>
      <c r="BR98" s="350"/>
      <c r="BS98" s="351"/>
      <c r="BT98" s="349"/>
      <c r="BU98" s="350"/>
      <c r="BV98" s="350"/>
      <c r="BW98" s="350"/>
      <c r="BX98" s="350"/>
      <c r="BY98" s="350"/>
      <c r="BZ98" s="350"/>
      <c r="CA98" s="350"/>
      <c r="CB98" s="376"/>
      <c r="CC98" s="289"/>
    </row>
    <row r="99" spans="2:81" s="283" customFormat="1" ht="40.049999999999997" customHeight="1">
      <c r="B99" s="15"/>
      <c r="C99" s="389"/>
      <c r="D99" s="390"/>
      <c r="E99" s="390"/>
      <c r="F99" s="390"/>
      <c r="G99" s="390"/>
      <c r="H99" s="390"/>
      <c r="I99" s="390"/>
      <c r="J99" s="390"/>
      <c r="K99" s="390"/>
      <c r="L99" s="390"/>
      <c r="M99" s="390"/>
      <c r="N99" s="391"/>
      <c r="R99" s="383"/>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5"/>
      <c r="BC99" s="363" t="s">
        <v>1418</v>
      </c>
      <c r="BD99" s="356"/>
      <c r="BE99" s="356"/>
      <c r="BF99" s="356"/>
      <c r="BG99" s="356"/>
      <c r="BH99" s="356"/>
      <c r="BI99" s="356"/>
      <c r="BJ99" s="356"/>
      <c r="BK99" s="356"/>
      <c r="BL99" s="357"/>
      <c r="BM99" s="355" t="s">
        <v>1419</v>
      </c>
      <c r="BN99" s="356"/>
      <c r="BO99" s="356"/>
      <c r="BP99" s="356"/>
      <c r="BQ99" s="356"/>
      <c r="BR99" s="356"/>
      <c r="BS99" s="357"/>
      <c r="BT99" s="355" t="s">
        <v>1420</v>
      </c>
      <c r="BU99" s="356"/>
      <c r="BV99" s="356"/>
      <c r="BW99" s="356"/>
      <c r="BX99" s="356"/>
      <c r="BY99" s="356"/>
      <c r="BZ99" s="356"/>
      <c r="CA99" s="356"/>
      <c r="CB99" s="361"/>
      <c r="CC99" s="289"/>
    </row>
    <row r="100" spans="2:81" s="283" customFormat="1" ht="40.049999999999997" customHeight="1" thickBot="1">
      <c r="B100" s="15"/>
      <c r="C100" s="389"/>
      <c r="D100" s="390"/>
      <c r="E100" s="390"/>
      <c r="F100" s="390"/>
      <c r="G100" s="390"/>
      <c r="H100" s="390"/>
      <c r="I100" s="390"/>
      <c r="J100" s="390"/>
      <c r="K100" s="390"/>
      <c r="L100" s="390"/>
      <c r="M100" s="390"/>
      <c r="N100" s="391"/>
      <c r="R100" s="383"/>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5"/>
      <c r="BC100" s="364"/>
      <c r="BD100" s="365"/>
      <c r="BE100" s="365"/>
      <c r="BF100" s="365"/>
      <c r="BG100" s="365"/>
      <c r="BH100" s="365"/>
      <c r="BI100" s="365"/>
      <c r="BJ100" s="365"/>
      <c r="BK100" s="365"/>
      <c r="BL100" s="366"/>
      <c r="BM100" s="358"/>
      <c r="BN100" s="359"/>
      <c r="BO100" s="359"/>
      <c r="BP100" s="359"/>
      <c r="BQ100" s="359"/>
      <c r="BR100" s="359"/>
      <c r="BS100" s="360"/>
      <c r="BT100" s="358"/>
      <c r="BU100" s="359"/>
      <c r="BV100" s="359"/>
      <c r="BW100" s="359"/>
      <c r="BX100" s="359"/>
      <c r="BY100" s="359"/>
      <c r="BZ100" s="359"/>
      <c r="CA100" s="359"/>
      <c r="CB100" s="362"/>
      <c r="CC100" s="289"/>
    </row>
    <row r="101" spans="2:81" s="283" customFormat="1" ht="40.049999999999997" customHeight="1">
      <c r="B101" s="15"/>
      <c r="C101" s="389"/>
      <c r="D101" s="390"/>
      <c r="E101" s="390"/>
      <c r="F101" s="390"/>
      <c r="G101" s="390"/>
      <c r="H101" s="390"/>
      <c r="I101" s="390"/>
      <c r="J101" s="390"/>
      <c r="K101" s="390"/>
      <c r="L101" s="390"/>
      <c r="M101" s="390"/>
      <c r="N101" s="391"/>
      <c r="R101" s="383"/>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5"/>
      <c r="BC101" s="363" t="s">
        <v>1421</v>
      </c>
      <c r="BD101" s="356"/>
      <c r="BE101" s="356"/>
      <c r="BF101" s="356"/>
      <c r="BG101" s="356"/>
      <c r="BH101" s="356"/>
      <c r="BI101" s="356"/>
      <c r="BJ101" s="356"/>
      <c r="BK101" s="356"/>
      <c r="BL101" s="357"/>
      <c r="BM101" s="355" t="s">
        <v>60</v>
      </c>
      <c r="BN101" s="356"/>
      <c r="BO101" s="356"/>
      <c r="BP101" s="356"/>
      <c r="BQ101" s="356"/>
      <c r="BR101" s="356"/>
      <c r="BS101" s="357"/>
      <c r="BT101" s="355" t="s">
        <v>1422</v>
      </c>
      <c r="BU101" s="356"/>
      <c r="BV101" s="356"/>
      <c r="BW101" s="356"/>
      <c r="BX101" s="356"/>
      <c r="BY101" s="356"/>
      <c r="BZ101" s="356"/>
      <c r="CA101" s="356"/>
      <c r="CB101" s="361"/>
      <c r="CC101" s="289"/>
    </row>
    <row r="102" spans="2:81" s="283" customFormat="1" ht="40.049999999999997" customHeight="1" thickBot="1">
      <c r="B102" s="15"/>
      <c r="C102" s="389"/>
      <c r="D102" s="390"/>
      <c r="E102" s="390"/>
      <c r="F102" s="390"/>
      <c r="G102" s="390"/>
      <c r="H102" s="390"/>
      <c r="I102" s="390"/>
      <c r="J102" s="390"/>
      <c r="K102" s="390"/>
      <c r="L102" s="390"/>
      <c r="M102" s="390"/>
      <c r="N102" s="391"/>
      <c r="R102" s="383"/>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5"/>
      <c r="BC102" s="364"/>
      <c r="BD102" s="365"/>
      <c r="BE102" s="365"/>
      <c r="BF102" s="365"/>
      <c r="BG102" s="365"/>
      <c r="BH102" s="365"/>
      <c r="BI102" s="365"/>
      <c r="BJ102" s="365"/>
      <c r="BK102" s="365"/>
      <c r="BL102" s="366"/>
      <c r="BM102" s="358"/>
      <c r="BN102" s="359"/>
      <c r="BO102" s="359"/>
      <c r="BP102" s="359"/>
      <c r="BQ102" s="359"/>
      <c r="BR102" s="359"/>
      <c r="BS102" s="360"/>
      <c r="BT102" s="358"/>
      <c r="BU102" s="359"/>
      <c r="BV102" s="359"/>
      <c r="BW102" s="359"/>
      <c r="BX102" s="359"/>
      <c r="BY102" s="359"/>
      <c r="BZ102" s="359"/>
      <c r="CA102" s="359"/>
      <c r="CB102" s="362"/>
      <c r="CC102" s="289"/>
    </row>
    <row r="103" spans="2:81" s="283" customFormat="1" ht="40.049999999999997" customHeight="1">
      <c r="B103" s="15"/>
      <c r="C103" s="389"/>
      <c r="D103" s="390"/>
      <c r="E103" s="390"/>
      <c r="F103" s="390"/>
      <c r="G103" s="390"/>
      <c r="H103" s="390"/>
      <c r="I103" s="390"/>
      <c r="J103" s="390"/>
      <c r="K103" s="390"/>
      <c r="L103" s="390"/>
      <c r="M103" s="390"/>
      <c r="N103" s="391"/>
      <c r="R103" s="383"/>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5"/>
      <c r="BC103" s="363" t="s">
        <v>1423</v>
      </c>
      <c r="BD103" s="356"/>
      <c r="BE103" s="356"/>
      <c r="BF103" s="356"/>
      <c r="BG103" s="356"/>
      <c r="BH103" s="356"/>
      <c r="BI103" s="356"/>
      <c r="BJ103" s="356"/>
      <c r="BK103" s="356"/>
      <c r="BL103" s="357"/>
      <c r="BM103" s="355" t="s">
        <v>1424</v>
      </c>
      <c r="BN103" s="356"/>
      <c r="BO103" s="356"/>
      <c r="BP103" s="356"/>
      <c r="BQ103" s="356"/>
      <c r="BR103" s="356"/>
      <c r="BS103" s="357"/>
      <c r="BT103" s="355" t="s">
        <v>1425</v>
      </c>
      <c r="BU103" s="356"/>
      <c r="BV103" s="356"/>
      <c r="BW103" s="356"/>
      <c r="BX103" s="356"/>
      <c r="BY103" s="356"/>
      <c r="BZ103" s="356"/>
      <c r="CA103" s="356"/>
      <c r="CB103" s="361"/>
      <c r="CC103" s="289"/>
    </row>
    <row r="104" spans="2:81" s="283" customFormat="1" ht="40.049999999999997" customHeight="1" thickBot="1">
      <c r="B104" s="15"/>
      <c r="C104" s="389"/>
      <c r="D104" s="390"/>
      <c r="E104" s="390"/>
      <c r="F104" s="390"/>
      <c r="G104" s="390"/>
      <c r="H104" s="390"/>
      <c r="I104" s="390"/>
      <c r="J104" s="390"/>
      <c r="K104" s="390"/>
      <c r="L104" s="390"/>
      <c r="M104" s="390"/>
      <c r="N104" s="391"/>
      <c r="R104" s="383"/>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5"/>
      <c r="BC104" s="364"/>
      <c r="BD104" s="365"/>
      <c r="BE104" s="365"/>
      <c r="BF104" s="365"/>
      <c r="BG104" s="365"/>
      <c r="BH104" s="365"/>
      <c r="BI104" s="365"/>
      <c r="BJ104" s="365"/>
      <c r="BK104" s="365"/>
      <c r="BL104" s="366"/>
      <c r="BM104" s="358"/>
      <c r="BN104" s="359"/>
      <c r="BO104" s="359"/>
      <c r="BP104" s="359"/>
      <c r="BQ104" s="359"/>
      <c r="BR104" s="359"/>
      <c r="BS104" s="360"/>
      <c r="BT104" s="358"/>
      <c r="BU104" s="359"/>
      <c r="BV104" s="359"/>
      <c r="BW104" s="359"/>
      <c r="BX104" s="359"/>
      <c r="BY104" s="359"/>
      <c r="BZ104" s="359"/>
      <c r="CA104" s="359"/>
      <c r="CB104" s="362"/>
      <c r="CC104" s="289"/>
    </row>
    <row r="105" spans="2:81" s="283" customFormat="1" ht="40.049999999999997" customHeight="1">
      <c r="B105" s="15"/>
      <c r="C105" s="389"/>
      <c r="D105" s="390"/>
      <c r="E105" s="390"/>
      <c r="F105" s="390"/>
      <c r="G105" s="390"/>
      <c r="H105" s="390"/>
      <c r="I105" s="390"/>
      <c r="J105" s="390"/>
      <c r="K105" s="390"/>
      <c r="L105" s="390"/>
      <c r="M105" s="390"/>
      <c r="N105" s="391"/>
      <c r="R105" s="383"/>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5"/>
      <c r="BC105" s="363" t="s">
        <v>1426</v>
      </c>
      <c r="BD105" s="356"/>
      <c r="BE105" s="356"/>
      <c r="BF105" s="356"/>
      <c r="BG105" s="356"/>
      <c r="BH105" s="356"/>
      <c r="BI105" s="356"/>
      <c r="BJ105" s="356"/>
      <c r="BK105" s="356"/>
      <c r="BL105" s="357"/>
      <c r="BM105" s="355" t="s">
        <v>1427</v>
      </c>
      <c r="BN105" s="356"/>
      <c r="BO105" s="356"/>
      <c r="BP105" s="356"/>
      <c r="BQ105" s="356"/>
      <c r="BR105" s="356"/>
      <c r="BS105" s="357"/>
      <c r="BT105" s="355" t="s">
        <v>1428</v>
      </c>
      <c r="BU105" s="356"/>
      <c r="BV105" s="356"/>
      <c r="BW105" s="356"/>
      <c r="BX105" s="356"/>
      <c r="BY105" s="356"/>
      <c r="BZ105" s="356"/>
      <c r="CA105" s="356"/>
      <c r="CB105" s="361"/>
      <c r="CC105" s="289"/>
    </row>
    <row r="106" spans="2:81" s="283" customFormat="1" ht="40.049999999999997" customHeight="1" thickBot="1">
      <c r="B106" s="15"/>
      <c r="C106" s="392"/>
      <c r="D106" s="393"/>
      <c r="E106" s="393"/>
      <c r="F106" s="393"/>
      <c r="G106" s="393"/>
      <c r="H106" s="393"/>
      <c r="I106" s="393"/>
      <c r="J106" s="393"/>
      <c r="K106" s="393"/>
      <c r="L106" s="393"/>
      <c r="M106" s="393"/>
      <c r="N106" s="394"/>
      <c r="R106" s="386"/>
      <c r="S106" s="387"/>
      <c r="T106" s="387"/>
      <c r="U106" s="387"/>
      <c r="V106" s="387"/>
      <c r="W106" s="387"/>
      <c r="X106" s="387"/>
      <c r="Y106" s="387"/>
      <c r="Z106" s="387"/>
      <c r="AA106" s="387"/>
      <c r="AB106" s="387"/>
      <c r="AC106" s="387"/>
      <c r="AD106" s="387"/>
      <c r="AE106" s="387"/>
      <c r="AF106" s="387"/>
      <c r="AG106" s="387"/>
      <c r="AH106" s="387"/>
      <c r="AI106" s="387"/>
      <c r="AJ106" s="387"/>
      <c r="AK106" s="387"/>
      <c r="AL106" s="387"/>
      <c r="AM106" s="387"/>
      <c r="AN106" s="387"/>
      <c r="AO106" s="387"/>
      <c r="AP106" s="387"/>
      <c r="AQ106" s="387"/>
      <c r="AR106" s="387"/>
      <c r="AS106" s="387"/>
      <c r="AT106" s="387"/>
      <c r="AU106" s="387"/>
      <c r="AV106" s="387"/>
      <c r="AW106" s="387"/>
      <c r="AX106" s="387"/>
      <c r="AY106" s="388"/>
      <c r="BC106" s="367"/>
      <c r="BD106" s="368"/>
      <c r="BE106" s="368"/>
      <c r="BF106" s="368"/>
      <c r="BG106" s="368"/>
      <c r="BH106" s="368"/>
      <c r="BI106" s="368"/>
      <c r="BJ106" s="368"/>
      <c r="BK106" s="368"/>
      <c r="BL106" s="369"/>
      <c r="BM106" s="370"/>
      <c r="BN106" s="368"/>
      <c r="BO106" s="368"/>
      <c r="BP106" s="368"/>
      <c r="BQ106" s="368"/>
      <c r="BR106" s="368"/>
      <c r="BS106" s="369"/>
      <c r="BT106" s="370"/>
      <c r="BU106" s="368"/>
      <c r="BV106" s="368"/>
      <c r="BW106" s="368"/>
      <c r="BX106" s="368"/>
      <c r="BY106" s="368"/>
      <c r="BZ106" s="368"/>
      <c r="CA106" s="368"/>
      <c r="CB106" s="371"/>
      <c r="CC106" s="289"/>
    </row>
    <row r="107" spans="2:81" s="283" customFormat="1" ht="15" customHeight="1" thickBot="1">
      <c r="B107" s="15"/>
      <c r="C107" s="290"/>
      <c r="D107" s="290"/>
      <c r="E107" s="290"/>
      <c r="F107" s="290"/>
      <c r="G107" s="290"/>
      <c r="H107" s="290"/>
      <c r="I107" s="290"/>
      <c r="J107" s="290"/>
      <c r="K107" s="290"/>
      <c r="L107" s="290"/>
      <c r="M107" s="290"/>
      <c r="N107" s="290"/>
      <c r="AN107" s="291"/>
      <c r="AO107" s="291"/>
      <c r="AP107" s="291"/>
      <c r="AQ107" s="291"/>
      <c r="AR107" s="291"/>
      <c r="AS107" s="291"/>
      <c r="AT107" s="291"/>
      <c r="BZ107" s="291"/>
      <c r="CC107" s="289"/>
    </row>
    <row r="108" spans="2:81" s="283" customFormat="1" ht="40.049999999999997" customHeight="1" thickBot="1">
      <c r="B108" s="15"/>
      <c r="C108" s="352" t="s">
        <v>61</v>
      </c>
      <c r="D108" s="353"/>
      <c r="E108" s="353"/>
      <c r="F108" s="353"/>
      <c r="G108" s="353"/>
      <c r="H108" s="353"/>
      <c r="I108" s="353"/>
      <c r="J108" s="353"/>
      <c r="K108" s="353"/>
      <c r="L108" s="353"/>
      <c r="M108" s="353"/>
      <c r="N108" s="354"/>
      <c r="R108" s="380" t="s">
        <v>62</v>
      </c>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c r="AW108" s="381"/>
      <c r="AX108" s="381"/>
      <c r="AY108" s="382"/>
      <c r="CC108" s="289"/>
    </row>
    <row r="109" spans="2:81" s="283" customFormat="1" ht="40.049999999999997" customHeight="1">
      <c r="B109" s="15"/>
      <c r="C109" s="389" t="s">
        <v>63</v>
      </c>
      <c r="D109" s="390"/>
      <c r="E109" s="390"/>
      <c r="F109" s="390"/>
      <c r="G109" s="390"/>
      <c r="H109" s="390"/>
      <c r="I109" s="390"/>
      <c r="J109" s="390"/>
      <c r="K109" s="390"/>
      <c r="L109" s="390"/>
      <c r="M109" s="390"/>
      <c r="N109" s="391"/>
      <c r="R109" s="383"/>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5"/>
      <c r="BC109" s="340" t="s">
        <v>1429</v>
      </c>
      <c r="BD109" s="341"/>
      <c r="BE109" s="341"/>
      <c r="BF109" s="341"/>
      <c r="BG109" s="341"/>
      <c r="BH109" s="341"/>
      <c r="BI109" s="341"/>
      <c r="BJ109" s="341"/>
      <c r="BK109" s="341"/>
      <c r="BL109" s="342"/>
      <c r="BM109" s="346" t="s">
        <v>1430</v>
      </c>
      <c r="BN109" s="347"/>
      <c r="BO109" s="347"/>
      <c r="BP109" s="347"/>
      <c r="BQ109" s="347"/>
      <c r="BR109" s="347"/>
      <c r="BS109" s="348"/>
      <c r="BT109" s="346" t="s">
        <v>1431</v>
      </c>
      <c r="BU109" s="347"/>
      <c r="BV109" s="347"/>
      <c r="BW109" s="347"/>
      <c r="BX109" s="347"/>
      <c r="BY109" s="347"/>
      <c r="BZ109" s="347"/>
      <c r="CA109" s="347"/>
      <c r="CB109" s="375"/>
      <c r="CC109" s="289"/>
    </row>
    <row r="110" spans="2:81" s="283" customFormat="1" ht="40.049999999999997" customHeight="1" thickBot="1">
      <c r="B110" s="15"/>
      <c r="C110" s="389"/>
      <c r="D110" s="390"/>
      <c r="E110" s="390"/>
      <c r="F110" s="390"/>
      <c r="G110" s="390"/>
      <c r="H110" s="390"/>
      <c r="I110" s="390"/>
      <c r="J110" s="390"/>
      <c r="K110" s="390"/>
      <c r="L110" s="390"/>
      <c r="M110" s="390"/>
      <c r="N110" s="391"/>
      <c r="R110" s="383"/>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5"/>
      <c r="BC110" s="343"/>
      <c r="BD110" s="344"/>
      <c r="BE110" s="344"/>
      <c r="BF110" s="344"/>
      <c r="BG110" s="344"/>
      <c r="BH110" s="344"/>
      <c r="BI110" s="344"/>
      <c r="BJ110" s="344"/>
      <c r="BK110" s="344"/>
      <c r="BL110" s="345"/>
      <c r="BM110" s="349"/>
      <c r="BN110" s="350"/>
      <c r="BO110" s="350"/>
      <c r="BP110" s="350"/>
      <c r="BQ110" s="350"/>
      <c r="BR110" s="350"/>
      <c r="BS110" s="351"/>
      <c r="BT110" s="349"/>
      <c r="BU110" s="350"/>
      <c r="BV110" s="350"/>
      <c r="BW110" s="350"/>
      <c r="BX110" s="350"/>
      <c r="BY110" s="350"/>
      <c r="BZ110" s="350"/>
      <c r="CA110" s="350"/>
      <c r="CB110" s="376"/>
      <c r="CC110" s="289"/>
    </row>
    <row r="111" spans="2:81" s="283" customFormat="1" ht="40.049999999999997" customHeight="1">
      <c r="B111" s="15"/>
      <c r="C111" s="389"/>
      <c r="D111" s="390"/>
      <c r="E111" s="390"/>
      <c r="F111" s="390"/>
      <c r="G111" s="390"/>
      <c r="H111" s="390"/>
      <c r="I111" s="390"/>
      <c r="J111" s="390"/>
      <c r="K111" s="390"/>
      <c r="L111" s="390"/>
      <c r="M111" s="390"/>
      <c r="N111" s="391"/>
      <c r="R111" s="383"/>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5"/>
      <c r="BC111" s="363" t="s">
        <v>1432</v>
      </c>
      <c r="BD111" s="356"/>
      <c r="BE111" s="356"/>
      <c r="BF111" s="356"/>
      <c r="BG111" s="356"/>
      <c r="BH111" s="356"/>
      <c r="BI111" s="356"/>
      <c r="BJ111" s="356"/>
      <c r="BK111" s="356"/>
      <c r="BL111" s="357"/>
      <c r="BM111" s="355" t="s">
        <v>1433</v>
      </c>
      <c r="BN111" s="356"/>
      <c r="BO111" s="356"/>
      <c r="BP111" s="356"/>
      <c r="BQ111" s="356"/>
      <c r="BR111" s="356"/>
      <c r="BS111" s="357"/>
      <c r="BT111" s="355" t="s">
        <v>1434</v>
      </c>
      <c r="BU111" s="356"/>
      <c r="BV111" s="356"/>
      <c r="BW111" s="356"/>
      <c r="BX111" s="356"/>
      <c r="BY111" s="356"/>
      <c r="BZ111" s="356"/>
      <c r="CA111" s="356"/>
      <c r="CB111" s="361"/>
      <c r="CC111" s="289"/>
    </row>
    <row r="112" spans="2:81" s="283" customFormat="1" ht="40.049999999999997" customHeight="1" thickBot="1">
      <c r="B112" s="15"/>
      <c r="C112" s="389"/>
      <c r="D112" s="390"/>
      <c r="E112" s="390"/>
      <c r="F112" s="390"/>
      <c r="G112" s="390"/>
      <c r="H112" s="390"/>
      <c r="I112" s="390"/>
      <c r="J112" s="390"/>
      <c r="K112" s="390"/>
      <c r="L112" s="390"/>
      <c r="M112" s="390"/>
      <c r="N112" s="391"/>
      <c r="R112" s="383"/>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5"/>
      <c r="BC112" s="364"/>
      <c r="BD112" s="365"/>
      <c r="BE112" s="365"/>
      <c r="BF112" s="365"/>
      <c r="BG112" s="365"/>
      <c r="BH112" s="365"/>
      <c r="BI112" s="365"/>
      <c r="BJ112" s="365"/>
      <c r="BK112" s="365"/>
      <c r="BL112" s="366"/>
      <c r="BM112" s="358"/>
      <c r="BN112" s="359"/>
      <c r="BO112" s="359"/>
      <c r="BP112" s="359"/>
      <c r="BQ112" s="359"/>
      <c r="BR112" s="359"/>
      <c r="BS112" s="360"/>
      <c r="BT112" s="358"/>
      <c r="BU112" s="359"/>
      <c r="BV112" s="359"/>
      <c r="BW112" s="359"/>
      <c r="BX112" s="359"/>
      <c r="BY112" s="359"/>
      <c r="BZ112" s="359"/>
      <c r="CA112" s="359"/>
      <c r="CB112" s="362"/>
      <c r="CC112" s="289"/>
    </row>
    <row r="113" spans="2:83" s="283" customFormat="1" ht="40.049999999999997" customHeight="1">
      <c r="B113" s="15"/>
      <c r="C113" s="389"/>
      <c r="D113" s="390"/>
      <c r="E113" s="390"/>
      <c r="F113" s="390"/>
      <c r="G113" s="390"/>
      <c r="H113" s="390"/>
      <c r="I113" s="390"/>
      <c r="J113" s="390"/>
      <c r="K113" s="390"/>
      <c r="L113" s="390"/>
      <c r="M113" s="390"/>
      <c r="N113" s="391"/>
      <c r="R113" s="383"/>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5"/>
      <c r="BC113" s="363" t="s">
        <v>1435</v>
      </c>
      <c r="BD113" s="356"/>
      <c r="BE113" s="356"/>
      <c r="BF113" s="356"/>
      <c r="BG113" s="356"/>
      <c r="BH113" s="356"/>
      <c r="BI113" s="356"/>
      <c r="BJ113" s="356"/>
      <c r="BK113" s="356"/>
      <c r="BL113" s="357"/>
      <c r="BM113" s="355" t="s">
        <v>1436</v>
      </c>
      <c r="BN113" s="356"/>
      <c r="BO113" s="356"/>
      <c r="BP113" s="356"/>
      <c r="BQ113" s="356"/>
      <c r="BR113" s="356"/>
      <c r="BS113" s="357"/>
      <c r="BT113" s="355" t="s">
        <v>1437</v>
      </c>
      <c r="BU113" s="356"/>
      <c r="BV113" s="356"/>
      <c r="BW113" s="356"/>
      <c r="BX113" s="356"/>
      <c r="BY113" s="356"/>
      <c r="BZ113" s="356"/>
      <c r="CA113" s="356"/>
      <c r="CB113" s="361"/>
      <c r="CC113" s="289"/>
    </row>
    <row r="114" spans="2:83" s="283" customFormat="1" ht="40.049999999999997" customHeight="1" thickBot="1">
      <c r="B114" s="15"/>
      <c r="C114" s="389"/>
      <c r="D114" s="390"/>
      <c r="E114" s="390"/>
      <c r="F114" s="390"/>
      <c r="G114" s="390"/>
      <c r="H114" s="390"/>
      <c r="I114" s="390"/>
      <c r="J114" s="390"/>
      <c r="K114" s="390"/>
      <c r="L114" s="390"/>
      <c r="M114" s="390"/>
      <c r="N114" s="391"/>
      <c r="R114" s="383"/>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5"/>
      <c r="BC114" s="364"/>
      <c r="BD114" s="365"/>
      <c r="BE114" s="365"/>
      <c r="BF114" s="365"/>
      <c r="BG114" s="365"/>
      <c r="BH114" s="365"/>
      <c r="BI114" s="365"/>
      <c r="BJ114" s="365"/>
      <c r="BK114" s="365"/>
      <c r="BL114" s="366"/>
      <c r="BM114" s="358"/>
      <c r="BN114" s="359"/>
      <c r="BO114" s="359"/>
      <c r="BP114" s="359"/>
      <c r="BQ114" s="359"/>
      <c r="BR114" s="359"/>
      <c r="BS114" s="360"/>
      <c r="BT114" s="358"/>
      <c r="BU114" s="359"/>
      <c r="BV114" s="359"/>
      <c r="BW114" s="359"/>
      <c r="BX114" s="359"/>
      <c r="BY114" s="359"/>
      <c r="BZ114" s="359"/>
      <c r="CA114" s="359"/>
      <c r="CB114" s="362"/>
      <c r="CC114" s="289"/>
    </row>
    <row r="115" spans="2:83" s="283" customFormat="1" ht="40.049999999999997" customHeight="1">
      <c r="B115" s="15"/>
      <c r="C115" s="389"/>
      <c r="D115" s="390"/>
      <c r="E115" s="390"/>
      <c r="F115" s="390"/>
      <c r="G115" s="390"/>
      <c r="H115" s="390"/>
      <c r="I115" s="390"/>
      <c r="J115" s="390"/>
      <c r="K115" s="390"/>
      <c r="L115" s="390"/>
      <c r="M115" s="390"/>
      <c r="N115" s="391"/>
      <c r="R115" s="383"/>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5"/>
      <c r="BC115" s="363" t="s">
        <v>1438</v>
      </c>
      <c r="BD115" s="356"/>
      <c r="BE115" s="356"/>
      <c r="BF115" s="356"/>
      <c r="BG115" s="356"/>
      <c r="BH115" s="356"/>
      <c r="BI115" s="356"/>
      <c r="BJ115" s="356"/>
      <c r="BK115" s="356"/>
      <c r="BL115" s="357"/>
      <c r="BM115" s="355" t="s">
        <v>1439</v>
      </c>
      <c r="BN115" s="356"/>
      <c r="BO115" s="356"/>
      <c r="BP115" s="356"/>
      <c r="BQ115" s="356"/>
      <c r="BR115" s="356"/>
      <c r="BS115" s="357"/>
      <c r="BT115" s="355" t="s">
        <v>1440</v>
      </c>
      <c r="BU115" s="356"/>
      <c r="BV115" s="356"/>
      <c r="BW115" s="356"/>
      <c r="BX115" s="356"/>
      <c r="BY115" s="356"/>
      <c r="BZ115" s="356"/>
      <c r="CA115" s="356"/>
      <c r="CB115" s="361"/>
      <c r="CC115" s="289"/>
    </row>
    <row r="116" spans="2:83" s="283" customFormat="1" ht="40.049999999999997" customHeight="1" thickBot="1">
      <c r="B116" s="15"/>
      <c r="C116" s="389"/>
      <c r="D116" s="390"/>
      <c r="E116" s="390"/>
      <c r="F116" s="390"/>
      <c r="G116" s="390"/>
      <c r="H116" s="390"/>
      <c r="I116" s="390"/>
      <c r="J116" s="390"/>
      <c r="K116" s="390"/>
      <c r="L116" s="390"/>
      <c r="M116" s="390"/>
      <c r="N116" s="391"/>
      <c r="R116" s="383"/>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5"/>
      <c r="BC116" s="364"/>
      <c r="BD116" s="365"/>
      <c r="BE116" s="365"/>
      <c r="BF116" s="365"/>
      <c r="BG116" s="365"/>
      <c r="BH116" s="365"/>
      <c r="BI116" s="365"/>
      <c r="BJ116" s="365"/>
      <c r="BK116" s="365"/>
      <c r="BL116" s="366"/>
      <c r="BM116" s="358"/>
      <c r="BN116" s="359"/>
      <c r="BO116" s="359"/>
      <c r="BP116" s="359"/>
      <c r="BQ116" s="359"/>
      <c r="BR116" s="359"/>
      <c r="BS116" s="360"/>
      <c r="BT116" s="358"/>
      <c r="BU116" s="359"/>
      <c r="BV116" s="359"/>
      <c r="BW116" s="359"/>
      <c r="BX116" s="359"/>
      <c r="BY116" s="359"/>
      <c r="BZ116" s="359"/>
      <c r="CA116" s="359"/>
      <c r="CB116" s="362"/>
      <c r="CC116" s="289"/>
    </row>
    <row r="117" spans="2:83" s="283" customFormat="1" ht="40.049999999999997" customHeight="1">
      <c r="B117" s="15"/>
      <c r="C117" s="389"/>
      <c r="D117" s="390"/>
      <c r="E117" s="390"/>
      <c r="F117" s="390"/>
      <c r="G117" s="390"/>
      <c r="H117" s="390"/>
      <c r="I117" s="390"/>
      <c r="J117" s="390"/>
      <c r="K117" s="390"/>
      <c r="L117" s="390"/>
      <c r="M117" s="390"/>
      <c r="N117" s="391"/>
      <c r="R117" s="383"/>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5"/>
      <c r="BC117" s="363" t="s">
        <v>1441</v>
      </c>
      <c r="BD117" s="356"/>
      <c r="BE117" s="356"/>
      <c r="BF117" s="356"/>
      <c r="BG117" s="356"/>
      <c r="BH117" s="356"/>
      <c r="BI117" s="356"/>
      <c r="BJ117" s="356"/>
      <c r="BK117" s="356"/>
      <c r="BL117" s="357"/>
      <c r="BM117" s="355" t="s">
        <v>1442</v>
      </c>
      <c r="BN117" s="356"/>
      <c r="BO117" s="356"/>
      <c r="BP117" s="356"/>
      <c r="BQ117" s="356"/>
      <c r="BR117" s="356"/>
      <c r="BS117" s="357"/>
      <c r="BT117" s="355" t="s">
        <v>1443</v>
      </c>
      <c r="BU117" s="356"/>
      <c r="BV117" s="356"/>
      <c r="BW117" s="356"/>
      <c r="BX117" s="356"/>
      <c r="BY117" s="356"/>
      <c r="BZ117" s="356"/>
      <c r="CA117" s="356"/>
      <c r="CB117" s="361"/>
      <c r="CC117" s="289"/>
    </row>
    <row r="118" spans="2:83" s="283" customFormat="1" ht="40.049999999999997" customHeight="1" thickBot="1">
      <c r="B118" s="15"/>
      <c r="C118" s="389"/>
      <c r="D118" s="390"/>
      <c r="E118" s="390"/>
      <c r="F118" s="390"/>
      <c r="G118" s="390"/>
      <c r="H118" s="390"/>
      <c r="I118" s="390"/>
      <c r="J118" s="390"/>
      <c r="K118" s="390"/>
      <c r="L118" s="390"/>
      <c r="M118" s="390"/>
      <c r="N118" s="391"/>
      <c r="R118" s="383"/>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5"/>
      <c r="BC118" s="367"/>
      <c r="BD118" s="368"/>
      <c r="BE118" s="368"/>
      <c r="BF118" s="368"/>
      <c r="BG118" s="368"/>
      <c r="BH118" s="368"/>
      <c r="BI118" s="368"/>
      <c r="BJ118" s="368"/>
      <c r="BK118" s="368"/>
      <c r="BL118" s="369"/>
      <c r="BM118" s="370"/>
      <c r="BN118" s="368"/>
      <c r="BO118" s="368"/>
      <c r="BP118" s="368"/>
      <c r="BQ118" s="368"/>
      <c r="BR118" s="368"/>
      <c r="BS118" s="369"/>
      <c r="BT118" s="370"/>
      <c r="BU118" s="368"/>
      <c r="BV118" s="368"/>
      <c r="BW118" s="368"/>
      <c r="BX118" s="368"/>
      <c r="BY118" s="368"/>
      <c r="BZ118" s="368"/>
      <c r="CA118" s="368"/>
      <c r="CB118" s="371"/>
      <c r="CC118" s="289"/>
    </row>
    <row r="119" spans="2:83" s="283" customFormat="1" ht="40.049999999999997" customHeight="1" thickBot="1">
      <c r="B119" s="15"/>
      <c r="C119" s="392"/>
      <c r="D119" s="393"/>
      <c r="E119" s="393"/>
      <c r="F119" s="393"/>
      <c r="G119" s="393"/>
      <c r="H119" s="393"/>
      <c r="I119" s="393"/>
      <c r="J119" s="393"/>
      <c r="K119" s="393"/>
      <c r="L119" s="393"/>
      <c r="M119" s="393"/>
      <c r="N119" s="394"/>
      <c r="R119" s="386"/>
      <c r="S119" s="387"/>
      <c r="T119" s="387"/>
      <c r="U119" s="387"/>
      <c r="V119" s="387"/>
      <c r="W119" s="387"/>
      <c r="X119" s="387"/>
      <c r="Y119" s="387"/>
      <c r="Z119" s="387"/>
      <c r="AA119" s="387"/>
      <c r="AB119" s="387"/>
      <c r="AC119" s="387"/>
      <c r="AD119" s="387"/>
      <c r="AE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8"/>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89"/>
    </row>
    <row r="120" spans="2:83" s="283" customFormat="1" ht="15" customHeight="1" thickBot="1">
      <c r="B120" s="15"/>
      <c r="C120" s="290"/>
      <c r="D120" s="290"/>
      <c r="E120" s="290"/>
      <c r="F120" s="290"/>
      <c r="G120" s="290"/>
      <c r="H120" s="290"/>
      <c r="I120" s="290"/>
      <c r="J120" s="290"/>
      <c r="K120" s="290"/>
      <c r="L120" s="290"/>
      <c r="M120" s="290"/>
      <c r="N120" s="290"/>
      <c r="AN120" s="291"/>
      <c r="AO120" s="291"/>
      <c r="AP120" s="291"/>
      <c r="AQ120" s="291"/>
      <c r="AR120" s="291"/>
      <c r="AS120" s="291"/>
      <c r="AT120" s="291"/>
      <c r="BZ120" s="291"/>
      <c r="CC120" s="289"/>
      <c r="CE120" s="3"/>
    </row>
    <row r="121" spans="2:83" s="283" customFormat="1" ht="40.049999999999997" customHeight="1">
      <c r="B121" s="15"/>
      <c r="C121" s="352" t="s">
        <v>64</v>
      </c>
      <c r="D121" s="353"/>
      <c r="E121" s="353"/>
      <c r="F121" s="353"/>
      <c r="G121" s="353"/>
      <c r="H121" s="353"/>
      <c r="I121" s="353"/>
      <c r="J121" s="353"/>
      <c r="K121" s="353"/>
      <c r="L121" s="353"/>
      <c r="M121" s="353"/>
      <c r="N121" s="354"/>
      <c r="R121" s="380" t="s">
        <v>65</v>
      </c>
      <c r="S121" s="381"/>
      <c r="T121" s="381"/>
      <c r="U121" s="381"/>
      <c r="V121" s="381"/>
      <c r="W121" s="381"/>
      <c r="X121" s="381"/>
      <c r="Y121" s="381"/>
      <c r="Z121" s="381"/>
      <c r="AA121" s="381"/>
      <c r="AB121" s="381"/>
      <c r="AC121" s="381"/>
      <c r="AD121" s="381"/>
      <c r="AE121" s="381"/>
      <c r="AF121" s="381"/>
      <c r="AG121" s="381"/>
      <c r="AH121" s="381"/>
      <c r="AI121" s="381"/>
      <c r="AJ121" s="381"/>
      <c r="AK121" s="381"/>
      <c r="AL121" s="381"/>
      <c r="AM121" s="381"/>
      <c r="AN121" s="381"/>
      <c r="AO121" s="381"/>
      <c r="AP121" s="381"/>
      <c r="AQ121" s="381"/>
      <c r="AR121" s="381"/>
      <c r="AS121" s="381"/>
      <c r="AT121" s="381"/>
      <c r="AU121" s="381"/>
      <c r="AV121" s="381"/>
      <c r="AW121" s="381"/>
      <c r="AX121" s="381"/>
      <c r="AY121" s="382"/>
      <c r="BC121" s="340" t="s">
        <v>1444</v>
      </c>
      <c r="BD121" s="341"/>
      <c r="BE121" s="341"/>
      <c r="BF121" s="341"/>
      <c r="BG121" s="341"/>
      <c r="BH121" s="341"/>
      <c r="BI121" s="341"/>
      <c r="BJ121" s="341"/>
      <c r="BK121" s="341"/>
      <c r="BL121" s="342"/>
      <c r="BM121" s="346" t="s">
        <v>1445</v>
      </c>
      <c r="BN121" s="347"/>
      <c r="BO121" s="347"/>
      <c r="BP121" s="347"/>
      <c r="BQ121" s="347"/>
      <c r="BR121" s="347"/>
      <c r="BS121" s="348"/>
      <c r="BT121" s="346" t="s">
        <v>1446</v>
      </c>
      <c r="BU121" s="347"/>
      <c r="BV121" s="347"/>
      <c r="BW121" s="347"/>
      <c r="BX121" s="347"/>
      <c r="BY121" s="347"/>
      <c r="BZ121" s="347"/>
      <c r="CA121" s="347"/>
      <c r="CB121" s="375"/>
      <c r="CC121" s="289"/>
    </row>
    <row r="122" spans="2:83" s="283" customFormat="1" ht="40.049999999999997" customHeight="1" thickBot="1">
      <c r="B122" s="15"/>
      <c r="C122" s="389" t="s">
        <v>66</v>
      </c>
      <c r="D122" s="390"/>
      <c r="E122" s="390"/>
      <c r="F122" s="390"/>
      <c r="G122" s="390"/>
      <c r="H122" s="390"/>
      <c r="I122" s="390"/>
      <c r="J122" s="390"/>
      <c r="K122" s="390"/>
      <c r="L122" s="390"/>
      <c r="M122" s="390"/>
      <c r="N122" s="391"/>
      <c r="R122" s="383"/>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5"/>
      <c r="BC122" s="343"/>
      <c r="BD122" s="344"/>
      <c r="BE122" s="344"/>
      <c r="BF122" s="344"/>
      <c r="BG122" s="344"/>
      <c r="BH122" s="344"/>
      <c r="BI122" s="344"/>
      <c r="BJ122" s="344"/>
      <c r="BK122" s="344"/>
      <c r="BL122" s="345"/>
      <c r="BM122" s="349"/>
      <c r="BN122" s="350"/>
      <c r="BO122" s="350"/>
      <c r="BP122" s="350"/>
      <c r="BQ122" s="350"/>
      <c r="BR122" s="350"/>
      <c r="BS122" s="351"/>
      <c r="BT122" s="349"/>
      <c r="BU122" s="350"/>
      <c r="BV122" s="350"/>
      <c r="BW122" s="350"/>
      <c r="BX122" s="350"/>
      <c r="BY122" s="350"/>
      <c r="BZ122" s="350"/>
      <c r="CA122" s="350"/>
      <c r="CB122" s="376"/>
      <c r="CC122" s="289"/>
    </row>
    <row r="123" spans="2:83" s="283" customFormat="1" ht="40.049999999999997" customHeight="1">
      <c r="B123" s="15"/>
      <c r="C123" s="389"/>
      <c r="D123" s="390"/>
      <c r="E123" s="390"/>
      <c r="F123" s="390"/>
      <c r="G123" s="390"/>
      <c r="H123" s="390"/>
      <c r="I123" s="390"/>
      <c r="J123" s="390"/>
      <c r="K123" s="390"/>
      <c r="L123" s="390"/>
      <c r="M123" s="390"/>
      <c r="N123" s="391"/>
      <c r="R123" s="383"/>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5"/>
      <c r="BC123" s="363" t="s">
        <v>1447</v>
      </c>
      <c r="BD123" s="356"/>
      <c r="BE123" s="356"/>
      <c r="BF123" s="356"/>
      <c r="BG123" s="356"/>
      <c r="BH123" s="356"/>
      <c r="BI123" s="356"/>
      <c r="BJ123" s="356"/>
      <c r="BK123" s="356"/>
      <c r="BL123" s="357"/>
      <c r="BM123" s="355" t="s">
        <v>1448</v>
      </c>
      <c r="BN123" s="356"/>
      <c r="BO123" s="356"/>
      <c r="BP123" s="356"/>
      <c r="BQ123" s="356"/>
      <c r="BR123" s="356"/>
      <c r="BS123" s="357"/>
      <c r="BT123" s="355" t="s">
        <v>1449</v>
      </c>
      <c r="BU123" s="356"/>
      <c r="BV123" s="356"/>
      <c r="BW123" s="356"/>
      <c r="BX123" s="356"/>
      <c r="BY123" s="356"/>
      <c r="BZ123" s="356"/>
      <c r="CA123" s="356"/>
      <c r="CB123" s="361"/>
      <c r="CC123" s="289"/>
    </row>
    <row r="124" spans="2:83" s="283" customFormat="1" ht="40.049999999999997" customHeight="1" thickBot="1">
      <c r="B124" s="15"/>
      <c r="C124" s="389"/>
      <c r="D124" s="390"/>
      <c r="E124" s="390"/>
      <c r="F124" s="390"/>
      <c r="G124" s="390"/>
      <c r="H124" s="390"/>
      <c r="I124" s="390"/>
      <c r="J124" s="390"/>
      <c r="K124" s="390"/>
      <c r="L124" s="390"/>
      <c r="M124" s="390"/>
      <c r="N124" s="391"/>
      <c r="R124" s="383"/>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5"/>
      <c r="BC124" s="364"/>
      <c r="BD124" s="365"/>
      <c r="BE124" s="365"/>
      <c r="BF124" s="365"/>
      <c r="BG124" s="365"/>
      <c r="BH124" s="365"/>
      <c r="BI124" s="365"/>
      <c r="BJ124" s="365"/>
      <c r="BK124" s="365"/>
      <c r="BL124" s="366"/>
      <c r="BM124" s="358"/>
      <c r="BN124" s="359"/>
      <c r="BO124" s="359"/>
      <c r="BP124" s="359"/>
      <c r="BQ124" s="359"/>
      <c r="BR124" s="359"/>
      <c r="BS124" s="360"/>
      <c r="BT124" s="358"/>
      <c r="BU124" s="359"/>
      <c r="BV124" s="359"/>
      <c r="BW124" s="359"/>
      <c r="BX124" s="359"/>
      <c r="BY124" s="359"/>
      <c r="BZ124" s="359"/>
      <c r="CA124" s="359"/>
      <c r="CB124" s="362"/>
      <c r="CC124" s="289"/>
    </row>
    <row r="125" spans="2:83" s="283" customFormat="1" ht="40.049999999999997" customHeight="1">
      <c r="B125" s="15"/>
      <c r="C125" s="389"/>
      <c r="D125" s="390"/>
      <c r="E125" s="390"/>
      <c r="F125" s="390"/>
      <c r="G125" s="390"/>
      <c r="H125" s="390"/>
      <c r="I125" s="390"/>
      <c r="J125" s="390"/>
      <c r="K125" s="390"/>
      <c r="L125" s="390"/>
      <c r="M125" s="390"/>
      <c r="N125" s="391"/>
      <c r="R125" s="383"/>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5"/>
      <c r="BC125" s="363" t="s">
        <v>1450</v>
      </c>
      <c r="BD125" s="356"/>
      <c r="BE125" s="356"/>
      <c r="BF125" s="356"/>
      <c r="BG125" s="356"/>
      <c r="BH125" s="356"/>
      <c r="BI125" s="356"/>
      <c r="BJ125" s="356"/>
      <c r="BK125" s="356"/>
      <c r="BL125" s="357"/>
      <c r="BM125" s="355" t="s">
        <v>1451</v>
      </c>
      <c r="BN125" s="356"/>
      <c r="BO125" s="356"/>
      <c r="BP125" s="356"/>
      <c r="BQ125" s="356"/>
      <c r="BR125" s="356"/>
      <c r="BS125" s="357"/>
      <c r="BT125" s="355" t="s">
        <v>1452</v>
      </c>
      <c r="BU125" s="356"/>
      <c r="BV125" s="356"/>
      <c r="BW125" s="356"/>
      <c r="BX125" s="356"/>
      <c r="BY125" s="356"/>
      <c r="BZ125" s="356"/>
      <c r="CA125" s="356"/>
      <c r="CB125" s="361"/>
      <c r="CC125" s="289"/>
    </row>
    <row r="126" spans="2:83" s="283" customFormat="1" ht="40.049999999999997" customHeight="1" thickBot="1">
      <c r="B126" s="15"/>
      <c r="C126" s="389"/>
      <c r="D126" s="390"/>
      <c r="E126" s="390"/>
      <c r="F126" s="390"/>
      <c r="G126" s="390"/>
      <c r="H126" s="390"/>
      <c r="I126" s="390"/>
      <c r="J126" s="390"/>
      <c r="K126" s="390"/>
      <c r="L126" s="390"/>
      <c r="M126" s="390"/>
      <c r="N126" s="391"/>
      <c r="R126" s="383"/>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5"/>
      <c r="BC126" s="364"/>
      <c r="BD126" s="365"/>
      <c r="BE126" s="365"/>
      <c r="BF126" s="365"/>
      <c r="BG126" s="365"/>
      <c r="BH126" s="365"/>
      <c r="BI126" s="365"/>
      <c r="BJ126" s="365"/>
      <c r="BK126" s="365"/>
      <c r="BL126" s="366"/>
      <c r="BM126" s="358"/>
      <c r="BN126" s="359"/>
      <c r="BO126" s="359"/>
      <c r="BP126" s="359"/>
      <c r="BQ126" s="359"/>
      <c r="BR126" s="359"/>
      <c r="BS126" s="360"/>
      <c r="BT126" s="358"/>
      <c r="BU126" s="359"/>
      <c r="BV126" s="359"/>
      <c r="BW126" s="359"/>
      <c r="BX126" s="359"/>
      <c r="BY126" s="359"/>
      <c r="BZ126" s="359"/>
      <c r="CA126" s="359"/>
      <c r="CB126" s="362"/>
      <c r="CC126" s="289"/>
    </row>
    <row r="127" spans="2:83" s="283" customFormat="1" ht="40.049999999999997" customHeight="1">
      <c r="B127" s="15"/>
      <c r="C127" s="389"/>
      <c r="D127" s="390"/>
      <c r="E127" s="390"/>
      <c r="F127" s="390"/>
      <c r="G127" s="390"/>
      <c r="H127" s="390"/>
      <c r="I127" s="390"/>
      <c r="J127" s="390"/>
      <c r="K127" s="390"/>
      <c r="L127" s="390"/>
      <c r="M127" s="390"/>
      <c r="N127" s="391"/>
      <c r="R127" s="383"/>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5"/>
      <c r="BC127" s="363" t="s">
        <v>1453</v>
      </c>
      <c r="BD127" s="356"/>
      <c r="BE127" s="356"/>
      <c r="BF127" s="356"/>
      <c r="BG127" s="356"/>
      <c r="BH127" s="356"/>
      <c r="BI127" s="356"/>
      <c r="BJ127" s="356"/>
      <c r="BK127" s="356"/>
      <c r="BL127" s="357"/>
      <c r="BM127" s="355" t="s">
        <v>1454</v>
      </c>
      <c r="BN127" s="356"/>
      <c r="BO127" s="356"/>
      <c r="BP127" s="356"/>
      <c r="BQ127" s="356"/>
      <c r="BR127" s="356"/>
      <c r="BS127" s="357"/>
      <c r="BT127" s="355" t="s">
        <v>1455</v>
      </c>
      <c r="BU127" s="356"/>
      <c r="BV127" s="356"/>
      <c r="BW127" s="356"/>
      <c r="BX127" s="356"/>
      <c r="BY127" s="356"/>
      <c r="BZ127" s="356"/>
      <c r="CA127" s="356"/>
      <c r="CB127" s="361"/>
      <c r="CC127" s="289"/>
    </row>
    <row r="128" spans="2:83" s="283" customFormat="1" ht="40.049999999999997" customHeight="1" thickBot="1">
      <c r="B128" s="15"/>
      <c r="C128" s="389"/>
      <c r="D128" s="390"/>
      <c r="E128" s="390"/>
      <c r="F128" s="390"/>
      <c r="G128" s="390"/>
      <c r="H128" s="390"/>
      <c r="I128" s="390"/>
      <c r="J128" s="390"/>
      <c r="K128" s="390"/>
      <c r="L128" s="390"/>
      <c r="M128" s="390"/>
      <c r="N128" s="391"/>
      <c r="R128" s="383"/>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5"/>
      <c r="BC128" s="364"/>
      <c r="BD128" s="365"/>
      <c r="BE128" s="365"/>
      <c r="BF128" s="365"/>
      <c r="BG128" s="365"/>
      <c r="BH128" s="365"/>
      <c r="BI128" s="365"/>
      <c r="BJ128" s="365"/>
      <c r="BK128" s="365"/>
      <c r="BL128" s="366"/>
      <c r="BM128" s="358"/>
      <c r="BN128" s="359"/>
      <c r="BO128" s="359"/>
      <c r="BP128" s="359"/>
      <c r="BQ128" s="359"/>
      <c r="BR128" s="359"/>
      <c r="BS128" s="360"/>
      <c r="BT128" s="358"/>
      <c r="BU128" s="359"/>
      <c r="BV128" s="359"/>
      <c r="BW128" s="359"/>
      <c r="BX128" s="359"/>
      <c r="BY128" s="359"/>
      <c r="BZ128" s="359"/>
      <c r="CA128" s="359"/>
      <c r="CB128" s="362"/>
      <c r="CC128" s="289"/>
    </row>
    <row r="129" spans="2:83" s="283" customFormat="1" ht="40.049999999999997" customHeight="1">
      <c r="B129" s="15"/>
      <c r="C129" s="389"/>
      <c r="D129" s="390"/>
      <c r="E129" s="390"/>
      <c r="F129" s="390"/>
      <c r="G129" s="390"/>
      <c r="H129" s="390"/>
      <c r="I129" s="390"/>
      <c r="J129" s="390"/>
      <c r="K129" s="390"/>
      <c r="L129" s="390"/>
      <c r="M129" s="390"/>
      <c r="N129" s="391"/>
      <c r="R129" s="383"/>
      <c r="S129" s="384"/>
      <c r="T129" s="384"/>
      <c r="U129" s="384"/>
      <c r="V129" s="384"/>
      <c r="W129" s="384"/>
      <c r="X129" s="384"/>
      <c r="Y129" s="384"/>
      <c r="Z129" s="384"/>
      <c r="AA129" s="384"/>
      <c r="AB129" s="384"/>
      <c r="AC129" s="384"/>
      <c r="AD129" s="384"/>
      <c r="AE129" s="384"/>
      <c r="AF129" s="384"/>
      <c r="AG129" s="384"/>
      <c r="AH129" s="384"/>
      <c r="AI129" s="384"/>
      <c r="AJ129" s="384"/>
      <c r="AK129" s="384"/>
      <c r="AL129" s="384"/>
      <c r="AM129" s="384"/>
      <c r="AN129" s="384"/>
      <c r="AO129" s="384"/>
      <c r="AP129" s="384"/>
      <c r="AQ129" s="384"/>
      <c r="AR129" s="384"/>
      <c r="AS129" s="384"/>
      <c r="AT129" s="384"/>
      <c r="AU129" s="384"/>
      <c r="AV129" s="384"/>
      <c r="AW129" s="384"/>
      <c r="AX129" s="384"/>
      <c r="AY129" s="385"/>
      <c r="BC129" s="363" t="s">
        <v>1456</v>
      </c>
      <c r="BD129" s="356"/>
      <c r="BE129" s="356"/>
      <c r="BF129" s="356"/>
      <c r="BG129" s="356"/>
      <c r="BH129" s="356"/>
      <c r="BI129" s="356"/>
      <c r="BJ129" s="356"/>
      <c r="BK129" s="356"/>
      <c r="BL129" s="357"/>
      <c r="BM129" s="355" t="s">
        <v>1457</v>
      </c>
      <c r="BN129" s="356"/>
      <c r="BO129" s="356"/>
      <c r="BP129" s="356"/>
      <c r="BQ129" s="356"/>
      <c r="BR129" s="356"/>
      <c r="BS129" s="357"/>
      <c r="BT129" s="355" t="s">
        <v>1458</v>
      </c>
      <c r="BU129" s="356"/>
      <c r="BV129" s="356"/>
      <c r="BW129" s="356"/>
      <c r="BX129" s="356"/>
      <c r="BY129" s="356"/>
      <c r="BZ129" s="356"/>
      <c r="CA129" s="356"/>
      <c r="CB129" s="361"/>
      <c r="CC129" s="289"/>
    </row>
    <row r="130" spans="2:83" s="283" customFormat="1" ht="40.049999999999997" customHeight="1" thickBot="1">
      <c r="B130" s="15"/>
      <c r="C130" s="392"/>
      <c r="D130" s="393"/>
      <c r="E130" s="393"/>
      <c r="F130" s="393"/>
      <c r="G130" s="393"/>
      <c r="H130" s="393"/>
      <c r="I130" s="393"/>
      <c r="J130" s="393"/>
      <c r="K130" s="393"/>
      <c r="L130" s="393"/>
      <c r="M130" s="393"/>
      <c r="N130" s="394"/>
      <c r="R130" s="386"/>
      <c r="S130" s="387"/>
      <c r="T130" s="387"/>
      <c r="U130" s="387"/>
      <c r="V130" s="387"/>
      <c r="W130" s="387"/>
      <c r="X130" s="387"/>
      <c r="Y130" s="387"/>
      <c r="Z130" s="387"/>
      <c r="AA130" s="387"/>
      <c r="AB130" s="387"/>
      <c r="AC130" s="387"/>
      <c r="AD130" s="387"/>
      <c r="AE130" s="387"/>
      <c r="AF130" s="387"/>
      <c r="AG130" s="387"/>
      <c r="AH130" s="387"/>
      <c r="AI130" s="387"/>
      <c r="AJ130" s="387"/>
      <c r="AK130" s="387"/>
      <c r="AL130" s="387"/>
      <c r="AM130" s="387"/>
      <c r="AN130" s="387"/>
      <c r="AO130" s="387"/>
      <c r="AP130" s="387"/>
      <c r="AQ130" s="387"/>
      <c r="AR130" s="387"/>
      <c r="AS130" s="387"/>
      <c r="AT130" s="387"/>
      <c r="AU130" s="387"/>
      <c r="AV130" s="387"/>
      <c r="AW130" s="387"/>
      <c r="AX130" s="387"/>
      <c r="AY130" s="388"/>
      <c r="BC130" s="367"/>
      <c r="BD130" s="368"/>
      <c r="BE130" s="368"/>
      <c r="BF130" s="368"/>
      <c r="BG130" s="368"/>
      <c r="BH130" s="368"/>
      <c r="BI130" s="368"/>
      <c r="BJ130" s="368"/>
      <c r="BK130" s="368"/>
      <c r="BL130" s="369"/>
      <c r="BM130" s="370"/>
      <c r="BN130" s="368"/>
      <c r="BO130" s="368"/>
      <c r="BP130" s="368"/>
      <c r="BQ130" s="368"/>
      <c r="BR130" s="368"/>
      <c r="BS130" s="369"/>
      <c r="BT130" s="370"/>
      <c r="BU130" s="368"/>
      <c r="BV130" s="368"/>
      <c r="BW130" s="368"/>
      <c r="BX130" s="368"/>
      <c r="BY130" s="368"/>
      <c r="BZ130" s="368"/>
      <c r="CA130" s="368"/>
      <c r="CB130" s="371"/>
      <c r="CC130" s="289"/>
    </row>
    <row r="131" spans="2:83" s="283" customFormat="1" ht="15" thickBot="1">
      <c r="B131" s="15"/>
      <c r="C131" s="4"/>
      <c r="D131" s="4"/>
      <c r="E131" s="4"/>
      <c r="F131" s="4"/>
      <c r="G131" s="4"/>
      <c r="H131" s="4"/>
      <c r="I131" s="4"/>
      <c r="J131" s="4"/>
      <c r="K131" s="4"/>
      <c r="L131" s="4"/>
      <c r="M131" s="4"/>
      <c r="N131" s="4"/>
      <c r="Z131" s="3"/>
      <c r="AA131" s="3"/>
      <c r="AN131" s="4"/>
      <c r="AO131" s="4"/>
      <c r="AP131" s="4"/>
      <c r="AQ131" s="4"/>
      <c r="AR131" s="4"/>
      <c r="AS131" s="4"/>
      <c r="AT131" s="4"/>
      <c r="BZ131" s="4"/>
      <c r="CC131" s="289"/>
    </row>
    <row r="132" spans="2:83" s="283" customFormat="1" ht="40.049999999999997" customHeight="1" thickBot="1">
      <c r="B132" s="15"/>
      <c r="C132" s="352" t="s">
        <v>67</v>
      </c>
      <c r="D132" s="353"/>
      <c r="E132" s="353"/>
      <c r="F132" s="353"/>
      <c r="G132" s="353"/>
      <c r="H132" s="353"/>
      <c r="I132" s="353"/>
      <c r="J132" s="353"/>
      <c r="K132" s="353"/>
      <c r="L132" s="353"/>
      <c r="M132" s="353"/>
      <c r="N132" s="354"/>
      <c r="R132" s="380" t="s">
        <v>68</v>
      </c>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c r="AW132" s="381"/>
      <c r="AX132" s="381"/>
      <c r="AY132" s="382"/>
      <c r="CC132" s="289"/>
    </row>
    <row r="133" spans="2:83" s="283" customFormat="1" ht="40.049999999999997" customHeight="1">
      <c r="B133" s="15"/>
      <c r="C133" s="389" t="s">
        <v>69</v>
      </c>
      <c r="D133" s="390"/>
      <c r="E133" s="390"/>
      <c r="F133" s="390"/>
      <c r="G133" s="390"/>
      <c r="H133" s="390"/>
      <c r="I133" s="390"/>
      <c r="J133" s="390"/>
      <c r="K133" s="390"/>
      <c r="L133" s="390"/>
      <c r="M133" s="390"/>
      <c r="N133" s="391"/>
      <c r="R133" s="383"/>
      <c r="S133" s="384"/>
      <c r="T133" s="384"/>
      <c r="U133" s="384"/>
      <c r="V133" s="384"/>
      <c r="W133" s="384"/>
      <c r="X133" s="384"/>
      <c r="Y133" s="384"/>
      <c r="Z133" s="384"/>
      <c r="AA133" s="384"/>
      <c r="AB133" s="384"/>
      <c r="AC133" s="384"/>
      <c r="AD133" s="384"/>
      <c r="AE133" s="384"/>
      <c r="AF133" s="384"/>
      <c r="AG133" s="384"/>
      <c r="AH133" s="384"/>
      <c r="AI133" s="384"/>
      <c r="AJ133" s="384"/>
      <c r="AK133" s="384"/>
      <c r="AL133" s="384"/>
      <c r="AM133" s="384"/>
      <c r="AN133" s="384"/>
      <c r="AO133" s="384"/>
      <c r="AP133" s="384"/>
      <c r="AQ133" s="384"/>
      <c r="AR133" s="384"/>
      <c r="AS133" s="384"/>
      <c r="AT133" s="384"/>
      <c r="AU133" s="384"/>
      <c r="AV133" s="384"/>
      <c r="AW133" s="384"/>
      <c r="AX133" s="384"/>
      <c r="AY133" s="385"/>
      <c r="BC133" s="340" t="s">
        <v>1459</v>
      </c>
      <c r="BD133" s="341"/>
      <c r="BE133" s="341"/>
      <c r="BF133" s="341"/>
      <c r="BG133" s="341"/>
      <c r="BH133" s="341"/>
      <c r="BI133" s="341"/>
      <c r="BJ133" s="341"/>
      <c r="BK133" s="341"/>
      <c r="BL133" s="342"/>
      <c r="BM133" s="346" t="s">
        <v>1460</v>
      </c>
      <c r="BN133" s="347"/>
      <c r="BO133" s="347"/>
      <c r="BP133" s="347"/>
      <c r="BQ133" s="347"/>
      <c r="BR133" s="347"/>
      <c r="BS133" s="348"/>
      <c r="BT133" s="346" t="s">
        <v>1461</v>
      </c>
      <c r="BU133" s="347"/>
      <c r="BV133" s="347"/>
      <c r="BW133" s="347"/>
      <c r="BX133" s="347"/>
      <c r="BY133" s="347"/>
      <c r="BZ133" s="347"/>
      <c r="CA133" s="347"/>
      <c r="CB133" s="375"/>
      <c r="CC133" s="289"/>
    </row>
    <row r="134" spans="2:83" s="283" customFormat="1" ht="40.049999999999997" customHeight="1" thickBot="1">
      <c r="B134" s="15"/>
      <c r="C134" s="389"/>
      <c r="D134" s="390"/>
      <c r="E134" s="390"/>
      <c r="F134" s="390"/>
      <c r="G134" s="390"/>
      <c r="H134" s="390"/>
      <c r="I134" s="390"/>
      <c r="J134" s="390"/>
      <c r="K134" s="390"/>
      <c r="L134" s="390"/>
      <c r="M134" s="390"/>
      <c r="N134" s="391"/>
      <c r="R134" s="383"/>
      <c r="S134" s="384"/>
      <c r="T134" s="384"/>
      <c r="U134" s="384"/>
      <c r="V134" s="384"/>
      <c r="W134" s="384"/>
      <c r="X134" s="384"/>
      <c r="Y134" s="384"/>
      <c r="Z134" s="384"/>
      <c r="AA134" s="384"/>
      <c r="AB134" s="384"/>
      <c r="AC134" s="384"/>
      <c r="AD134" s="384"/>
      <c r="AE134" s="384"/>
      <c r="AF134" s="384"/>
      <c r="AG134" s="384"/>
      <c r="AH134" s="384"/>
      <c r="AI134" s="384"/>
      <c r="AJ134" s="384"/>
      <c r="AK134" s="384"/>
      <c r="AL134" s="384"/>
      <c r="AM134" s="384"/>
      <c r="AN134" s="384"/>
      <c r="AO134" s="384"/>
      <c r="AP134" s="384"/>
      <c r="AQ134" s="384"/>
      <c r="AR134" s="384"/>
      <c r="AS134" s="384"/>
      <c r="AT134" s="384"/>
      <c r="AU134" s="384"/>
      <c r="AV134" s="384"/>
      <c r="AW134" s="384"/>
      <c r="AX134" s="384"/>
      <c r="AY134" s="385"/>
      <c r="BC134" s="343"/>
      <c r="BD134" s="344"/>
      <c r="BE134" s="344"/>
      <c r="BF134" s="344"/>
      <c r="BG134" s="344"/>
      <c r="BH134" s="344"/>
      <c r="BI134" s="344"/>
      <c r="BJ134" s="344"/>
      <c r="BK134" s="344"/>
      <c r="BL134" s="345"/>
      <c r="BM134" s="349"/>
      <c r="BN134" s="350"/>
      <c r="BO134" s="350"/>
      <c r="BP134" s="350"/>
      <c r="BQ134" s="350"/>
      <c r="BR134" s="350"/>
      <c r="BS134" s="351"/>
      <c r="BT134" s="349"/>
      <c r="BU134" s="350"/>
      <c r="BV134" s="350"/>
      <c r="BW134" s="350"/>
      <c r="BX134" s="350"/>
      <c r="BY134" s="350"/>
      <c r="BZ134" s="350"/>
      <c r="CA134" s="350"/>
      <c r="CB134" s="376"/>
      <c r="CC134" s="289"/>
    </row>
    <row r="135" spans="2:83" s="283" customFormat="1" ht="40.049999999999997" customHeight="1">
      <c r="B135" s="15"/>
      <c r="C135" s="389"/>
      <c r="D135" s="390"/>
      <c r="E135" s="390"/>
      <c r="F135" s="390"/>
      <c r="G135" s="390"/>
      <c r="H135" s="390"/>
      <c r="I135" s="390"/>
      <c r="J135" s="390"/>
      <c r="K135" s="390"/>
      <c r="L135" s="390"/>
      <c r="M135" s="390"/>
      <c r="N135" s="391"/>
      <c r="R135" s="383"/>
      <c r="S135" s="384"/>
      <c r="T135" s="384"/>
      <c r="U135" s="384"/>
      <c r="V135" s="384"/>
      <c r="W135" s="384"/>
      <c r="X135" s="384"/>
      <c r="Y135" s="384"/>
      <c r="Z135" s="384"/>
      <c r="AA135" s="384"/>
      <c r="AB135" s="384"/>
      <c r="AC135" s="384"/>
      <c r="AD135" s="384"/>
      <c r="AE135" s="384"/>
      <c r="AF135" s="384"/>
      <c r="AG135" s="384"/>
      <c r="AH135" s="384"/>
      <c r="AI135" s="384"/>
      <c r="AJ135" s="384"/>
      <c r="AK135" s="384"/>
      <c r="AL135" s="384"/>
      <c r="AM135" s="384"/>
      <c r="AN135" s="384"/>
      <c r="AO135" s="384"/>
      <c r="AP135" s="384"/>
      <c r="AQ135" s="384"/>
      <c r="AR135" s="384"/>
      <c r="AS135" s="384"/>
      <c r="AT135" s="384"/>
      <c r="AU135" s="384"/>
      <c r="AV135" s="384"/>
      <c r="AW135" s="384"/>
      <c r="AX135" s="384"/>
      <c r="AY135" s="385"/>
      <c r="BC135" s="363" t="s">
        <v>1462</v>
      </c>
      <c r="BD135" s="356"/>
      <c r="BE135" s="356"/>
      <c r="BF135" s="356"/>
      <c r="BG135" s="356"/>
      <c r="BH135" s="356"/>
      <c r="BI135" s="356"/>
      <c r="BJ135" s="356"/>
      <c r="BK135" s="356"/>
      <c r="BL135" s="357"/>
      <c r="BM135" s="355" t="s">
        <v>1463</v>
      </c>
      <c r="BN135" s="356"/>
      <c r="BO135" s="356"/>
      <c r="BP135" s="356"/>
      <c r="BQ135" s="356"/>
      <c r="BR135" s="356"/>
      <c r="BS135" s="357"/>
      <c r="BT135" s="355" t="s">
        <v>1464</v>
      </c>
      <c r="BU135" s="356"/>
      <c r="BV135" s="356"/>
      <c r="BW135" s="356"/>
      <c r="BX135" s="356"/>
      <c r="BY135" s="356"/>
      <c r="BZ135" s="356"/>
      <c r="CA135" s="356"/>
      <c r="CB135" s="361"/>
      <c r="CC135" s="289"/>
    </row>
    <row r="136" spans="2:83" s="283" customFormat="1" ht="40.049999999999997" customHeight="1" thickBot="1">
      <c r="B136" s="15"/>
      <c r="C136" s="389"/>
      <c r="D136" s="390"/>
      <c r="E136" s="390"/>
      <c r="F136" s="390"/>
      <c r="G136" s="390"/>
      <c r="H136" s="390"/>
      <c r="I136" s="390"/>
      <c r="J136" s="390"/>
      <c r="K136" s="390"/>
      <c r="L136" s="390"/>
      <c r="M136" s="390"/>
      <c r="N136" s="391"/>
      <c r="R136" s="383"/>
      <c r="S136" s="384"/>
      <c r="T136" s="384"/>
      <c r="U136" s="384"/>
      <c r="V136" s="384"/>
      <c r="W136" s="384"/>
      <c r="X136" s="384"/>
      <c r="Y136" s="384"/>
      <c r="Z136" s="384"/>
      <c r="AA136" s="384"/>
      <c r="AB136" s="384"/>
      <c r="AC136" s="384"/>
      <c r="AD136" s="384"/>
      <c r="AE136" s="384"/>
      <c r="AF136" s="384"/>
      <c r="AG136" s="384"/>
      <c r="AH136" s="384"/>
      <c r="AI136" s="384"/>
      <c r="AJ136" s="384"/>
      <c r="AK136" s="384"/>
      <c r="AL136" s="384"/>
      <c r="AM136" s="384"/>
      <c r="AN136" s="384"/>
      <c r="AO136" s="384"/>
      <c r="AP136" s="384"/>
      <c r="AQ136" s="384"/>
      <c r="AR136" s="384"/>
      <c r="AS136" s="384"/>
      <c r="AT136" s="384"/>
      <c r="AU136" s="384"/>
      <c r="AV136" s="384"/>
      <c r="AW136" s="384"/>
      <c r="AX136" s="384"/>
      <c r="AY136" s="385"/>
      <c r="BC136" s="364"/>
      <c r="BD136" s="365"/>
      <c r="BE136" s="365"/>
      <c r="BF136" s="365"/>
      <c r="BG136" s="365"/>
      <c r="BH136" s="365"/>
      <c r="BI136" s="365"/>
      <c r="BJ136" s="365"/>
      <c r="BK136" s="365"/>
      <c r="BL136" s="366"/>
      <c r="BM136" s="358"/>
      <c r="BN136" s="359"/>
      <c r="BO136" s="359"/>
      <c r="BP136" s="359"/>
      <c r="BQ136" s="359"/>
      <c r="BR136" s="359"/>
      <c r="BS136" s="360"/>
      <c r="BT136" s="358"/>
      <c r="BU136" s="359"/>
      <c r="BV136" s="359"/>
      <c r="BW136" s="359"/>
      <c r="BX136" s="359"/>
      <c r="BY136" s="359"/>
      <c r="BZ136" s="359"/>
      <c r="CA136" s="359"/>
      <c r="CB136" s="362"/>
      <c r="CC136" s="289"/>
    </row>
    <row r="137" spans="2:83" s="283" customFormat="1" ht="40.049999999999997" customHeight="1">
      <c r="B137" s="15"/>
      <c r="C137" s="389"/>
      <c r="D137" s="390"/>
      <c r="E137" s="390"/>
      <c r="F137" s="390"/>
      <c r="G137" s="390"/>
      <c r="H137" s="390"/>
      <c r="I137" s="390"/>
      <c r="J137" s="390"/>
      <c r="K137" s="390"/>
      <c r="L137" s="390"/>
      <c r="M137" s="390"/>
      <c r="N137" s="391"/>
      <c r="R137" s="383"/>
      <c r="S137" s="384"/>
      <c r="T137" s="384"/>
      <c r="U137" s="384"/>
      <c r="V137" s="384"/>
      <c r="W137" s="384"/>
      <c r="X137" s="384"/>
      <c r="Y137" s="384"/>
      <c r="Z137" s="384"/>
      <c r="AA137" s="384"/>
      <c r="AB137" s="384"/>
      <c r="AC137" s="384"/>
      <c r="AD137" s="384"/>
      <c r="AE137" s="384"/>
      <c r="AF137" s="384"/>
      <c r="AG137" s="384"/>
      <c r="AH137" s="384"/>
      <c r="AI137" s="384"/>
      <c r="AJ137" s="384"/>
      <c r="AK137" s="384"/>
      <c r="AL137" s="384"/>
      <c r="AM137" s="384"/>
      <c r="AN137" s="384"/>
      <c r="AO137" s="384"/>
      <c r="AP137" s="384"/>
      <c r="AQ137" s="384"/>
      <c r="AR137" s="384"/>
      <c r="AS137" s="384"/>
      <c r="AT137" s="384"/>
      <c r="AU137" s="384"/>
      <c r="AV137" s="384"/>
      <c r="AW137" s="384"/>
      <c r="AX137" s="384"/>
      <c r="AY137" s="385"/>
      <c r="BC137" s="363" t="s">
        <v>1465</v>
      </c>
      <c r="BD137" s="356"/>
      <c r="BE137" s="356"/>
      <c r="BF137" s="356"/>
      <c r="BG137" s="356"/>
      <c r="BH137" s="356"/>
      <c r="BI137" s="356"/>
      <c r="BJ137" s="356"/>
      <c r="BK137" s="356"/>
      <c r="BL137" s="357"/>
      <c r="BM137" s="355" t="s">
        <v>1466</v>
      </c>
      <c r="BN137" s="356"/>
      <c r="BO137" s="356"/>
      <c r="BP137" s="356"/>
      <c r="BQ137" s="356"/>
      <c r="BR137" s="356"/>
      <c r="BS137" s="357"/>
      <c r="BT137" s="355" t="s">
        <v>70</v>
      </c>
      <c r="BU137" s="356"/>
      <c r="BV137" s="356"/>
      <c r="BW137" s="356"/>
      <c r="BX137" s="356"/>
      <c r="BY137" s="356"/>
      <c r="BZ137" s="356"/>
      <c r="CA137" s="356"/>
      <c r="CB137" s="361"/>
      <c r="CC137" s="289"/>
    </row>
    <row r="138" spans="2:83" s="283" customFormat="1" ht="40.049999999999997" customHeight="1" thickBot="1">
      <c r="B138" s="15"/>
      <c r="C138" s="389"/>
      <c r="D138" s="390"/>
      <c r="E138" s="390"/>
      <c r="F138" s="390"/>
      <c r="G138" s="390"/>
      <c r="H138" s="390"/>
      <c r="I138" s="390"/>
      <c r="J138" s="390"/>
      <c r="K138" s="390"/>
      <c r="L138" s="390"/>
      <c r="M138" s="390"/>
      <c r="N138" s="391"/>
      <c r="R138" s="383"/>
      <c r="S138" s="384"/>
      <c r="T138" s="384"/>
      <c r="U138" s="384"/>
      <c r="V138" s="384"/>
      <c r="W138" s="384"/>
      <c r="X138" s="384"/>
      <c r="Y138" s="384"/>
      <c r="Z138" s="384"/>
      <c r="AA138" s="384"/>
      <c r="AB138" s="384"/>
      <c r="AC138" s="384"/>
      <c r="AD138" s="384"/>
      <c r="AE138" s="384"/>
      <c r="AF138" s="384"/>
      <c r="AG138" s="384"/>
      <c r="AH138" s="384"/>
      <c r="AI138" s="384"/>
      <c r="AJ138" s="384"/>
      <c r="AK138" s="384"/>
      <c r="AL138" s="384"/>
      <c r="AM138" s="384"/>
      <c r="AN138" s="384"/>
      <c r="AO138" s="384"/>
      <c r="AP138" s="384"/>
      <c r="AQ138" s="384"/>
      <c r="AR138" s="384"/>
      <c r="AS138" s="384"/>
      <c r="AT138" s="384"/>
      <c r="AU138" s="384"/>
      <c r="AV138" s="384"/>
      <c r="AW138" s="384"/>
      <c r="AX138" s="384"/>
      <c r="AY138" s="385"/>
      <c r="BC138" s="364"/>
      <c r="BD138" s="365"/>
      <c r="BE138" s="365"/>
      <c r="BF138" s="365"/>
      <c r="BG138" s="365"/>
      <c r="BH138" s="365"/>
      <c r="BI138" s="365"/>
      <c r="BJ138" s="365"/>
      <c r="BK138" s="365"/>
      <c r="BL138" s="366"/>
      <c r="BM138" s="358"/>
      <c r="BN138" s="359"/>
      <c r="BO138" s="359"/>
      <c r="BP138" s="359"/>
      <c r="BQ138" s="359"/>
      <c r="BR138" s="359"/>
      <c r="BS138" s="360"/>
      <c r="BT138" s="358"/>
      <c r="BU138" s="359"/>
      <c r="BV138" s="359"/>
      <c r="BW138" s="359"/>
      <c r="BX138" s="359"/>
      <c r="BY138" s="359"/>
      <c r="BZ138" s="359"/>
      <c r="CA138" s="359"/>
      <c r="CB138" s="362"/>
      <c r="CC138" s="289"/>
    </row>
    <row r="139" spans="2:83" s="283" customFormat="1" ht="40.049999999999997" customHeight="1">
      <c r="B139" s="15"/>
      <c r="C139" s="389"/>
      <c r="D139" s="390"/>
      <c r="E139" s="390"/>
      <c r="F139" s="390"/>
      <c r="G139" s="390"/>
      <c r="H139" s="390"/>
      <c r="I139" s="390"/>
      <c r="J139" s="390"/>
      <c r="K139" s="390"/>
      <c r="L139" s="390"/>
      <c r="M139" s="390"/>
      <c r="N139" s="391"/>
      <c r="R139" s="383"/>
      <c r="S139" s="384"/>
      <c r="T139" s="384"/>
      <c r="U139" s="384"/>
      <c r="V139" s="384"/>
      <c r="W139" s="384"/>
      <c r="X139" s="384"/>
      <c r="Y139" s="384"/>
      <c r="Z139" s="384"/>
      <c r="AA139" s="384"/>
      <c r="AB139" s="384"/>
      <c r="AC139" s="384"/>
      <c r="AD139" s="384"/>
      <c r="AE139" s="384"/>
      <c r="AF139" s="384"/>
      <c r="AG139" s="384"/>
      <c r="AH139" s="384"/>
      <c r="AI139" s="384"/>
      <c r="AJ139" s="384"/>
      <c r="AK139" s="384"/>
      <c r="AL139" s="384"/>
      <c r="AM139" s="384"/>
      <c r="AN139" s="384"/>
      <c r="AO139" s="384"/>
      <c r="AP139" s="384"/>
      <c r="AQ139" s="384"/>
      <c r="AR139" s="384"/>
      <c r="AS139" s="384"/>
      <c r="AT139" s="384"/>
      <c r="AU139" s="384"/>
      <c r="AV139" s="384"/>
      <c r="AW139" s="384"/>
      <c r="AX139" s="384"/>
      <c r="AY139" s="385"/>
      <c r="BC139" s="363" t="s">
        <v>1467</v>
      </c>
      <c r="BD139" s="356"/>
      <c r="BE139" s="356"/>
      <c r="BF139" s="356"/>
      <c r="BG139" s="356"/>
      <c r="BH139" s="356"/>
      <c r="BI139" s="356"/>
      <c r="BJ139" s="356"/>
      <c r="BK139" s="356"/>
      <c r="BL139" s="357"/>
      <c r="BM139" s="355" t="s">
        <v>1468</v>
      </c>
      <c r="BN139" s="356"/>
      <c r="BO139" s="356"/>
      <c r="BP139" s="356"/>
      <c r="BQ139" s="356"/>
      <c r="BR139" s="356"/>
      <c r="BS139" s="357"/>
      <c r="BT139" s="355" t="s">
        <v>1469</v>
      </c>
      <c r="BU139" s="356"/>
      <c r="BV139" s="356"/>
      <c r="BW139" s="356"/>
      <c r="BX139" s="356"/>
      <c r="BY139" s="356"/>
      <c r="BZ139" s="356"/>
      <c r="CA139" s="356"/>
      <c r="CB139" s="361"/>
      <c r="CC139" s="289"/>
    </row>
    <row r="140" spans="2:83" s="283" customFormat="1" ht="40.049999999999997" customHeight="1" thickBot="1">
      <c r="B140" s="15"/>
      <c r="C140" s="389"/>
      <c r="D140" s="390"/>
      <c r="E140" s="390"/>
      <c r="F140" s="390"/>
      <c r="G140" s="390"/>
      <c r="H140" s="390"/>
      <c r="I140" s="390"/>
      <c r="J140" s="390"/>
      <c r="K140" s="390"/>
      <c r="L140" s="390"/>
      <c r="M140" s="390"/>
      <c r="N140" s="391"/>
      <c r="R140" s="383"/>
      <c r="S140" s="384"/>
      <c r="T140" s="384"/>
      <c r="U140" s="384"/>
      <c r="V140" s="384"/>
      <c r="W140" s="384"/>
      <c r="X140" s="384"/>
      <c r="Y140" s="384"/>
      <c r="Z140" s="384"/>
      <c r="AA140" s="384"/>
      <c r="AB140" s="384"/>
      <c r="AC140" s="384"/>
      <c r="AD140" s="384"/>
      <c r="AE140" s="384"/>
      <c r="AF140" s="384"/>
      <c r="AG140" s="384"/>
      <c r="AH140" s="384"/>
      <c r="AI140" s="384"/>
      <c r="AJ140" s="384"/>
      <c r="AK140" s="384"/>
      <c r="AL140" s="384"/>
      <c r="AM140" s="384"/>
      <c r="AN140" s="384"/>
      <c r="AO140" s="384"/>
      <c r="AP140" s="384"/>
      <c r="AQ140" s="384"/>
      <c r="AR140" s="384"/>
      <c r="AS140" s="384"/>
      <c r="AT140" s="384"/>
      <c r="AU140" s="384"/>
      <c r="AV140" s="384"/>
      <c r="AW140" s="384"/>
      <c r="AX140" s="384"/>
      <c r="AY140" s="385"/>
      <c r="BC140" s="364"/>
      <c r="BD140" s="365"/>
      <c r="BE140" s="365"/>
      <c r="BF140" s="365"/>
      <c r="BG140" s="365"/>
      <c r="BH140" s="365"/>
      <c r="BI140" s="365"/>
      <c r="BJ140" s="365"/>
      <c r="BK140" s="365"/>
      <c r="BL140" s="366"/>
      <c r="BM140" s="358"/>
      <c r="BN140" s="359"/>
      <c r="BO140" s="359"/>
      <c r="BP140" s="359"/>
      <c r="BQ140" s="359"/>
      <c r="BR140" s="359"/>
      <c r="BS140" s="360"/>
      <c r="BT140" s="358"/>
      <c r="BU140" s="359"/>
      <c r="BV140" s="359"/>
      <c r="BW140" s="359"/>
      <c r="BX140" s="359"/>
      <c r="BY140" s="359"/>
      <c r="BZ140" s="359"/>
      <c r="CA140" s="359"/>
      <c r="CB140" s="362"/>
      <c r="CC140" s="289"/>
    </row>
    <row r="141" spans="2:83" s="283" customFormat="1" ht="40.049999999999997" customHeight="1">
      <c r="B141" s="15"/>
      <c r="C141" s="389"/>
      <c r="D141" s="390"/>
      <c r="E141" s="390"/>
      <c r="F141" s="390"/>
      <c r="G141" s="390"/>
      <c r="H141" s="390"/>
      <c r="I141" s="390"/>
      <c r="J141" s="390"/>
      <c r="K141" s="390"/>
      <c r="L141" s="390"/>
      <c r="M141" s="390"/>
      <c r="N141" s="391"/>
      <c r="R141" s="383"/>
      <c r="S141" s="384"/>
      <c r="T141" s="384"/>
      <c r="U141" s="384"/>
      <c r="V141" s="384"/>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5"/>
      <c r="BC141" s="363" t="s">
        <v>1470</v>
      </c>
      <c r="BD141" s="356"/>
      <c r="BE141" s="356"/>
      <c r="BF141" s="356"/>
      <c r="BG141" s="356"/>
      <c r="BH141" s="356"/>
      <c r="BI141" s="356"/>
      <c r="BJ141" s="356"/>
      <c r="BK141" s="356"/>
      <c r="BL141" s="357"/>
      <c r="BM141" s="355" t="s">
        <v>71</v>
      </c>
      <c r="BN141" s="356"/>
      <c r="BO141" s="356"/>
      <c r="BP141" s="356"/>
      <c r="BQ141" s="356"/>
      <c r="BR141" s="356"/>
      <c r="BS141" s="357"/>
      <c r="BT141" s="355" t="s">
        <v>1471</v>
      </c>
      <c r="BU141" s="356"/>
      <c r="BV141" s="356"/>
      <c r="BW141" s="356"/>
      <c r="BX141" s="356"/>
      <c r="BY141" s="356"/>
      <c r="BZ141" s="356"/>
      <c r="CA141" s="356"/>
      <c r="CB141" s="361"/>
      <c r="CC141" s="289"/>
    </row>
    <row r="142" spans="2:83" s="283" customFormat="1" ht="40.049999999999997" customHeight="1" thickBot="1">
      <c r="B142" s="15"/>
      <c r="C142" s="389"/>
      <c r="D142" s="390"/>
      <c r="E142" s="390"/>
      <c r="F142" s="390"/>
      <c r="G142" s="390"/>
      <c r="H142" s="390"/>
      <c r="I142" s="390"/>
      <c r="J142" s="390"/>
      <c r="K142" s="390"/>
      <c r="L142" s="390"/>
      <c r="M142" s="390"/>
      <c r="N142" s="391"/>
      <c r="R142" s="383"/>
      <c r="S142" s="384"/>
      <c r="T142" s="384"/>
      <c r="U142" s="384"/>
      <c r="V142" s="384"/>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5"/>
      <c r="BC142" s="367"/>
      <c r="BD142" s="368"/>
      <c r="BE142" s="368"/>
      <c r="BF142" s="368"/>
      <c r="BG142" s="368"/>
      <c r="BH142" s="368"/>
      <c r="BI142" s="368"/>
      <c r="BJ142" s="368"/>
      <c r="BK142" s="368"/>
      <c r="BL142" s="369"/>
      <c r="BM142" s="370"/>
      <c r="BN142" s="368"/>
      <c r="BO142" s="368"/>
      <c r="BP142" s="368"/>
      <c r="BQ142" s="368"/>
      <c r="BR142" s="368"/>
      <c r="BS142" s="369"/>
      <c r="BT142" s="370"/>
      <c r="BU142" s="368"/>
      <c r="BV142" s="368"/>
      <c r="BW142" s="368"/>
      <c r="BX142" s="368"/>
      <c r="BY142" s="368"/>
      <c r="BZ142" s="368"/>
      <c r="CA142" s="368"/>
      <c r="CB142" s="371"/>
      <c r="CC142" s="289"/>
    </row>
    <row r="143" spans="2:83" s="283" customFormat="1" ht="40.049999999999997" customHeight="1" thickBot="1">
      <c r="B143" s="15"/>
      <c r="C143" s="392"/>
      <c r="D143" s="393"/>
      <c r="E143" s="393"/>
      <c r="F143" s="393"/>
      <c r="G143" s="393"/>
      <c r="H143" s="393"/>
      <c r="I143" s="393"/>
      <c r="J143" s="393"/>
      <c r="K143" s="393"/>
      <c r="L143" s="393"/>
      <c r="M143" s="393"/>
      <c r="N143" s="394"/>
      <c r="R143" s="386"/>
      <c r="S143" s="387"/>
      <c r="T143" s="387"/>
      <c r="U143" s="387"/>
      <c r="V143" s="387"/>
      <c r="W143" s="387"/>
      <c r="X143" s="387"/>
      <c r="Y143" s="387"/>
      <c r="Z143" s="387"/>
      <c r="AA143" s="387"/>
      <c r="AB143" s="387"/>
      <c r="AC143" s="387"/>
      <c r="AD143" s="387"/>
      <c r="AE143" s="387"/>
      <c r="AF143" s="387"/>
      <c r="AG143" s="387"/>
      <c r="AH143" s="387"/>
      <c r="AI143" s="387"/>
      <c r="AJ143" s="387"/>
      <c r="AK143" s="387"/>
      <c r="AL143" s="387"/>
      <c r="AM143" s="387"/>
      <c r="AN143" s="387"/>
      <c r="AO143" s="387"/>
      <c r="AP143" s="387"/>
      <c r="AQ143" s="387"/>
      <c r="AR143" s="387"/>
      <c r="AS143" s="387"/>
      <c r="AT143" s="387"/>
      <c r="AU143" s="387"/>
      <c r="AV143" s="387"/>
      <c r="AW143" s="387"/>
      <c r="AX143" s="387"/>
      <c r="AY143" s="388"/>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89"/>
      <c r="CE143" s="290"/>
    </row>
    <row r="144" spans="2:83" s="283" customFormat="1" ht="15" thickBot="1">
      <c r="B144" s="15"/>
      <c r="C144" s="4"/>
      <c r="D144" s="4"/>
      <c r="E144" s="4"/>
      <c r="F144" s="4"/>
      <c r="G144" s="4"/>
      <c r="H144" s="4"/>
      <c r="I144" s="4"/>
      <c r="J144" s="4"/>
      <c r="K144" s="4"/>
      <c r="L144" s="4"/>
      <c r="M144" s="4"/>
      <c r="N144" s="4"/>
      <c r="Z144" s="3"/>
      <c r="AA144" s="3"/>
      <c r="AN144" s="4"/>
      <c r="AO144" s="4"/>
      <c r="AP144" s="4"/>
      <c r="AQ144" s="4"/>
      <c r="AR144" s="4"/>
      <c r="AS144" s="4"/>
      <c r="AT144" s="4"/>
      <c r="BZ144" s="4"/>
      <c r="CC144" s="289"/>
      <c r="CE144" s="290"/>
    </row>
    <row r="145" spans="2:83" s="283" customFormat="1" ht="40.049999999999997" customHeight="1">
      <c r="B145" s="15"/>
      <c r="C145" s="352" t="s">
        <v>72</v>
      </c>
      <c r="D145" s="353"/>
      <c r="E145" s="353"/>
      <c r="F145" s="353"/>
      <c r="G145" s="353"/>
      <c r="H145" s="353"/>
      <c r="I145" s="353"/>
      <c r="J145" s="353"/>
      <c r="K145" s="353"/>
      <c r="L145" s="353"/>
      <c r="M145" s="353"/>
      <c r="N145" s="354"/>
      <c r="R145" s="380" t="s">
        <v>73</v>
      </c>
      <c r="S145" s="381"/>
      <c r="T145" s="381"/>
      <c r="U145" s="381"/>
      <c r="V145" s="381"/>
      <c r="W145" s="381"/>
      <c r="X145" s="381"/>
      <c r="Y145" s="381"/>
      <c r="Z145" s="381"/>
      <c r="AA145" s="381"/>
      <c r="AB145" s="381"/>
      <c r="AC145" s="381"/>
      <c r="AD145" s="381"/>
      <c r="AE145" s="381"/>
      <c r="AF145" s="381"/>
      <c r="AG145" s="381"/>
      <c r="AH145" s="381"/>
      <c r="AI145" s="381"/>
      <c r="AJ145" s="381"/>
      <c r="AK145" s="381"/>
      <c r="AL145" s="381"/>
      <c r="AM145" s="381"/>
      <c r="AN145" s="381"/>
      <c r="AO145" s="381"/>
      <c r="AP145" s="381"/>
      <c r="AQ145" s="381"/>
      <c r="AR145" s="381"/>
      <c r="AS145" s="381"/>
      <c r="AT145" s="381"/>
      <c r="AU145" s="381"/>
      <c r="AV145" s="381"/>
      <c r="AW145" s="381"/>
      <c r="AX145" s="381"/>
      <c r="AY145" s="382"/>
      <c r="CC145" s="289"/>
      <c r="CE145" s="290"/>
    </row>
    <row r="146" spans="2:83" s="283" customFormat="1" ht="40.049999999999997" customHeight="1">
      <c r="B146" s="15"/>
      <c r="C146" s="389" t="s">
        <v>74</v>
      </c>
      <c r="D146" s="390"/>
      <c r="E146" s="390"/>
      <c r="F146" s="390"/>
      <c r="G146" s="390"/>
      <c r="H146" s="390"/>
      <c r="I146" s="390"/>
      <c r="J146" s="390"/>
      <c r="K146" s="390"/>
      <c r="L146" s="390"/>
      <c r="M146" s="390"/>
      <c r="N146" s="391"/>
      <c r="R146" s="383"/>
      <c r="S146" s="384"/>
      <c r="T146" s="384"/>
      <c r="U146" s="384"/>
      <c r="V146" s="384"/>
      <c r="W146" s="384"/>
      <c r="X146" s="384"/>
      <c r="Y146" s="384"/>
      <c r="Z146" s="384"/>
      <c r="AA146" s="384"/>
      <c r="AB146" s="384"/>
      <c r="AC146" s="384"/>
      <c r="AD146" s="384"/>
      <c r="AE146" s="384"/>
      <c r="AF146" s="384"/>
      <c r="AG146" s="384"/>
      <c r="AH146" s="384"/>
      <c r="AI146" s="384"/>
      <c r="AJ146" s="384"/>
      <c r="AK146" s="384"/>
      <c r="AL146" s="384"/>
      <c r="AM146" s="384"/>
      <c r="AN146" s="384"/>
      <c r="AO146" s="384"/>
      <c r="AP146" s="384"/>
      <c r="AQ146" s="384"/>
      <c r="AR146" s="384"/>
      <c r="AS146" s="384"/>
      <c r="AT146" s="384"/>
      <c r="AU146" s="384"/>
      <c r="AV146" s="384"/>
      <c r="AW146" s="384"/>
      <c r="AX146" s="384"/>
      <c r="AY146" s="385"/>
      <c r="CC146" s="289"/>
      <c r="CE146" s="290"/>
    </row>
    <row r="147" spans="2:83" s="283" customFormat="1" ht="40.049999999999997" customHeight="1" thickBot="1">
      <c r="B147" s="15"/>
      <c r="C147" s="389"/>
      <c r="D147" s="390"/>
      <c r="E147" s="390"/>
      <c r="F147" s="390"/>
      <c r="G147" s="390"/>
      <c r="H147" s="390"/>
      <c r="I147" s="390"/>
      <c r="J147" s="390"/>
      <c r="K147" s="390"/>
      <c r="L147" s="390"/>
      <c r="M147" s="390"/>
      <c r="N147" s="391"/>
      <c r="R147" s="383"/>
      <c r="S147" s="384"/>
      <c r="T147" s="384"/>
      <c r="U147" s="384"/>
      <c r="V147" s="384"/>
      <c r="W147" s="384"/>
      <c r="X147" s="384"/>
      <c r="Y147" s="384"/>
      <c r="Z147" s="384"/>
      <c r="AA147" s="384"/>
      <c r="AB147" s="384"/>
      <c r="AC147" s="384"/>
      <c r="AD147" s="384"/>
      <c r="AE147" s="384"/>
      <c r="AF147" s="384"/>
      <c r="AG147" s="384"/>
      <c r="AH147" s="384"/>
      <c r="AI147" s="384"/>
      <c r="AJ147" s="384"/>
      <c r="AK147" s="384"/>
      <c r="AL147" s="384"/>
      <c r="AM147" s="384"/>
      <c r="AN147" s="384"/>
      <c r="AO147" s="384"/>
      <c r="AP147" s="384"/>
      <c r="AQ147" s="384"/>
      <c r="AR147" s="384"/>
      <c r="AS147" s="384"/>
      <c r="AT147" s="384"/>
      <c r="AU147" s="384"/>
      <c r="AV147" s="384"/>
      <c r="AW147" s="384"/>
      <c r="AX147" s="384"/>
      <c r="AY147" s="385"/>
      <c r="CC147" s="289"/>
    </row>
    <row r="148" spans="2:83" s="283" customFormat="1" ht="40.049999999999997" customHeight="1">
      <c r="B148" s="15"/>
      <c r="C148" s="389"/>
      <c r="D148" s="390"/>
      <c r="E148" s="390"/>
      <c r="F148" s="390"/>
      <c r="G148" s="390"/>
      <c r="H148" s="390"/>
      <c r="I148" s="390"/>
      <c r="J148" s="390"/>
      <c r="K148" s="390"/>
      <c r="L148" s="390"/>
      <c r="M148" s="390"/>
      <c r="N148" s="391"/>
      <c r="R148" s="383"/>
      <c r="S148" s="384"/>
      <c r="T148" s="384"/>
      <c r="U148" s="384"/>
      <c r="V148" s="384"/>
      <c r="W148" s="384"/>
      <c r="X148" s="384"/>
      <c r="Y148" s="384"/>
      <c r="Z148" s="384"/>
      <c r="AA148" s="384"/>
      <c r="AB148" s="384"/>
      <c r="AC148" s="384"/>
      <c r="AD148" s="384"/>
      <c r="AE148" s="384"/>
      <c r="AF148" s="384"/>
      <c r="AG148" s="384"/>
      <c r="AH148" s="384"/>
      <c r="AI148" s="384"/>
      <c r="AJ148" s="384"/>
      <c r="AK148" s="384"/>
      <c r="AL148" s="384"/>
      <c r="AM148" s="384"/>
      <c r="AN148" s="384"/>
      <c r="AO148" s="384"/>
      <c r="AP148" s="384"/>
      <c r="AQ148" s="384"/>
      <c r="AR148" s="384"/>
      <c r="AS148" s="384"/>
      <c r="AT148" s="384"/>
      <c r="AU148" s="384"/>
      <c r="AV148" s="384"/>
      <c r="AW148" s="384"/>
      <c r="AX148" s="384"/>
      <c r="AY148" s="385"/>
      <c r="BC148" s="340" t="s">
        <v>1472</v>
      </c>
      <c r="BD148" s="341"/>
      <c r="BE148" s="341"/>
      <c r="BF148" s="341"/>
      <c r="BG148" s="341"/>
      <c r="BH148" s="341"/>
      <c r="BI148" s="341"/>
      <c r="BJ148" s="341"/>
      <c r="BK148" s="341"/>
      <c r="BL148" s="342"/>
      <c r="BM148" s="346" t="s">
        <v>1473</v>
      </c>
      <c r="BN148" s="347"/>
      <c r="BO148" s="347"/>
      <c r="BP148" s="347"/>
      <c r="BQ148" s="347"/>
      <c r="BR148" s="347"/>
      <c r="BS148" s="348"/>
      <c r="BT148" s="346" t="s">
        <v>1474</v>
      </c>
      <c r="BU148" s="347"/>
      <c r="BV148" s="347"/>
      <c r="BW148" s="347"/>
      <c r="BX148" s="347"/>
      <c r="BY148" s="347"/>
      <c r="BZ148" s="347"/>
      <c r="CA148" s="347"/>
      <c r="CB148" s="375"/>
      <c r="CC148" s="289"/>
    </row>
    <row r="149" spans="2:83" s="283" customFormat="1" ht="40.049999999999997" customHeight="1" thickBot="1">
      <c r="B149" s="15"/>
      <c r="C149" s="389"/>
      <c r="D149" s="390"/>
      <c r="E149" s="390"/>
      <c r="F149" s="390"/>
      <c r="G149" s="390"/>
      <c r="H149" s="390"/>
      <c r="I149" s="390"/>
      <c r="J149" s="390"/>
      <c r="K149" s="390"/>
      <c r="L149" s="390"/>
      <c r="M149" s="390"/>
      <c r="N149" s="391"/>
      <c r="R149" s="383"/>
      <c r="S149" s="384"/>
      <c r="T149" s="384"/>
      <c r="U149" s="384"/>
      <c r="V149" s="384"/>
      <c r="W149" s="384"/>
      <c r="X149" s="384"/>
      <c r="Y149" s="384"/>
      <c r="Z149" s="384"/>
      <c r="AA149" s="384"/>
      <c r="AB149" s="384"/>
      <c r="AC149" s="384"/>
      <c r="AD149" s="384"/>
      <c r="AE149" s="384"/>
      <c r="AF149" s="384"/>
      <c r="AG149" s="384"/>
      <c r="AH149" s="384"/>
      <c r="AI149" s="384"/>
      <c r="AJ149" s="384"/>
      <c r="AK149" s="384"/>
      <c r="AL149" s="384"/>
      <c r="AM149" s="384"/>
      <c r="AN149" s="384"/>
      <c r="AO149" s="384"/>
      <c r="AP149" s="384"/>
      <c r="AQ149" s="384"/>
      <c r="AR149" s="384"/>
      <c r="AS149" s="384"/>
      <c r="AT149" s="384"/>
      <c r="AU149" s="384"/>
      <c r="AV149" s="384"/>
      <c r="AW149" s="384"/>
      <c r="AX149" s="384"/>
      <c r="AY149" s="385"/>
      <c r="BC149" s="343"/>
      <c r="BD149" s="344"/>
      <c r="BE149" s="344"/>
      <c r="BF149" s="344"/>
      <c r="BG149" s="344"/>
      <c r="BH149" s="344"/>
      <c r="BI149" s="344"/>
      <c r="BJ149" s="344"/>
      <c r="BK149" s="344"/>
      <c r="BL149" s="345"/>
      <c r="BM149" s="349"/>
      <c r="BN149" s="350"/>
      <c r="BO149" s="350"/>
      <c r="BP149" s="350"/>
      <c r="BQ149" s="350"/>
      <c r="BR149" s="350"/>
      <c r="BS149" s="351"/>
      <c r="BT149" s="349"/>
      <c r="BU149" s="350"/>
      <c r="BV149" s="350"/>
      <c r="BW149" s="350"/>
      <c r="BX149" s="350"/>
      <c r="BY149" s="350"/>
      <c r="BZ149" s="350"/>
      <c r="CA149" s="350"/>
      <c r="CB149" s="376"/>
      <c r="CC149" s="289"/>
    </row>
    <row r="150" spans="2:83" s="283" customFormat="1" ht="40.049999999999997" customHeight="1">
      <c r="B150" s="15"/>
      <c r="C150" s="389"/>
      <c r="D150" s="390"/>
      <c r="E150" s="390"/>
      <c r="F150" s="390"/>
      <c r="G150" s="390"/>
      <c r="H150" s="390"/>
      <c r="I150" s="390"/>
      <c r="J150" s="390"/>
      <c r="K150" s="390"/>
      <c r="L150" s="390"/>
      <c r="M150" s="390"/>
      <c r="N150" s="391"/>
      <c r="R150" s="383"/>
      <c r="S150" s="384"/>
      <c r="T150" s="384"/>
      <c r="U150" s="384"/>
      <c r="V150" s="384"/>
      <c r="W150" s="384"/>
      <c r="X150" s="384"/>
      <c r="Y150" s="384"/>
      <c r="Z150" s="384"/>
      <c r="AA150" s="384"/>
      <c r="AB150" s="384"/>
      <c r="AC150" s="384"/>
      <c r="AD150" s="384"/>
      <c r="AE150" s="384"/>
      <c r="AF150" s="384"/>
      <c r="AG150" s="384"/>
      <c r="AH150" s="384"/>
      <c r="AI150" s="384"/>
      <c r="AJ150" s="384"/>
      <c r="AK150" s="384"/>
      <c r="AL150" s="384"/>
      <c r="AM150" s="384"/>
      <c r="AN150" s="384"/>
      <c r="AO150" s="384"/>
      <c r="AP150" s="384"/>
      <c r="AQ150" s="384"/>
      <c r="AR150" s="384"/>
      <c r="AS150" s="384"/>
      <c r="AT150" s="384"/>
      <c r="AU150" s="384"/>
      <c r="AV150" s="384"/>
      <c r="AW150" s="384"/>
      <c r="AX150" s="384"/>
      <c r="AY150" s="385"/>
      <c r="BC150" s="363" t="s">
        <v>1475</v>
      </c>
      <c r="BD150" s="356"/>
      <c r="BE150" s="356"/>
      <c r="BF150" s="356"/>
      <c r="BG150" s="356"/>
      <c r="BH150" s="356"/>
      <c r="BI150" s="356"/>
      <c r="BJ150" s="356"/>
      <c r="BK150" s="356"/>
      <c r="BL150" s="357"/>
      <c r="BM150" s="355" t="s">
        <v>1476</v>
      </c>
      <c r="BN150" s="356"/>
      <c r="BO150" s="356"/>
      <c r="BP150" s="356"/>
      <c r="BQ150" s="356"/>
      <c r="BR150" s="356"/>
      <c r="BS150" s="357"/>
      <c r="BT150" s="355" t="s">
        <v>1477</v>
      </c>
      <c r="BU150" s="356"/>
      <c r="BV150" s="356"/>
      <c r="BW150" s="356"/>
      <c r="BX150" s="356"/>
      <c r="BY150" s="356"/>
      <c r="BZ150" s="356"/>
      <c r="CA150" s="356"/>
      <c r="CB150" s="361"/>
      <c r="CC150" s="289"/>
    </row>
    <row r="151" spans="2:83" s="283" customFormat="1" ht="40.049999999999997" customHeight="1" thickBot="1">
      <c r="B151" s="15"/>
      <c r="C151" s="389"/>
      <c r="D151" s="390"/>
      <c r="E151" s="390"/>
      <c r="F151" s="390"/>
      <c r="G151" s="390"/>
      <c r="H151" s="390"/>
      <c r="I151" s="390"/>
      <c r="J151" s="390"/>
      <c r="K151" s="390"/>
      <c r="L151" s="390"/>
      <c r="M151" s="390"/>
      <c r="N151" s="391"/>
      <c r="R151" s="383"/>
      <c r="S151" s="384"/>
      <c r="T151" s="384"/>
      <c r="U151" s="384"/>
      <c r="V151" s="384"/>
      <c r="W151" s="384"/>
      <c r="X151" s="384"/>
      <c r="Y151" s="384"/>
      <c r="Z151" s="384"/>
      <c r="AA151" s="384"/>
      <c r="AB151" s="384"/>
      <c r="AC151" s="384"/>
      <c r="AD151" s="384"/>
      <c r="AE151" s="384"/>
      <c r="AF151" s="384"/>
      <c r="AG151" s="384"/>
      <c r="AH151" s="384"/>
      <c r="AI151" s="384"/>
      <c r="AJ151" s="384"/>
      <c r="AK151" s="384"/>
      <c r="AL151" s="384"/>
      <c r="AM151" s="384"/>
      <c r="AN151" s="384"/>
      <c r="AO151" s="384"/>
      <c r="AP151" s="384"/>
      <c r="AQ151" s="384"/>
      <c r="AR151" s="384"/>
      <c r="AS151" s="384"/>
      <c r="AT151" s="384"/>
      <c r="AU151" s="384"/>
      <c r="AV151" s="384"/>
      <c r="AW151" s="384"/>
      <c r="AX151" s="384"/>
      <c r="AY151" s="385"/>
      <c r="BC151" s="364"/>
      <c r="BD151" s="365"/>
      <c r="BE151" s="365"/>
      <c r="BF151" s="365"/>
      <c r="BG151" s="365"/>
      <c r="BH151" s="365"/>
      <c r="BI151" s="365"/>
      <c r="BJ151" s="365"/>
      <c r="BK151" s="365"/>
      <c r="BL151" s="366"/>
      <c r="BM151" s="358"/>
      <c r="BN151" s="359"/>
      <c r="BO151" s="359"/>
      <c r="BP151" s="359"/>
      <c r="BQ151" s="359"/>
      <c r="BR151" s="359"/>
      <c r="BS151" s="360"/>
      <c r="BT151" s="358"/>
      <c r="BU151" s="359"/>
      <c r="BV151" s="359"/>
      <c r="BW151" s="359"/>
      <c r="BX151" s="359"/>
      <c r="BY151" s="359"/>
      <c r="BZ151" s="359"/>
      <c r="CA151" s="359"/>
      <c r="CB151" s="362"/>
      <c r="CC151" s="289"/>
    </row>
    <row r="152" spans="2:83" s="283" customFormat="1" ht="40.049999999999997" customHeight="1">
      <c r="B152" s="15"/>
      <c r="C152" s="389"/>
      <c r="D152" s="390"/>
      <c r="E152" s="390"/>
      <c r="F152" s="390"/>
      <c r="G152" s="390"/>
      <c r="H152" s="390"/>
      <c r="I152" s="390"/>
      <c r="J152" s="390"/>
      <c r="K152" s="390"/>
      <c r="L152" s="390"/>
      <c r="M152" s="390"/>
      <c r="N152" s="391"/>
      <c r="R152" s="383"/>
      <c r="S152" s="384"/>
      <c r="T152" s="384"/>
      <c r="U152" s="384"/>
      <c r="V152" s="384"/>
      <c r="W152" s="384"/>
      <c r="X152" s="384"/>
      <c r="Y152" s="384"/>
      <c r="Z152" s="384"/>
      <c r="AA152" s="384"/>
      <c r="AB152" s="384"/>
      <c r="AC152" s="384"/>
      <c r="AD152" s="384"/>
      <c r="AE152" s="384"/>
      <c r="AF152" s="384"/>
      <c r="AG152" s="384"/>
      <c r="AH152" s="384"/>
      <c r="AI152" s="384"/>
      <c r="AJ152" s="384"/>
      <c r="AK152" s="384"/>
      <c r="AL152" s="384"/>
      <c r="AM152" s="384"/>
      <c r="AN152" s="384"/>
      <c r="AO152" s="384"/>
      <c r="AP152" s="384"/>
      <c r="AQ152" s="384"/>
      <c r="AR152" s="384"/>
      <c r="AS152" s="384"/>
      <c r="AT152" s="384"/>
      <c r="AU152" s="384"/>
      <c r="AV152" s="384"/>
      <c r="AW152" s="384"/>
      <c r="AX152" s="384"/>
      <c r="AY152" s="385"/>
      <c r="BC152" s="363" t="s">
        <v>1478</v>
      </c>
      <c r="BD152" s="356"/>
      <c r="BE152" s="356"/>
      <c r="BF152" s="356"/>
      <c r="BG152" s="356"/>
      <c r="BH152" s="356"/>
      <c r="BI152" s="356"/>
      <c r="BJ152" s="356"/>
      <c r="BK152" s="356"/>
      <c r="BL152" s="357"/>
      <c r="BM152" s="355" t="s">
        <v>1479</v>
      </c>
      <c r="BN152" s="356"/>
      <c r="BO152" s="356"/>
      <c r="BP152" s="356"/>
      <c r="BQ152" s="356"/>
      <c r="BR152" s="356"/>
      <c r="BS152" s="357"/>
      <c r="BT152" s="355" t="s">
        <v>1480</v>
      </c>
      <c r="BU152" s="356"/>
      <c r="BV152" s="356"/>
      <c r="BW152" s="356"/>
      <c r="BX152" s="356"/>
      <c r="BY152" s="356"/>
      <c r="BZ152" s="356"/>
      <c r="CA152" s="356"/>
      <c r="CB152" s="361"/>
      <c r="CC152" s="289"/>
    </row>
    <row r="153" spans="2:83" s="283" customFormat="1" ht="40.049999999999997" customHeight="1" thickBot="1">
      <c r="B153" s="15"/>
      <c r="C153" s="389"/>
      <c r="D153" s="390"/>
      <c r="E153" s="390"/>
      <c r="F153" s="390"/>
      <c r="G153" s="390"/>
      <c r="H153" s="390"/>
      <c r="I153" s="390"/>
      <c r="J153" s="390"/>
      <c r="K153" s="390"/>
      <c r="L153" s="390"/>
      <c r="M153" s="390"/>
      <c r="N153" s="391"/>
      <c r="R153" s="383"/>
      <c r="S153" s="384"/>
      <c r="T153" s="384"/>
      <c r="U153" s="384"/>
      <c r="V153" s="384"/>
      <c r="W153" s="384"/>
      <c r="X153" s="384"/>
      <c r="Y153" s="384"/>
      <c r="Z153" s="384"/>
      <c r="AA153" s="384"/>
      <c r="AB153" s="384"/>
      <c r="AC153" s="384"/>
      <c r="AD153" s="384"/>
      <c r="AE153" s="384"/>
      <c r="AF153" s="384"/>
      <c r="AG153" s="384"/>
      <c r="AH153" s="384"/>
      <c r="AI153" s="384"/>
      <c r="AJ153" s="384"/>
      <c r="AK153" s="384"/>
      <c r="AL153" s="384"/>
      <c r="AM153" s="384"/>
      <c r="AN153" s="384"/>
      <c r="AO153" s="384"/>
      <c r="AP153" s="384"/>
      <c r="AQ153" s="384"/>
      <c r="AR153" s="384"/>
      <c r="AS153" s="384"/>
      <c r="AT153" s="384"/>
      <c r="AU153" s="384"/>
      <c r="AV153" s="384"/>
      <c r="AW153" s="384"/>
      <c r="AX153" s="384"/>
      <c r="AY153" s="385"/>
      <c r="BC153" s="364"/>
      <c r="BD153" s="365"/>
      <c r="BE153" s="365"/>
      <c r="BF153" s="365"/>
      <c r="BG153" s="365"/>
      <c r="BH153" s="365"/>
      <c r="BI153" s="365"/>
      <c r="BJ153" s="365"/>
      <c r="BK153" s="365"/>
      <c r="BL153" s="366"/>
      <c r="BM153" s="358"/>
      <c r="BN153" s="359"/>
      <c r="BO153" s="359"/>
      <c r="BP153" s="359"/>
      <c r="BQ153" s="359"/>
      <c r="BR153" s="359"/>
      <c r="BS153" s="360"/>
      <c r="BT153" s="358"/>
      <c r="BU153" s="359"/>
      <c r="BV153" s="359"/>
      <c r="BW153" s="359"/>
      <c r="BX153" s="359"/>
      <c r="BY153" s="359"/>
      <c r="BZ153" s="359"/>
      <c r="CA153" s="359"/>
      <c r="CB153" s="362"/>
      <c r="CC153" s="289"/>
    </row>
    <row r="154" spans="2:83" s="283" customFormat="1" ht="40.049999999999997" customHeight="1">
      <c r="B154" s="15"/>
      <c r="C154" s="389"/>
      <c r="D154" s="390"/>
      <c r="E154" s="390"/>
      <c r="F154" s="390"/>
      <c r="G154" s="390"/>
      <c r="H154" s="390"/>
      <c r="I154" s="390"/>
      <c r="J154" s="390"/>
      <c r="K154" s="390"/>
      <c r="L154" s="390"/>
      <c r="M154" s="390"/>
      <c r="N154" s="391"/>
      <c r="R154" s="383"/>
      <c r="S154" s="384"/>
      <c r="T154" s="384"/>
      <c r="U154" s="384"/>
      <c r="V154" s="384"/>
      <c r="W154" s="384"/>
      <c r="X154" s="384"/>
      <c r="Y154" s="384"/>
      <c r="Z154" s="384"/>
      <c r="AA154" s="384"/>
      <c r="AB154" s="384"/>
      <c r="AC154" s="384"/>
      <c r="AD154" s="384"/>
      <c r="AE154" s="384"/>
      <c r="AF154" s="384"/>
      <c r="AG154" s="384"/>
      <c r="AH154" s="384"/>
      <c r="AI154" s="384"/>
      <c r="AJ154" s="384"/>
      <c r="AK154" s="384"/>
      <c r="AL154" s="384"/>
      <c r="AM154" s="384"/>
      <c r="AN154" s="384"/>
      <c r="AO154" s="384"/>
      <c r="AP154" s="384"/>
      <c r="AQ154" s="384"/>
      <c r="AR154" s="384"/>
      <c r="AS154" s="384"/>
      <c r="AT154" s="384"/>
      <c r="AU154" s="384"/>
      <c r="AV154" s="384"/>
      <c r="AW154" s="384"/>
      <c r="AX154" s="384"/>
      <c r="AY154" s="385"/>
      <c r="BC154" s="363" t="s">
        <v>1481</v>
      </c>
      <c r="BD154" s="356"/>
      <c r="BE154" s="356"/>
      <c r="BF154" s="356"/>
      <c r="BG154" s="356"/>
      <c r="BH154" s="356"/>
      <c r="BI154" s="356"/>
      <c r="BJ154" s="356"/>
      <c r="BK154" s="356"/>
      <c r="BL154" s="357"/>
      <c r="BM154" s="355" t="s">
        <v>1482</v>
      </c>
      <c r="BN154" s="356"/>
      <c r="BO154" s="356"/>
      <c r="BP154" s="356"/>
      <c r="BQ154" s="356"/>
      <c r="BR154" s="356"/>
      <c r="BS154" s="357"/>
      <c r="BT154" s="355" t="s">
        <v>1483</v>
      </c>
      <c r="BU154" s="356"/>
      <c r="BV154" s="356"/>
      <c r="BW154" s="356"/>
      <c r="BX154" s="356"/>
      <c r="BY154" s="356"/>
      <c r="BZ154" s="356"/>
      <c r="CA154" s="356"/>
      <c r="CB154" s="361"/>
      <c r="CC154" s="289"/>
    </row>
    <row r="155" spans="2:83" s="283" customFormat="1" ht="40.049999999999997" customHeight="1" thickBot="1">
      <c r="B155" s="15"/>
      <c r="C155" s="389"/>
      <c r="D155" s="390"/>
      <c r="E155" s="390"/>
      <c r="F155" s="390"/>
      <c r="G155" s="390"/>
      <c r="H155" s="390"/>
      <c r="I155" s="390"/>
      <c r="J155" s="390"/>
      <c r="K155" s="390"/>
      <c r="L155" s="390"/>
      <c r="M155" s="390"/>
      <c r="N155" s="391"/>
      <c r="R155" s="383"/>
      <c r="S155" s="384"/>
      <c r="T155" s="384"/>
      <c r="U155" s="384"/>
      <c r="V155" s="384"/>
      <c r="W155" s="384"/>
      <c r="X155" s="384"/>
      <c r="Y155" s="384"/>
      <c r="Z155" s="384"/>
      <c r="AA155" s="384"/>
      <c r="AB155" s="384"/>
      <c r="AC155" s="384"/>
      <c r="AD155" s="384"/>
      <c r="AE155" s="384"/>
      <c r="AF155" s="384"/>
      <c r="AG155" s="384"/>
      <c r="AH155" s="384"/>
      <c r="AI155" s="384"/>
      <c r="AJ155" s="384"/>
      <c r="AK155" s="384"/>
      <c r="AL155" s="384"/>
      <c r="AM155" s="384"/>
      <c r="AN155" s="384"/>
      <c r="AO155" s="384"/>
      <c r="AP155" s="384"/>
      <c r="AQ155" s="384"/>
      <c r="AR155" s="384"/>
      <c r="AS155" s="384"/>
      <c r="AT155" s="384"/>
      <c r="AU155" s="384"/>
      <c r="AV155" s="384"/>
      <c r="AW155" s="384"/>
      <c r="AX155" s="384"/>
      <c r="AY155" s="385"/>
      <c r="BC155" s="364"/>
      <c r="BD155" s="365"/>
      <c r="BE155" s="365"/>
      <c r="BF155" s="365"/>
      <c r="BG155" s="365"/>
      <c r="BH155" s="365"/>
      <c r="BI155" s="365"/>
      <c r="BJ155" s="365"/>
      <c r="BK155" s="365"/>
      <c r="BL155" s="366"/>
      <c r="BM155" s="358"/>
      <c r="BN155" s="359"/>
      <c r="BO155" s="359"/>
      <c r="BP155" s="359"/>
      <c r="BQ155" s="359"/>
      <c r="BR155" s="359"/>
      <c r="BS155" s="360"/>
      <c r="BT155" s="358"/>
      <c r="BU155" s="359"/>
      <c r="BV155" s="359"/>
      <c r="BW155" s="359"/>
      <c r="BX155" s="359"/>
      <c r="BY155" s="359"/>
      <c r="BZ155" s="359"/>
      <c r="CA155" s="359"/>
      <c r="CB155" s="362"/>
      <c r="CC155" s="289"/>
    </row>
    <row r="156" spans="2:83" s="283" customFormat="1" ht="40.049999999999997" customHeight="1">
      <c r="B156" s="15"/>
      <c r="C156" s="389"/>
      <c r="D156" s="390"/>
      <c r="E156" s="390"/>
      <c r="F156" s="390"/>
      <c r="G156" s="390"/>
      <c r="H156" s="390"/>
      <c r="I156" s="390"/>
      <c r="J156" s="390"/>
      <c r="K156" s="390"/>
      <c r="L156" s="390"/>
      <c r="M156" s="390"/>
      <c r="N156" s="391"/>
      <c r="R156" s="383"/>
      <c r="S156" s="384"/>
      <c r="T156" s="384"/>
      <c r="U156" s="384"/>
      <c r="V156" s="384"/>
      <c r="W156" s="384"/>
      <c r="X156" s="384"/>
      <c r="Y156" s="384"/>
      <c r="Z156" s="384"/>
      <c r="AA156" s="384"/>
      <c r="AB156" s="384"/>
      <c r="AC156" s="384"/>
      <c r="AD156" s="384"/>
      <c r="AE156" s="384"/>
      <c r="AF156" s="384"/>
      <c r="AG156" s="384"/>
      <c r="AH156" s="384"/>
      <c r="AI156" s="384"/>
      <c r="AJ156" s="384"/>
      <c r="AK156" s="384"/>
      <c r="AL156" s="384"/>
      <c r="AM156" s="384"/>
      <c r="AN156" s="384"/>
      <c r="AO156" s="384"/>
      <c r="AP156" s="384"/>
      <c r="AQ156" s="384"/>
      <c r="AR156" s="384"/>
      <c r="AS156" s="384"/>
      <c r="AT156" s="384"/>
      <c r="AU156" s="384"/>
      <c r="AV156" s="384"/>
      <c r="AW156" s="384"/>
      <c r="AX156" s="384"/>
      <c r="AY156" s="385"/>
      <c r="BC156" s="363" t="s">
        <v>1484</v>
      </c>
      <c r="BD156" s="356"/>
      <c r="BE156" s="356"/>
      <c r="BF156" s="356"/>
      <c r="BG156" s="356"/>
      <c r="BH156" s="356"/>
      <c r="BI156" s="356"/>
      <c r="BJ156" s="356"/>
      <c r="BK156" s="356"/>
      <c r="BL156" s="357"/>
      <c r="BM156" s="355" t="s">
        <v>75</v>
      </c>
      <c r="BN156" s="356"/>
      <c r="BO156" s="356"/>
      <c r="BP156" s="356"/>
      <c r="BQ156" s="356"/>
      <c r="BR156" s="356"/>
      <c r="BS156" s="357"/>
      <c r="BT156" s="355" t="s">
        <v>1485</v>
      </c>
      <c r="BU156" s="356"/>
      <c r="BV156" s="356"/>
      <c r="BW156" s="356"/>
      <c r="BX156" s="356"/>
      <c r="BY156" s="356"/>
      <c r="BZ156" s="356"/>
      <c r="CA156" s="356"/>
      <c r="CB156" s="361"/>
      <c r="CC156" s="289"/>
    </row>
    <row r="157" spans="2:83" s="283" customFormat="1" ht="40.049999999999997" customHeight="1" thickBot="1">
      <c r="B157" s="15"/>
      <c r="C157" s="389"/>
      <c r="D157" s="390"/>
      <c r="E157" s="390"/>
      <c r="F157" s="390"/>
      <c r="G157" s="390"/>
      <c r="H157" s="390"/>
      <c r="I157" s="390"/>
      <c r="J157" s="390"/>
      <c r="K157" s="390"/>
      <c r="L157" s="390"/>
      <c r="M157" s="390"/>
      <c r="N157" s="391"/>
      <c r="R157" s="383"/>
      <c r="S157" s="384"/>
      <c r="T157" s="384"/>
      <c r="U157" s="384"/>
      <c r="V157" s="384"/>
      <c r="W157" s="384"/>
      <c r="X157" s="384"/>
      <c r="Y157" s="384"/>
      <c r="Z157" s="384"/>
      <c r="AA157" s="384"/>
      <c r="AB157" s="384"/>
      <c r="AC157" s="384"/>
      <c r="AD157" s="384"/>
      <c r="AE157" s="384"/>
      <c r="AF157" s="384"/>
      <c r="AG157" s="384"/>
      <c r="AH157" s="384"/>
      <c r="AI157" s="384"/>
      <c r="AJ157" s="384"/>
      <c r="AK157" s="384"/>
      <c r="AL157" s="384"/>
      <c r="AM157" s="384"/>
      <c r="AN157" s="384"/>
      <c r="AO157" s="384"/>
      <c r="AP157" s="384"/>
      <c r="AQ157" s="384"/>
      <c r="AR157" s="384"/>
      <c r="AS157" s="384"/>
      <c r="AT157" s="384"/>
      <c r="AU157" s="384"/>
      <c r="AV157" s="384"/>
      <c r="AW157" s="384"/>
      <c r="AX157" s="384"/>
      <c r="AY157" s="385"/>
      <c r="BC157" s="367"/>
      <c r="BD157" s="368"/>
      <c r="BE157" s="368"/>
      <c r="BF157" s="368"/>
      <c r="BG157" s="368"/>
      <c r="BH157" s="368"/>
      <c r="BI157" s="368"/>
      <c r="BJ157" s="368"/>
      <c r="BK157" s="368"/>
      <c r="BL157" s="369"/>
      <c r="BM157" s="370"/>
      <c r="BN157" s="368"/>
      <c r="BO157" s="368"/>
      <c r="BP157" s="368"/>
      <c r="BQ157" s="368"/>
      <c r="BR157" s="368"/>
      <c r="BS157" s="369"/>
      <c r="BT157" s="370"/>
      <c r="BU157" s="368"/>
      <c r="BV157" s="368"/>
      <c r="BW157" s="368"/>
      <c r="BX157" s="368"/>
      <c r="BY157" s="368"/>
      <c r="BZ157" s="368"/>
      <c r="CA157" s="368"/>
      <c r="CB157" s="371"/>
      <c r="CC157" s="289"/>
      <c r="CE157" s="290"/>
    </row>
    <row r="158" spans="2:83" s="283" customFormat="1" ht="40.049999999999997" customHeight="1">
      <c r="B158" s="15"/>
      <c r="C158" s="389"/>
      <c r="D158" s="390"/>
      <c r="E158" s="390"/>
      <c r="F158" s="390"/>
      <c r="G158" s="390"/>
      <c r="H158" s="390"/>
      <c r="I158" s="390"/>
      <c r="J158" s="390"/>
      <c r="K158" s="390"/>
      <c r="L158" s="390"/>
      <c r="M158" s="390"/>
      <c r="N158" s="391"/>
      <c r="R158" s="383"/>
      <c r="S158" s="384"/>
      <c r="T158" s="384"/>
      <c r="U158" s="384"/>
      <c r="V158" s="384"/>
      <c r="W158" s="384"/>
      <c r="X158" s="384"/>
      <c r="Y158" s="384"/>
      <c r="Z158" s="384"/>
      <c r="AA158" s="384"/>
      <c r="AB158" s="384"/>
      <c r="AC158" s="384"/>
      <c r="AD158" s="384"/>
      <c r="AE158" s="384"/>
      <c r="AF158" s="384"/>
      <c r="AG158" s="384"/>
      <c r="AH158" s="384"/>
      <c r="AI158" s="384"/>
      <c r="AJ158" s="384"/>
      <c r="AK158" s="384"/>
      <c r="AL158" s="384"/>
      <c r="AM158" s="384"/>
      <c r="AN158" s="384"/>
      <c r="AO158" s="384"/>
      <c r="AP158" s="384"/>
      <c r="AQ158" s="384"/>
      <c r="AR158" s="384"/>
      <c r="AS158" s="384"/>
      <c r="AT158" s="384"/>
      <c r="AU158" s="384"/>
      <c r="AV158" s="384"/>
      <c r="AW158" s="384"/>
      <c r="AX158" s="384"/>
      <c r="AY158" s="385"/>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89"/>
      <c r="CE158" s="290"/>
    </row>
    <row r="159" spans="2:83" s="283" customFormat="1" ht="40.049999999999997" customHeight="1">
      <c r="B159" s="15"/>
      <c r="C159" s="389"/>
      <c r="D159" s="390"/>
      <c r="E159" s="390"/>
      <c r="F159" s="390"/>
      <c r="G159" s="390"/>
      <c r="H159" s="390"/>
      <c r="I159" s="390"/>
      <c r="J159" s="390"/>
      <c r="K159" s="390"/>
      <c r="L159" s="390"/>
      <c r="M159" s="390"/>
      <c r="N159" s="391"/>
      <c r="R159" s="383"/>
      <c r="S159" s="384"/>
      <c r="T159" s="384"/>
      <c r="U159" s="384"/>
      <c r="V159" s="384"/>
      <c r="W159" s="384"/>
      <c r="X159" s="384"/>
      <c r="Y159" s="384"/>
      <c r="Z159" s="384"/>
      <c r="AA159" s="384"/>
      <c r="AB159" s="384"/>
      <c r="AC159" s="384"/>
      <c r="AD159" s="384"/>
      <c r="AE159" s="384"/>
      <c r="AF159" s="384"/>
      <c r="AG159" s="384"/>
      <c r="AH159" s="384"/>
      <c r="AI159" s="384"/>
      <c r="AJ159" s="384"/>
      <c r="AK159" s="384"/>
      <c r="AL159" s="384"/>
      <c r="AM159" s="384"/>
      <c r="AN159" s="384"/>
      <c r="AO159" s="384"/>
      <c r="AP159" s="384"/>
      <c r="AQ159" s="384"/>
      <c r="AR159" s="384"/>
      <c r="AS159" s="384"/>
      <c r="AT159" s="384"/>
      <c r="AU159" s="384"/>
      <c r="AV159" s="384"/>
      <c r="AW159" s="384"/>
      <c r="AX159" s="384"/>
      <c r="AY159" s="385"/>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89"/>
      <c r="CE159" s="290"/>
    </row>
    <row r="160" spans="2:83" s="283" customFormat="1" ht="40.049999999999997" customHeight="1">
      <c r="B160" s="15"/>
      <c r="C160" s="389"/>
      <c r="D160" s="390"/>
      <c r="E160" s="390"/>
      <c r="F160" s="390"/>
      <c r="G160" s="390"/>
      <c r="H160" s="390"/>
      <c r="I160" s="390"/>
      <c r="J160" s="390"/>
      <c r="K160" s="390"/>
      <c r="L160" s="390"/>
      <c r="M160" s="390"/>
      <c r="N160" s="391"/>
      <c r="R160" s="383"/>
      <c r="S160" s="384"/>
      <c r="T160" s="384"/>
      <c r="U160" s="384"/>
      <c r="V160" s="384"/>
      <c r="W160" s="384"/>
      <c r="X160" s="384"/>
      <c r="Y160" s="384"/>
      <c r="Z160" s="384"/>
      <c r="AA160" s="384"/>
      <c r="AB160" s="384"/>
      <c r="AC160" s="384"/>
      <c r="AD160" s="384"/>
      <c r="AE160" s="384"/>
      <c r="AF160" s="384"/>
      <c r="AG160" s="384"/>
      <c r="AH160" s="384"/>
      <c r="AI160" s="384"/>
      <c r="AJ160" s="384"/>
      <c r="AK160" s="384"/>
      <c r="AL160" s="384"/>
      <c r="AM160" s="384"/>
      <c r="AN160" s="384"/>
      <c r="AO160" s="384"/>
      <c r="AP160" s="384"/>
      <c r="AQ160" s="384"/>
      <c r="AR160" s="384"/>
      <c r="AS160" s="384"/>
      <c r="AT160" s="384"/>
      <c r="AU160" s="384"/>
      <c r="AV160" s="384"/>
      <c r="AW160" s="384"/>
      <c r="AX160" s="384"/>
      <c r="AY160" s="385"/>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89"/>
      <c r="CE160" s="290"/>
    </row>
    <row r="161" spans="2:83" s="283" customFormat="1" ht="40.049999999999997" customHeight="1">
      <c r="B161" s="15"/>
      <c r="C161" s="389"/>
      <c r="D161" s="390"/>
      <c r="E161" s="390"/>
      <c r="F161" s="390"/>
      <c r="G161" s="390"/>
      <c r="H161" s="390"/>
      <c r="I161" s="390"/>
      <c r="J161" s="390"/>
      <c r="K161" s="390"/>
      <c r="L161" s="390"/>
      <c r="M161" s="390"/>
      <c r="N161" s="391"/>
      <c r="R161" s="383"/>
      <c r="S161" s="384"/>
      <c r="T161" s="384"/>
      <c r="U161" s="384"/>
      <c r="V161" s="384"/>
      <c r="W161" s="384"/>
      <c r="X161" s="384"/>
      <c r="Y161" s="384"/>
      <c r="Z161" s="384"/>
      <c r="AA161" s="384"/>
      <c r="AB161" s="384"/>
      <c r="AC161" s="384"/>
      <c r="AD161" s="384"/>
      <c r="AE161" s="384"/>
      <c r="AF161" s="384"/>
      <c r="AG161" s="384"/>
      <c r="AH161" s="384"/>
      <c r="AI161" s="384"/>
      <c r="AJ161" s="384"/>
      <c r="AK161" s="384"/>
      <c r="AL161" s="384"/>
      <c r="AM161" s="384"/>
      <c r="AN161" s="384"/>
      <c r="AO161" s="384"/>
      <c r="AP161" s="384"/>
      <c r="AQ161" s="384"/>
      <c r="AR161" s="384"/>
      <c r="AS161" s="384"/>
      <c r="AT161" s="384"/>
      <c r="AU161" s="384"/>
      <c r="AV161" s="384"/>
      <c r="AW161" s="384"/>
      <c r="AX161" s="384"/>
      <c r="AY161" s="385"/>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89"/>
      <c r="CE161" s="290"/>
    </row>
    <row r="162" spans="2:83" s="283" customFormat="1" ht="40.049999999999997" customHeight="1" thickBot="1">
      <c r="B162" s="15"/>
      <c r="C162" s="392"/>
      <c r="D162" s="393"/>
      <c r="E162" s="393"/>
      <c r="F162" s="393"/>
      <c r="G162" s="393"/>
      <c r="H162" s="393"/>
      <c r="I162" s="393"/>
      <c r="J162" s="393"/>
      <c r="K162" s="393"/>
      <c r="L162" s="393"/>
      <c r="M162" s="393"/>
      <c r="N162" s="394"/>
      <c r="R162" s="386"/>
      <c r="S162" s="387"/>
      <c r="T162" s="387"/>
      <c r="U162" s="387"/>
      <c r="V162" s="387"/>
      <c r="W162" s="387"/>
      <c r="X162" s="387"/>
      <c r="Y162" s="387"/>
      <c r="Z162" s="387"/>
      <c r="AA162" s="387"/>
      <c r="AB162" s="387"/>
      <c r="AC162" s="387"/>
      <c r="AD162" s="387"/>
      <c r="AE162" s="387"/>
      <c r="AF162" s="387"/>
      <c r="AG162" s="387"/>
      <c r="AH162" s="387"/>
      <c r="AI162" s="387"/>
      <c r="AJ162" s="387"/>
      <c r="AK162" s="387"/>
      <c r="AL162" s="387"/>
      <c r="AM162" s="387"/>
      <c r="AN162" s="387"/>
      <c r="AO162" s="387"/>
      <c r="AP162" s="387"/>
      <c r="AQ162" s="387"/>
      <c r="AR162" s="387"/>
      <c r="AS162" s="387"/>
      <c r="AT162" s="387"/>
      <c r="AU162" s="387"/>
      <c r="AV162" s="387"/>
      <c r="AW162" s="387"/>
      <c r="AX162" s="387"/>
      <c r="AY162" s="388"/>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89"/>
      <c r="CE162" s="290"/>
    </row>
    <row r="163" spans="2:83" s="283" customFormat="1" ht="15" thickBot="1">
      <c r="B163" s="16"/>
      <c r="C163" s="17"/>
      <c r="D163" s="17"/>
      <c r="E163" s="17"/>
      <c r="F163" s="17"/>
      <c r="G163" s="17"/>
      <c r="H163" s="17"/>
      <c r="I163" s="17"/>
      <c r="J163" s="17"/>
      <c r="K163" s="17"/>
      <c r="L163" s="17"/>
      <c r="M163" s="17"/>
      <c r="N163" s="17"/>
      <c r="O163" s="17"/>
      <c r="P163" s="17"/>
      <c r="Q163" s="17"/>
      <c r="R163" s="17"/>
      <c r="S163" s="17"/>
      <c r="T163" s="17"/>
      <c r="U163" s="17"/>
      <c r="V163" s="17"/>
      <c r="W163" s="293"/>
      <c r="X163" s="293"/>
      <c r="Y163" s="293"/>
      <c r="Z163" s="18"/>
      <c r="AA163" s="18"/>
      <c r="AB163" s="18"/>
      <c r="AC163" s="18"/>
      <c r="AD163" s="18"/>
      <c r="AE163" s="18"/>
      <c r="AF163" s="18"/>
      <c r="AG163" s="18"/>
      <c r="AH163" s="18"/>
      <c r="AI163" s="18"/>
      <c r="AJ163" s="18"/>
      <c r="AK163" s="18"/>
      <c r="AL163" s="18"/>
      <c r="AM163" s="18"/>
      <c r="AN163" s="18"/>
      <c r="AO163" s="18"/>
      <c r="AP163" s="18"/>
      <c r="AQ163" s="18"/>
      <c r="AR163" s="18"/>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293"/>
      <c r="BT163" s="293"/>
      <c r="BU163" s="293"/>
      <c r="BV163" s="293"/>
      <c r="BW163" s="293"/>
      <c r="BX163" s="293"/>
      <c r="BY163" s="293"/>
      <c r="BZ163" s="293"/>
      <c r="CA163" s="293"/>
      <c r="CB163" s="293"/>
      <c r="CC163" s="294"/>
    </row>
    <row r="164" spans="2:83" s="283" customFormat="1" ht="15" thickBot="1">
      <c r="B164" s="267"/>
      <c r="C164" s="284"/>
      <c r="D164" s="284"/>
      <c r="E164" s="284"/>
      <c r="F164" s="284"/>
      <c r="G164" s="284"/>
      <c r="H164" s="284"/>
      <c r="I164" s="284"/>
    </row>
    <row r="165" spans="2:83" s="283" customFormat="1" ht="18" customHeight="1">
      <c r="B165" s="372" t="s">
        <v>76</v>
      </c>
      <c r="C165" s="373"/>
      <c r="D165" s="373"/>
      <c r="E165" s="373"/>
      <c r="F165" s="373"/>
      <c r="G165" s="373"/>
      <c r="H165" s="373"/>
      <c r="I165" s="373"/>
      <c r="J165" s="373"/>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373"/>
      <c r="AL165" s="373"/>
      <c r="AM165" s="373"/>
      <c r="AN165" s="373"/>
      <c r="AO165" s="373"/>
      <c r="AP165" s="373"/>
      <c r="AQ165" s="373"/>
      <c r="AR165" s="373"/>
      <c r="AS165" s="373"/>
      <c r="AT165" s="373"/>
      <c r="AU165" s="373"/>
      <c r="AV165" s="373"/>
      <c r="AW165" s="373"/>
      <c r="AX165" s="373"/>
      <c r="AY165" s="373"/>
      <c r="AZ165" s="373"/>
      <c r="BA165" s="373"/>
      <c r="BB165" s="373"/>
      <c r="BC165" s="373"/>
      <c r="BD165" s="373"/>
      <c r="BE165" s="373"/>
      <c r="BF165" s="373"/>
      <c r="BG165" s="373"/>
      <c r="BH165" s="373"/>
      <c r="BI165" s="373"/>
      <c r="BJ165" s="373"/>
      <c r="BK165" s="373"/>
      <c r="BL165" s="373"/>
      <c r="BM165" s="373"/>
      <c r="BN165" s="373"/>
      <c r="BO165" s="373"/>
      <c r="BP165" s="373"/>
      <c r="BQ165" s="373"/>
      <c r="BR165" s="373"/>
      <c r="BS165" s="373"/>
      <c r="BT165" s="373"/>
      <c r="BU165" s="373"/>
      <c r="BV165" s="373"/>
      <c r="BW165" s="373"/>
      <c r="BX165" s="373"/>
      <c r="BY165" s="373"/>
      <c r="BZ165" s="373"/>
      <c r="CA165" s="373"/>
      <c r="CB165" s="373"/>
      <c r="CC165" s="374"/>
    </row>
    <row r="166" spans="2:83" s="283" customFormat="1" ht="5.0999999999999996" customHeight="1">
      <c r="B166" s="266"/>
      <c r="C166" s="284"/>
      <c r="D166" s="284"/>
      <c r="E166" s="284"/>
      <c r="F166" s="284"/>
      <c r="G166" s="284"/>
      <c r="H166" s="284"/>
      <c r="I166" s="284"/>
      <c r="CC166" s="289"/>
    </row>
    <row r="167" spans="2:83" s="283" customFormat="1" ht="15.6">
      <c r="B167" s="295"/>
      <c r="C167" s="284"/>
      <c r="D167" s="284"/>
      <c r="F167" s="5"/>
      <c r="G167" s="5"/>
      <c r="H167" s="5"/>
      <c r="I167" s="5"/>
      <c r="J167" s="5"/>
      <c r="M167" s="379" t="s">
        <v>77</v>
      </c>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c r="AQ167" s="379"/>
      <c r="AR167" s="379"/>
      <c r="AS167" s="379"/>
      <c r="AT167" s="379"/>
      <c r="AU167" s="379"/>
      <c r="AV167" s="379"/>
      <c r="AW167" s="11"/>
      <c r="AX167" s="11"/>
      <c r="AY167" s="11"/>
      <c r="AZ167" s="334" t="s">
        <v>78</v>
      </c>
      <c r="BA167" s="334"/>
      <c r="BB167" s="334"/>
      <c r="BC167" s="334"/>
      <c r="BD167" s="334"/>
      <c r="BE167" s="334"/>
      <c r="BF167" s="334"/>
      <c r="BG167" s="334"/>
      <c r="BH167" s="334"/>
      <c r="BI167" s="334"/>
      <c r="BJ167" s="334"/>
      <c r="BK167" s="334"/>
      <c r="BL167" s="334"/>
      <c r="BM167" s="334"/>
      <c r="BN167" s="334"/>
      <c r="BO167" s="334"/>
      <c r="BP167" s="334"/>
      <c r="BQ167" s="334"/>
      <c r="BR167" s="334"/>
      <c r="BS167" s="334"/>
      <c r="BT167" s="334"/>
      <c r="BU167" s="334"/>
      <c r="BV167" s="334"/>
      <c r="BW167" s="334"/>
      <c r="BX167" s="334"/>
      <c r="BY167" s="334"/>
      <c r="BZ167" s="334"/>
      <c r="CA167" s="334"/>
      <c r="CB167" s="334"/>
      <c r="CC167" s="12"/>
    </row>
    <row r="168" spans="2:83" s="283" customFormat="1" ht="5.0999999999999996" customHeight="1">
      <c r="B168" s="266"/>
      <c r="C168" s="284"/>
      <c r="D168" s="284"/>
      <c r="F168" s="291"/>
      <c r="G168" s="291"/>
      <c r="H168" s="291"/>
      <c r="I168" s="291"/>
      <c r="J168" s="291"/>
      <c r="K168" s="291"/>
      <c r="L168" s="291"/>
      <c r="M168" s="291"/>
      <c r="N168" s="291"/>
      <c r="O168" s="291"/>
      <c r="CC168" s="289"/>
    </row>
    <row r="169" spans="2:83" s="283" customFormat="1" ht="25.05" customHeight="1">
      <c r="B169" s="266"/>
      <c r="C169" s="284"/>
      <c r="D169" s="284"/>
      <c r="M169" s="397" t="s">
        <v>2927</v>
      </c>
      <c r="N169" s="397"/>
      <c r="O169" s="397"/>
      <c r="P169" s="397"/>
      <c r="Q169" s="397"/>
      <c r="R169" s="397"/>
      <c r="S169" s="397"/>
      <c r="T169" s="397"/>
      <c r="U169" s="397"/>
      <c r="V169" s="397"/>
      <c r="W169" s="397"/>
      <c r="X169" s="397"/>
      <c r="Y169" s="397"/>
      <c r="Z169" s="397"/>
      <c r="AA169" s="397"/>
      <c r="AB169" s="397"/>
      <c r="AC169" s="397"/>
      <c r="AD169" s="397"/>
      <c r="AE169" s="397"/>
      <c r="AF169" s="397"/>
      <c r="AG169" s="397"/>
      <c r="AH169" s="397"/>
      <c r="AI169" s="397"/>
      <c r="AJ169" s="397"/>
      <c r="AK169" s="397"/>
      <c r="AL169" s="397"/>
      <c r="AM169" s="397"/>
      <c r="AN169" s="397"/>
      <c r="AO169" s="397"/>
      <c r="AP169" s="397"/>
      <c r="AQ169" s="397"/>
      <c r="AR169" s="397"/>
      <c r="AS169" s="397"/>
      <c r="AT169" s="397"/>
      <c r="AU169" s="397"/>
      <c r="AV169" s="397"/>
      <c r="AW169" s="413"/>
      <c r="AX169" s="413"/>
      <c r="AY169" s="413"/>
      <c r="AZ169" s="405" t="s">
        <v>2926</v>
      </c>
      <c r="BA169" s="405"/>
      <c r="BB169" s="405"/>
      <c r="BC169" s="405"/>
      <c r="BD169" s="405"/>
      <c r="BE169" s="405"/>
      <c r="BF169" s="405"/>
      <c r="BG169" s="405"/>
      <c r="BH169" s="405"/>
      <c r="BI169" s="405"/>
      <c r="BJ169" s="405"/>
      <c r="BK169" s="405"/>
      <c r="BL169" s="405"/>
      <c r="BM169" s="405"/>
      <c r="BN169" s="405"/>
      <c r="BO169" s="405"/>
      <c r="BP169" s="405"/>
      <c r="BQ169" s="405"/>
      <c r="BR169" s="405"/>
      <c r="BS169" s="405"/>
      <c r="BT169" s="405"/>
      <c r="BU169" s="405"/>
      <c r="BV169" s="405"/>
      <c r="BW169" s="405"/>
      <c r="BX169" s="405"/>
      <c r="BY169" s="405"/>
      <c r="BZ169" s="405"/>
      <c r="CA169" s="405"/>
      <c r="CB169" s="405"/>
      <c r="CC169" s="13"/>
    </row>
    <row r="170" spans="2:83" s="283" customFormat="1" ht="25.05" customHeight="1">
      <c r="B170" s="266"/>
      <c r="C170" s="284"/>
      <c r="D170" s="284"/>
      <c r="M170" s="397"/>
      <c r="N170" s="397"/>
      <c r="O170" s="397"/>
      <c r="P170" s="397"/>
      <c r="Q170" s="397"/>
      <c r="R170" s="397"/>
      <c r="S170" s="397"/>
      <c r="T170" s="397"/>
      <c r="U170" s="397"/>
      <c r="V170" s="397"/>
      <c r="W170" s="397"/>
      <c r="X170" s="397"/>
      <c r="Y170" s="397"/>
      <c r="Z170" s="397"/>
      <c r="AA170" s="397"/>
      <c r="AB170" s="397"/>
      <c r="AC170" s="397"/>
      <c r="AD170" s="397"/>
      <c r="AE170" s="397"/>
      <c r="AF170" s="397"/>
      <c r="AG170" s="397"/>
      <c r="AH170" s="397"/>
      <c r="AI170" s="397"/>
      <c r="AJ170" s="397"/>
      <c r="AK170" s="397"/>
      <c r="AL170" s="397"/>
      <c r="AM170" s="397"/>
      <c r="AN170" s="397"/>
      <c r="AO170" s="397"/>
      <c r="AP170" s="397"/>
      <c r="AQ170" s="397"/>
      <c r="AR170" s="397"/>
      <c r="AS170" s="397"/>
      <c r="AT170" s="397"/>
      <c r="AU170" s="397"/>
      <c r="AV170" s="397"/>
      <c r="AW170" s="413"/>
      <c r="AX170" s="413"/>
      <c r="AY170" s="413"/>
      <c r="AZ170" s="405"/>
      <c r="BA170" s="405"/>
      <c r="BB170" s="405"/>
      <c r="BC170" s="405"/>
      <c r="BD170" s="405"/>
      <c r="BE170" s="405"/>
      <c r="BF170" s="405"/>
      <c r="BG170" s="405"/>
      <c r="BH170" s="405"/>
      <c r="BI170" s="405"/>
      <c r="BJ170" s="405"/>
      <c r="BK170" s="405"/>
      <c r="BL170" s="405"/>
      <c r="BM170" s="405"/>
      <c r="BN170" s="405"/>
      <c r="BO170" s="405"/>
      <c r="BP170" s="405"/>
      <c r="BQ170" s="405"/>
      <c r="BR170" s="405"/>
      <c r="BS170" s="405"/>
      <c r="BT170" s="405"/>
      <c r="BU170" s="405"/>
      <c r="BV170" s="405"/>
      <c r="BW170" s="405"/>
      <c r="BX170" s="405"/>
      <c r="BY170" s="405"/>
      <c r="BZ170" s="405"/>
      <c r="CA170" s="405"/>
      <c r="CB170" s="405"/>
      <c r="CC170" s="13"/>
    </row>
    <row r="171" spans="2:83" s="283" customFormat="1" ht="25.05" customHeight="1">
      <c r="B171" s="266"/>
      <c r="C171" s="284"/>
      <c r="D171" s="284"/>
      <c r="M171" s="397"/>
      <c r="N171" s="397"/>
      <c r="O171" s="397"/>
      <c r="P171" s="397"/>
      <c r="Q171" s="397"/>
      <c r="R171" s="397"/>
      <c r="S171" s="397"/>
      <c r="T171" s="397"/>
      <c r="U171" s="397"/>
      <c r="V171" s="397"/>
      <c r="W171" s="397"/>
      <c r="X171" s="397"/>
      <c r="Y171" s="397"/>
      <c r="Z171" s="397"/>
      <c r="AA171" s="397"/>
      <c r="AB171" s="397"/>
      <c r="AC171" s="397"/>
      <c r="AD171" s="397"/>
      <c r="AE171" s="397"/>
      <c r="AF171" s="397"/>
      <c r="AG171" s="397"/>
      <c r="AH171" s="397"/>
      <c r="AI171" s="397"/>
      <c r="AJ171" s="397"/>
      <c r="AK171" s="397"/>
      <c r="AL171" s="397"/>
      <c r="AM171" s="397"/>
      <c r="AN171" s="397"/>
      <c r="AO171" s="397"/>
      <c r="AP171" s="397"/>
      <c r="AQ171" s="397"/>
      <c r="AR171" s="397"/>
      <c r="AS171" s="397"/>
      <c r="AT171" s="397"/>
      <c r="AU171" s="397"/>
      <c r="AV171" s="397"/>
      <c r="AW171" s="413"/>
      <c r="AX171" s="413"/>
      <c r="AY171" s="413"/>
      <c r="AZ171" s="405"/>
      <c r="BA171" s="405"/>
      <c r="BB171" s="405"/>
      <c r="BC171" s="405"/>
      <c r="BD171" s="405"/>
      <c r="BE171" s="405"/>
      <c r="BF171" s="405"/>
      <c r="BG171" s="405"/>
      <c r="BH171" s="405"/>
      <c r="BI171" s="405"/>
      <c r="BJ171" s="405"/>
      <c r="BK171" s="405"/>
      <c r="BL171" s="405"/>
      <c r="BM171" s="405"/>
      <c r="BN171" s="405"/>
      <c r="BO171" s="405"/>
      <c r="BP171" s="405"/>
      <c r="BQ171" s="405"/>
      <c r="BR171" s="405"/>
      <c r="BS171" s="405"/>
      <c r="BT171" s="405"/>
      <c r="BU171" s="405"/>
      <c r="BV171" s="405"/>
      <c r="BW171" s="405"/>
      <c r="BX171" s="405"/>
      <c r="BY171" s="405"/>
      <c r="BZ171" s="405"/>
      <c r="CA171" s="405"/>
      <c r="CB171" s="405"/>
      <c r="CC171" s="13"/>
    </row>
    <row r="172" spans="2:83" s="283" customFormat="1" ht="25.05" customHeight="1">
      <c r="B172" s="266"/>
      <c r="C172" s="284"/>
      <c r="D172" s="284"/>
      <c r="M172" s="397"/>
      <c r="N172" s="397"/>
      <c r="O172" s="397"/>
      <c r="P172" s="397"/>
      <c r="Q172" s="397"/>
      <c r="R172" s="397"/>
      <c r="S172" s="397"/>
      <c r="T172" s="397"/>
      <c r="U172" s="397"/>
      <c r="V172" s="397"/>
      <c r="W172" s="397"/>
      <c r="X172" s="397"/>
      <c r="Y172" s="397"/>
      <c r="Z172" s="397"/>
      <c r="AA172" s="397"/>
      <c r="AB172" s="397"/>
      <c r="AC172" s="397"/>
      <c r="AD172" s="397"/>
      <c r="AE172" s="397"/>
      <c r="AF172" s="397"/>
      <c r="AG172" s="397"/>
      <c r="AH172" s="397"/>
      <c r="AI172" s="397"/>
      <c r="AJ172" s="397"/>
      <c r="AK172" s="397"/>
      <c r="AL172" s="397"/>
      <c r="AM172" s="397"/>
      <c r="AN172" s="397"/>
      <c r="AO172" s="397"/>
      <c r="AP172" s="397"/>
      <c r="AQ172" s="397"/>
      <c r="AR172" s="397"/>
      <c r="AS172" s="397"/>
      <c r="AT172" s="397"/>
      <c r="AU172" s="397"/>
      <c r="AV172" s="397"/>
      <c r="AW172" s="413"/>
      <c r="AX172" s="413"/>
      <c r="AY172" s="413"/>
      <c r="AZ172" s="405"/>
      <c r="BA172" s="405"/>
      <c r="BB172" s="405"/>
      <c r="BC172" s="405"/>
      <c r="BD172" s="405"/>
      <c r="BE172" s="405"/>
      <c r="BF172" s="405"/>
      <c r="BG172" s="405"/>
      <c r="BH172" s="405"/>
      <c r="BI172" s="405"/>
      <c r="BJ172" s="405"/>
      <c r="BK172" s="405"/>
      <c r="BL172" s="405"/>
      <c r="BM172" s="405"/>
      <c r="BN172" s="405"/>
      <c r="BO172" s="405"/>
      <c r="BP172" s="405"/>
      <c r="BQ172" s="405"/>
      <c r="BR172" s="405"/>
      <c r="BS172" s="405"/>
      <c r="BT172" s="405"/>
      <c r="BU172" s="405"/>
      <c r="BV172" s="405"/>
      <c r="BW172" s="405"/>
      <c r="BX172" s="405"/>
      <c r="BY172" s="405"/>
      <c r="BZ172" s="405"/>
      <c r="CA172" s="405"/>
      <c r="CB172" s="405"/>
      <c r="CC172" s="13"/>
    </row>
    <row r="173" spans="2:83" s="283" customFormat="1" ht="25.05" customHeight="1">
      <c r="B173" s="266"/>
      <c r="C173" s="284"/>
      <c r="D173" s="284"/>
      <c r="M173" s="397"/>
      <c r="N173" s="397"/>
      <c r="O173" s="397"/>
      <c r="P173" s="397"/>
      <c r="Q173" s="397"/>
      <c r="R173" s="397"/>
      <c r="S173" s="397"/>
      <c r="T173" s="397"/>
      <c r="U173" s="397"/>
      <c r="V173" s="397"/>
      <c r="W173" s="397"/>
      <c r="X173" s="397"/>
      <c r="Y173" s="397"/>
      <c r="Z173" s="397"/>
      <c r="AA173" s="397"/>
      <c r="AB173" s="397"/>
      <c r="AC173" s="397"/>
      <c r="AD173" s="397"/>
      <c r="AE173" s="397"/>
      <c r="AF173" s="397"/>
      <c r="AG173" s="397"/>
      <c r="AH173" s="397"/>
      <c r="AI173" s="397"/>
      <c r="AJ173" s="397"/>
      <c r="AK173" s="397"/>
      <c r="AL173" s="397"/>
      <c r="AM173" s="397"/>
      <c r="AN173" s="397"/>
      <c r="AO173" s="397"/>
      <c r="AP173" s="397"/>
      <c r="AQ173" s="397"/>
      <c r="AR173" s="397"/>
      <c r="AS173" s="397"/>
      <c r="AT173" s="397"/>
      <c r="AU173" s="397"/>
      <c r="AV173" s="397"/>
      <c r="AW173" s="413"/>
      <c r="AX173" s="413"/>
      <c r="AY173" s="413"/>
      <c r="AZ173" s="405"/>
      <c r="BA173" s="405"/>
      <c r="BB173" s="405"/>
      <c r="BC173" s="405"/>
      <c r="BD173" s="405"/>
      <c r="BE173" s="405"/>
      <c r="BF173" s="405"/>
      <c r="BG173" s="405"/>
      <c r="BH173" s="405"/>
      <c r="BI173" s="405"/>
      <c r="BJ173" s="405"/>
      <c r="BK173" s="405"/>
      <c r="BL173" s="405"/>
      <c r="BM173" s="405"/>
      <c r="BN173" s="405"/>
      <c r="BO173" s="405"/>
      <c r="BP173" s="405"/>
      <c r="BQ173" s="405"/>
      <c r="BR173" s="405"/>
      <c r="BS173" s="405"/>
      <c r="BT173" s="405"/>
      <c r="BU173" s="405"/>
      <c r="BV173" s="405"/>
      <c r="BW173" s="405"/>
      <c r="BX173" s="405"/>
      <c r="BY173" s="405"/>
      <c r="BZ173" s="405"/>
      <c r="CA173" s="405"/>
      <c r="CB173" s="405"/>
      <c r="CC173" s="13"/>
    </row>
    <row r="174" spans="2:83" s="283" customFormat="1" ht="25.05" customHeight="1">
      <c r="B174" s="266"/>
      <c r="C174" s="284"/>
      <c r="D174" s="284"/>
      <c r="M174" s="397"/>
      <c r="N174" s="397"/>
      <c r="O174" s="397"/>
      <c r="P174" s="397"/>
      <c r="Q174" s="397"/>
      <c r="R174" s="397"/>
      <c r="S174" s="397"/>
      <c r="T174" s="397"/>
      <c r="U174" s="397"/>
      <c r="V174" s="397"/>
      <c r="W174" s="397"/>
      <c r="X174" s="397"/>
      <c r="Y174" s="397"/>
      <c r="Z174" s="397"/>
      <c r="AA174" s="397"/>
      <c r="AB174" s="397"/>
      <c r="AC174" s="397"/>
      <c r="AD174" s="397"/>
      <c r="AE174" s="397"/>
      <c r="AF174" s="397"/>
      <c r="AG174" s="397"/>
      <c r="AH174" s="397"/>
      <c r="AI174" s="397"/>
      <c r="AJ174" s="397"/>
      <c r="AK174" s="397"/>
      <c r="AL174" s="397"/>
      <c r="AM174" s="397"/>
      <c r="AN174" s="397"/>
      <c r="AO174" s="397"/>
      <c r="AP174" s="397"/>
      <c r="AQ174" s="397"/>
      <c r="AR174" s="397"/>
      <c r="AS174" s="397"/>
      <c r="AT174" s="397"/>
      <c r="AU174" s="397"/>
      <c r="AV174" s="397"/>
      <c r="AW174" s="413"/>
      <c r="AX174" s="413"/>
      <c r="AY174" s="413"/>
      <c r="AZ174" s="405"/>
      <c r="BA174" s="405"/>
      <c r="BB174" s="405"/>
      <c r="BC174" s="405"/>
      <c r="BD174" s="405"/>
      <c r="BE174" s="405"/>
      <c r="BF174" s="405"/>
      <c r="BG174" s="405"/>
      <c r="BH174" s="405"/>
      <c r="BI174" s="405"/>
      <c r="BJ174" s="405"/>
      <c r="BK174" s="405"/>
      <c r="BL174" s="405"/>
      <c r="BM174" s="405"/>
      <c r="BN174" s="405"/>
      <c r="BO174" s="405"/>
      <c r="BP174" s="405"/>
      <c r="BQ174" s="405"/>
      <c r="BR174" s="405"/>
      <c r="BS174" s="405"/>
      <c r="BT174" s="405"/>
      <c r="BU174" s="405"/>
      <c r="BV174" s="405"/>
      <c r="BW174" s="405"/>
      <c r="BX174" s="405"/>
      <c r="BY174" s="405"/>
      <c r="BZ174" s="405"/>
      <c r="CA174" s="405"/>
      <c r="CB174" s="405"/>
      <c r="CC174" s="13"/>
    </row>
    <row r="175" spans="2:83" s="283" customFormat="1" ht="25.05" customHeight="1">
      <c r="B175" s="266"/>
      <c r="C175" s="284"/>
      <c r="D175" s="284"/>
      <c r="M175" s="397"/>
      <c r="N175" s="397"/>
      <c r="O175" s="397"/>
      <c r="P175" s="397"/>
      <c r="Q175" s="397"/>
      <c r="R175" s="397"/>
      <c r="S175" s="397"/>
      <c r="T175" s="397"/>
      <c r="U175" s="397"/>
      <c r="V175" s="397"/>
      <c r="W175" s="397"/>
      <c r="X175" s="397"/>
      <c r="Y175" s="397"/>
      <c r="Z175" s="397"/>
      <c r="AA175" s="397"/>
      <c r="AB175" s="397"/>
      <c r="AC175" s="397"/>
      <c r="AD175" s="397"/>
      <c r="AE175" s="397"/>
      <c r="AF175" s="397"/>
      <c r="AG175" s="397"/>
      <c r="AH175" s="397"/>
      <c r="AI175" s="397"/>
      <c r="AJ175" s="397"/>
      <c r="AK175" s="397"/>
      <c r="AL175" s="397"/>
      <c r="AM175" s="397"/>
      <c r="AN175" s="397"/>
      <c r="AO175" s="397"/>
      <c r="AP175" s="397"/>
      <c r="AQ175" s="397"/>
      <c r="AR175" s="397"/>
      <c r="AS175" s="397"/>
      <c r="AT175" s="397"/>
      <c r="AU175" s="397"/>
      <c r="AV175" s="397"/>
      <c r="AW175" s="413"/>
      <c r="AX175" s="413"/>
      <c r="AY175" s="413"/>
      <c r="AZ175" s="405"/>
      <c r="BA175" s="405"/>
      <c r="BB175" s="405"/>
      <c r="BC175" s="405"/>
      <c r="BD175" s="405"/>
      <c r="BE175" s="405"/>
      <c r="BF175" s="405"/>
      <c r="BG175" s="405"/>
      <c r="BH175" s="405"/>
      <c r="BI175" s="405"/>
      <c r="BJ175" s="405"/>
      <c r="BK175" s="405"/>
      <c r="BL175" s="405"/>
      <c r="BM175" s="405"/>
      <c r="BN175" s="405"/>
      <c r="BO175" s="405"/>
      <c r="BP175" s="405"/>
      <c r="BQ175" s="405"/>
      <c r="BR175" s="405"/>
      <c r="BS175" s="405"/>
      <c r="BT175" s="405"/>
      <c r="BU175" s="405"/>
      <c r="BV175" s="405"/>
      <c r="BW175" s="405"/>
      <c r="BX175" s="405"/>
      <c r="BY175" s="405"/>
      <c r="BZ175" s="405"/>
      <c r="CA175" s="405"/>
      <c r="CB175" s="405"/>
      <c r="CC175" s="13"/>
    </row>
    <row r="176" spans="2:83" s="283" customFormat="1" ht="25.05" customHeight="1">
      <c r="B176" s="266"/>
      <c r="C176" s="284"/>
      <c r="D176" s="284"/>
      <c r="M176" s="397"/>
      <c r="N176" s="397"/>
      <c r="O176" s="397"/>
      <c r="P176" s="397"/>
      <c r="Q176" s="397"/>
      <c r="R176" s="397"/>
      <c r="S176" s="397"/>
      <c r="T176" s="397"/>
      <c r="U176" s="397"/>
      <c r="V176" s="397"/>
      <c r="W176" s="397"/>
      <c r="X176" s="397"/>
      <c r="Y176" s="397"/>
      <c r="Z176" s="397"/>
      <c r="AA176" s="397"/>
      <c r="AB176" s="397"/>
      <c r="AC176" s="397"/>
      <c r="AD176" s="397"/>
      <c r="AE176" s="397"/>
      <c r="AF176" s="397"/>
      <c r="AG176" s="397"/>
      <c r="AH176" s="397"/>
      <c r="AI176" s="397"/>
      <c r="AJ176" s="397"/>
      <c r="AK176" s="397"/>
      <c r="AL176" s="397"/>
      <c r="AM176" s="397"/>
      <c r="AN176" s="397"/>
      <c r="AO176" s="397"/>
      <c r="AP176" s="397"/>
      <c r="AQ176" s="397"/>
      <c r="AR176" s="397"/>
      <c r="AS176" s="397"/>
      <c r="AT176" s="397"/>
      <c r="AU176" s="397"/>
      <c r="AV176" s="397"/>
      <c r="AW176" s="413"/>
      <c r="AX176" s="413"/>
      <c r="AY176" s="413"/>
      <c r="AZ176" s="405"/>
      <c r="BA176" s="405"/>
      <c r="BB176" s="405"/>
      <c r="BC176" s="405"/>
      <c r="BD176" s="405"/>
      <c r="BE176" s="405"/>
      <c r="BF176" s="405"/>
      <c r="BG176" s="405"/>
      <c r="BH176" s="405"/>
      <c r="BI176" s="405"/>
      <c r="BJ176" s="405"/>
      <c r="BK176" s="405"/>
      <c r="BL176" s="405"/>
      <c r="BM176" s="405"/>
      <c r="BN176" s="405"/>
      <c r="BO176" s="405"/>
      <c r="BP176" s="405"/>
      <c r="BQ176" s="405"/>
      <c r="BR176" s="405"/>
      <c r="BS176" s="405"/>
      <c r="BT176" s="405"/>
      <c r="BU176" s="405"/>
      <c r="BV176" s="405"/>
      <c r="BW176" s="405"/>
      <c r="BX176" s="405"/>
      <c r="BY176" s="405"/>
      <c r="BZ176" s="405"/>
      <c r="CA176" s="405"/>
      <c r="CB176" s="405"/>
      <c r="CC176" s="13"/>
    </row>
    <row r="177" spans="2:81" s="283" customFormat="1" ht="25.05" customHeight="1">
      <c r="B177" s="266"/>
      <c r="C177" s="284"/>
      <c r="D177" s="284"/>
      <c r="M177" s="397"/>
      <c r="N177" s="397"/>
      <c r="O177" s="397"/>
      <c r="P177" s="397"/>
      <c r="Q177" s="397"/>
      <c r="R177" s="397"/>
      <c r="S177" s="397"/>
      <c r="T177" s="397"/>
      <c r="U177" s="397"/>
      <c r="V177" s="397"/>
      <c r="W177" s="397"/>
      <c r="X177" s="397"/>
      <c r="Y177" s="397"/>
      <c r="Z177" s="397"/>
      <c r="AA177" s="397"/>
      <c r="AB177" s="397"/>
      <c r="AC177" s="397"/>
      <c r="AD177" s="397"/>
      <c r="AE177" s="397"/>
      <c r="AF177" s="397"/>
      <c r="AG177" s="397"/>
      <c r="AH177" s="397"/>
      <c r="AI177" s="397"/>
      <c r="AJ177" s="397"/>
      <c r="AK177" s="397"/>
      <c r="AL177" s="397"/>
      <c r="AM177" s="397"/>
      <c r="AN177" s="397"/>
      <c r="AO177" s="397"/>
      <c r="AP177" s="397"/>
      <c r="AQ177" s="397"/>
      <c r="AR177" s="397"/>
      <c r="AS177" s="397"/>
      <c r="AT177" s="397"/>
      <c r="AU177" s="397"/>
      <c r="AV177" s="397"/>
      <c r="AW177" s="413"/>
      <c r="AX177" s="413"/>
      <c r="AY177" s="413"/>
      <c r="AZ177" s="405"/>
      <c r="BA177" s="405"/>
      <c r="BB177" s="405"/>
      <c r="BC177" s="405"/>
      <c r="BD177" s="405"/>
      <c r="BE177" s="405"/>
      <c r="BF177" s="405"/>
      <c r="BG177" s="405"/>
      <c r="BH177" s="405"/>
      <c r="BI177" s="405"/>
      <c r="BJ177" s="405"/>
      <c r="BK177" s="405"/>
      <c r="BL177" s="405"/>
      <c r="BM177" s="405"/>
      <c r="BN177" s="405"/>
      <c r="BO177" s="405"/>
      <c r="BP177" s="405"/>
      <c r="BQ177" s="405"/>
      <c r="BR177" s="405"/>
      <c r="BS177" s="405"/>
      <c r="BT177" s="405"/>
      <c r="BU177" s="405"/>
      <c r="BV177" s="405"/>
      <c r="BW177" s="405"/>
      <c r="BX177" s="405"/>
      <c r="BY177" s="405"/>
      <c r="BZ177" s="405"/>
      <c r="CA177" s="405"/>
      <c r="CB177" s="405"/>
      <c r="CC177" s="13"/>
    </row>
    <row r="178" spans="2:81" s="283" customFormat="1" ht="25.05" customHeight="1">
      <c r="B178" s="266"/>
      <c r="C178" s="284"/>
      <c r="D178" s="284"/>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c r="AN178" s="397"/>
      <c r="AO178" s="397"/>
      <c r="AP178" s="397"/>
      <c r="AQ178" s="397"/>
      <c r="AR178" s="397"/>
      <c r="AS178" s="397"/>
      <c r="AT178" s="397"/>
      <c r="AU178" s="397"/>
      <c r="AV178" s="397"/>
      <c r="AW178" s="413"/>
      <c r="AX178" s="413"/>
      <c r="AY178" s="413"/>
      <c r="AZ178" s="405"/>
      <c r="BA178" s="405"/>
      <c r="BB178" s="405"/>
      <c r="BC178" s="405"/>
      <c r="BD178" s="405"/>
      <c r="BE178" s="405"/>
      <c r="BF178" s="405"/>
      <c r="BG178" s="405"/>
      <c r="BH178" s="405"/>
      <c r="BI178" s="405"/>
      <c r="BJ178" s="405"/>
      <c r="BK178" s="405"/>
      <c r="BL178" s="405"/>
      <c r="BM178" s="405"/>
      <c r="BN178" s="405"/>
      <c r="BO178" s="405"/>
      <c r="BP178" s="405"/>
      <c r="BQ178" s="405"/>
      <c r="BR178" s="405"/>
      <c r="BS178" s="405"/>
      <c r="BT178" s="405"/>
      <c r="BU178" s="405"/>
      <c r="BV178" s="405"/>
      <c r="BW178" s="405"/>
      <c r="BX178" s="405"/>
      <c r="BY178" s="405"/>
      <c r="BZ178" s="405"/>
      <c r="CA178" s="405"/>
      <c r="CB178" s="405"/>
      <c r="CC178" s="13"/>
    </row>
    <row r="179" spans="2:81" s="283" customFormat="1" ht="25.05" customHeight="1">
      <c r="B179" s="266"/>
      <c r="C179" s="284"/>
      <c r="D179" s="284"/>
      <c r="M179" s="397"/>
      <c r="N179" s="397"/>
      <c r="O179" s="397"/>
      <c r="P179" s="397"/>
      <c r="Q179" s="397"/>
      <c r="R179" s="397"/>
      <c r="S179" s="397"/>
      <c r="T179" s="397"/>
      <c r="U179" s="397"/>
      <c r="V179" s="397"/>
      <c r="W179" s="397"/>
      <c r="X179" s="397"/>
      <c r="Y179" s="397"/>
      <c r="Z179" s="397"/>
      <c r="AA179" s="397"/>
      <c r="AB179" s="397"/>
      <c r="AC179" s="397"/>
      <c r="AD179" s="397"/>
      <c r="AE179" s="397"/>
      <c r="AF179" s="397"/>
      <c r="AG179" s="397"/>
      <c r="AH179" s="397"/>
      <c r="AI179" s="397"/>
      <c r="AJ179" s="397"/>
      <c r="AK179" s="397"/>
      <c r="AL179" s="397"/>
      <c r="AM179" s="397"/>
      <c r="AN179" s="397"/>
      <c r="AO179" s="397"/>
      <c r="AP179" s="397"/>
      <c r="AQ179" s="397"/>
      <c r="AR179" s="397"/>
      <c r="AS179" s="397"/>
      <c r="AT179" s="397"/>
      <c r="AU179" s="397"/>
      <c r="AV179" s="397"/>
      <c r="AW179" s="413"/>
      <c r="AX179" s="413"/>
      <c r="AY179" s="413"/>
      <c r="AZ179" s="405"/>
      <c r="BA179" s="405"/>
      <c r="BB179" s="405"/>
      <c r="BC179" s="405"/>
      <c r="BD179" s="405"/>
      <c r="BE179" s="405"/>
      <c r="BF179" s="405"/>
      <c r="BG179" s="405"/>
      <c r="BH179" s="405"/>
      <c r="BI179" s="405"/>
      <c r="BJ179" s="405"/>
      <c r="BK179" s="405"/>
      <c r="BL179" s="405"/>
      <c r="BM179" s="405"/>
      <c r="BN179" s="405"/>
      <c r="BO179" s="405"/>
      <c r="BP179" s="405"/>
      <c r="BQ179" s="405"/>
      <c r="BR179" s="405"/>
      <c r="BS179" s="405"/>
      <c r="BT179" s="405"/>
      <c r="BU179" s="405"/>
      <c r="BV179" s="405"/>
      <c r="BW179" s="405"/>
      <c r="BX179" s="405"/>
      <c r="BY179" s="405"/>
      <c r="BZ179" s="405"/>
      <c r="CA179" s="405"/>
      <c r="CB179" s="405"/>
      <c r="CC179" s="13"/>
    </row>
    <row r="180" spans="2:81" s="283" customFormat="1" ht="25.05" customHeight="1">
      <c r="B180" s="266"/>
      <c r="C180" s="284"/>
      <c r="D180" s="284"/>
      <c r="M180" s="397"/>
      <c r="N180" s="397"/>
      <c r="O180" s="397"/>
      <c r="P180" s="397"/>
      <c r="Q180" s="397"/>
      <c r="R180" s="397"/>
      <c r="S180" s="397"/>
      <c r="T180" s="397"/>
      <c r="U180" s="397"/>
      <c r="V180" s="397"/>
      <c r="W180" s="397"/>
      <c r="X180" s="397"/>
      <c r="Y180" s="397"/>
      <c r="Z180" s="397"/>
      <c r="AA180" s="397"/>
      <c r="AB180" s="397"/>
      <c r="AC180" s="397"/>
      <c r="AD180" s="397"/>
      <c r="AE180" s="397"/>
      <c r="AF180" s="397"/>
      <c r="AG180" s="397"/>
      <c r="AH180" s="397"/>
      <c r="AI180" s="397"/>
      <c r="AJ180" s="397"/>
      <c r="AK180" s="397"/>
      <c r="AL180" s="397"/>
      <c r="AM180" s="397"/>
      <c r="AN180" s="397"/>
      <c r="AO180" s="397"/>
      <c r="AP180" s="397"/>
      <c r="AQ180" s="397"/>
      <c r="AR180" s="397"/>
      <c r="AS180" s="397"/>
      <c r="AT180" s="397"/>
      <c r="AU180" s="397"/>
      <c r="AV180" s="397"/>
      <c r="AW180" s="413"/>
      <c r="AX180" s="413"/>
      <c r="AY180" s="413"/>
      <c r="AZ180" s="405"/>
      <c r="BA180" s="405"/>
      <c r="BB180" s="405"/>
      <c r="BC180" s="405"/>
      <c r="BD180" s="405"/>
      <c r="BE180" s="405"/>
      <c r="BF180" s="405"/>
      <c r="BG180" s="405"/>
      <c r="BH180" s="405"/>
      <c r="BI180" s="405"/>
      <c r="BJ180" s="405"/>
      <c r="BK180" s="405"/>
      <c r="BL180" s="405"/>
      <c r="BM180" s="405"/>
      <c r="BN180" s="405"/>
      <c r="BO180" s="405"/>
      <c r="BP180" s="405"/>
      <c r="BQ180" s="405"/>
      <c r="BR180" s="405"/>
      <c r="BS180" s="405"/>
      <c r="BT180" s="405"/>
      <c r="BU180" s="405"/>
      <c r="BV180" s="405"/>
      <c r="BW180" s="405"/>
      <c r="BX180" s="405"/>
      <c r="BY180" s="405"/>
      <c r="BZ180" s="405"/>
      <c r="CA180" s="405"/>
      <c r="CB180" s="405"/>
      <c r="CC180" s="13"/>
    </row>
    <row r="181" spans="2:81" s="283" customFormat="1" ht="25.05" customHeight="1">
      <c r="B181" s="266"/>
      <c r="C181" s="284"/>
      <c r="D181" s="284"/>
      <c r="M181" s="397"/>
      <c r="N181" s="397"/>
      <c r="O181" s="397"/>
      <c r="P181" s="397"/>
      <c r="Q181" s="397"/>
      <c r="R181" s="397"/>
      <c r="S181" s="397"/>
      <c r="T181" s="397"/>
      <c r="U181" s="397"/>
      <c r="V181" s="397"/>
      <c r="W181" s="397"/>
      <c r="X181" s="397"/>
      <c r="Y181" s="397"/>
      <c r="Z181" s="397"/>
      <c r="AA181" s="397"/>
      <c r="AB181" s="397"/>
      <c r="AC181" s="397"/>
      <c r="AD181" s="397"/>
      <c r="AE181" s="397"/>
      <c r="AF181" s="397"/>
      <c r="AG181" s="397"/>
      <c r="AH181" s="397"/>
      <c r="AI181" s="397"/>
      <c r="AJ181" s="397"/>
      <c r="AK181" s="397"/>
      <c r="AL181" s="397"/>
      <c r="AM181" s="397"/>
      <c r="AN181" s="397"/>
      <c r="AO181" s="397"/>
      <c r="AP181" s="397"/>
      <c r="AQ181" s="397"/>
      <c r="AR181" s="397"/>
      <c r="AS181" s="397"/>
      <c r="AT181" s="397"/>
      <c r="AU181" s="397"/>
      <c r="AV181" s="397"/>
      <c r="AW181" s="413"/>
      <c r="AX181" s="413"/>
      <c r="AY181" s="413"/>
      <c r="AZ181" s="405"/>
      <c r="BA181" s="405"/>
      <c r="BB181" s="405"/>
      <c r="BC181" s="405"/>
      <c r="BD181" s="405"/>
      <c r="BE181" s="405"/>
      <c r="BF181" s="405"/>
      <c r="BG181" s="405"/>
      <c r="BH181" s="405"/>
      <c r="BI181" s="405"/>
      <c r="BJ181" s="405"/>
      <c r="BK181" s="405"/>
      <c r="BL181" s="405"/>
      <c r="BM181" s="405"/>
      <c r="BN181" s="405"/>
      <c r="BO181" s="405"/>
      <c r="BP181" s="405"/>
      <c r="BQ181" s="405"/>
      <c r="BR181" s="405"/>
      <c r="BS181" s="405"/>
      <c r="BT181" s="405"/>
      <c r="BU181" s="405"/>
      <c r="BV181" s="405"/>
      <c r="BW181" s="405"/>
      <c r="BX181" s="405"/>
      <c r="BY181" s="405"/>
      <c r="BZ181" s="405"/>
      <c r="CA181" s="405"/>
      <c r="CB181" s="405"/>
      <c r="CC181" s="13"/>
    </row>
    <row r="182" spans="2:81" s="283" customFormat="1" ht="25.05" customHeight="1" thickBot="1">
      <c r="B182" s="264"/>
      <c r="C182" s="296"/>
      <c r="D182" s="296"/>
      <c r="E182" s="293"/>
      <c r="F182" s="293"/>
      <c r="G182" s="293"/>
      <c r="H182" s="293"/>
      <c r="I182" s="293"/>
      <c r="J182" s="293"/>
      <c r="K182" s="293"/>
      <c r="L182" s="293"/>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8"/>
      <c r="AW182" s="414"/>
      <c r="AX182" s="414"/>
      <c r="AY182" s="414"/>
      <c r="AZ182" s="406"/>
      <c r="BA182" s="406"/>
      <c r="BB182" s="406"/>
      <c r="BC182" s="406"/>
      <c r="BD182" s="406"/>
      <c r="BE182" s="406"/>
      <c r="BF182" s="406"/>
      <c r="BG182" s="406"/>
      <c r="BH182" s="406"/>
      <c r="BI182" s="406"/>
      <c r="BJ182" s="406"/>
      <c r="BK182" s="406"/>
      <c r="BL182" s="406"/>
      <c r="BM182" s="406"/>
      <c r="BN182" s="406"/>
      <c r="BO182" s="406"/>
      <c r="BP182" s="406"/>
      <c r="BQ182" s="406"/>
      <c r="BR182" s="406"/>
      <c r="BS182" s="406"/>
      <c r="BT182" s="406"/>
      <c r="BU182" s="406"/>
      <c r="BV182" s="406"/>
      <c r="BW182" s="406"/>
      <c r="BX182" s="406"/>
      <c r="BY182" s="406"/>
      <c r="BZ182" s="406"/>
      <c r="CA182" s="406"/>
      <c r="CB182" s="406"/>
      <c r="CC182" s="14"/>
    </row>
    <row r="183" spans="2:81" s="283" customFormat="1" ht="9.9" customHeight="1" thickBot="1">
      <c r="B183" s="267"/>
      <c r="C183" s="284"/>
      <c r="D183" s="284"/>
      <c r="E183" s="284"/>
      <c r="F183" s="284"/>
      <c r="G183" s="284"/>
      <c r="H183" s="284"/>
      <c r="I183" s="284"/>
    </row>
    <row r="184" spans="2:81" s="283" customFormat="1" ht="18" customHeight="1">
      <c r="B184" s="372" t="s">
        <v>79</v>
      </c>
      <c r="C184" s="373"/>
      <c r="D184" s="373"/>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c r="AU184" s="373"/>
      <c r="AV184" s="373"/>
      <c r="AW184" s="373"/>
      <c r="AX184" s="373"/>
      <c r="AY184" s="373"/>
      <c r="AZ184" s="373"/>
      <c r="BA184" s="373"/>
      <c r="BB184" s="373"/>
      <c r="BC184" s="373"/>
      <c r="BD184" s="373"/>
      <c r="BE184" s="373"/>
      <c r="BF184" s="373"/>
      <c r="BG184" s="373"/>
      <c r="BH184" s="373"/>
      <c r="BI184" s="373"/>
      <c r="BJ184" s="373"/>
      <c r="BK184" s="373"/>
      <c r="BL184" s="373"/>
      <c r="BM184" s="373"/>
      <c r="BN184" s="373"/>
      <c r="BO184" s="373"/>
      <c r="BP184" s="373"/>
      <c r="BQ184" s="373"/>
      <c r="BR184" s="373"/>
      <c r="BS184" s="373"/>
      <c r="BT184" s="373"/>
      <c r="BU184" s="373"/>
      <c r="BV184" s="373"/>
      <c r="BW184" s="373"/>
      <c r="BX184" s="373"/>
      <c r="BY184" s="373"/>
      <c r="BZ184" s="373"/>
      <c r="CA184" s="373"/>
      <c r="CB184" s="373"/>
      <c r="CC184" s="374"/>
    </row>
    <row r="185" spans="2:81" s="283" customFormat="1" ht="5.0999999999999996" customHeight="1">
      <c r="B185" s="266"/>
      <c r="C185" s="284"/>
      <c r="D185" s="284"/>
      <c r="E185" s="284"/>
      <c r="F185" s="284"/>
      <c r="G185" s="284"/>
      <c r="H185" s="284"/>
      <c r="I185" s="284"/>
      <c r="CC185" s="289"/>
    </row>
    <row r="186" spans="2:81" s="283" customFormat="1" ht="14.4" customHeight="1">
      <c r="B186" s="266"/>
      <c r="C186" s="407" t="s">
        <v>80</v>
      </c>
      <c r="D186" s="407"/>
      <c r="E186" s="407"/>
      <c r="F186" s="407"/>
      <c r="G186" s="407"/>
      <c r="H186" s="407"/>
      <c r="I186" s="407"/>
      <c r="J186" s="407"/>
      <c r="K186" s="407"/>
      <c r="L186" s="407"/>
      <c r="M186" s="407"/>
      <c r="N186" s="407"/>
      <c r="O186" s="407"/>
      <c r="P186" s="407"/>
      <c r="Q186" s="407"/>
      <c r="R186" s="407"/>
      <c r="S186" s="407"/>
      <c r="T186" s="407"/>
      <c r="U186" s="407"/>
      <c r="V186" s="407"/>
      <c r="W186" s="5"/>
      <c r="X186" s="407" t="s">
        <v>81</v>
      </c>
      <c r="Y186" s="407"/>
      <c r="Z186" s="407"/>
      <c r="AA186" s="407"/>
      <c r="AB186" s="407"/>
      <c r="AC186" s="407"/>
      <c r="AD186" s="407"/>
      <c r="AE186" s="407"/>
      <c r="AF186" s="407"/>
      <c r="AG186" s="407"/>
      <c r="AH186" s="407"/>
      <c r="AI186" s="407"/>
      <c r="AJ186" s="407"/>
      <c r="AK186" s="407"/>
      <c r="AL186" s="407"/>
      <c r="AM186" s="407"/>
      <c r="AN186" s="407"/>
      <c r="AO186" s="407"/>
      <c r="AP186" s="5"/>
      <c r="AQ186" s="412" t="s">
        <v>82</v>
      </c>
      <c r="AR186" s="412"/>
      <c r="AS186" s="412"/>
      <c r="AT186" s="412"/>
      <c r="AU186" s="412"/>
      <c r="AV186" s="412"/>
      <c r="AW186" s="412"/>
      <c r="AX186" s="412"/>
      <c r="AY186" s="412"/>
      <c r="AZ186" s="412"/>
      <c r="BA186" s="412"/>
      <c r="BB186" s="412"/>
      <c r="BC186" s="412"/>
      <c r="BD186" s="412"/>
      <c r="BE186" s="412"/>
      <c r="BF186" s="412"/>
      <c r="BG186" s="412"/>
      <c r="BH186" s="412"/>
      <c r="BI186" s="5"/>
      <c r="BJ186" s="407" t="s">
        <v>83</v>
      </c>
      <c r="BK186" s="407"/>
      <c r="BL186" s="407"/>
      <c r="BM186" s="407"/>
      <c r="BN186" s="407"/>
      <c r="BO186" s="407"/>
      <c r="BP186" s="407"/>
      <c r="BQ186" s="407"/>
      <c r="BR186" s="407"/>
      <c r="BS186" s="407"/>
      <c r="BT186" s="407"/>
      <c r="BU186" s="407"/>
      <c r="BV186" s="407"/>
      <c r="BW186" s="407"/>
      <c r="BX186" s="407"/>
      <c r="BY186" s="407"/>
      <c r="BZ186" s="407"/>
      <c r="CA186" s="407"/>
      <c r="CB186" s="407"/>
      <c r="CC186" s="10"/>
    </row>
    <row r="187" spans="2:81" s="283" customFormat="1" ht="15" customHeight="1">
      <c r="B187" s="266"/>
      <c r="C187" s="408" t="s">
        <v>84</v>
      </c>
      <c r="D187" s="408"/>
      <c r="E187" s="408"/>
      <c r="F187" s="408"/>
      <c r="G187" s="408"/>
      <c r="H187" s="408"/>
      <c r="I187" s="408"/>
      <c r="J187" s="408"/>
      <c r="K187" s="408"/>
      <c r="L187" s="408"/>
      <c r="M187" s="408"/>
      <c r="N187" s="408"/>
      <c r="O187" s="408"/>
      <c r="P187" s="408"/>
      <c r="Q187" s="408"/>
      <c r="R187" s="408"/>
      <c r="S187" s="408"/>
      <c r="T187" s="408"/>
      <c r="U187" s="408"/>
      <c r="V187" s="408"/>
      <c r="W187"/>
      <c r="X187" s="411" t="s">
        <v>85</v>
      </c>
      <c r="Y187" s="411"/>
      <c r="Z187" s="411"/>
      <c r="AA187" s="411"/>
      <c r="AB187" s="411"/>
      <c r="AC187" s="411"/>
      <c r="AD187" s="411"/>
      <c r="AE187" s="411"/>
      <c r="AF187" s="411"/>
      <c r="AG187" s="411"/>
      <c r="AH187" s="411"/>
      <c r="AI187" s="411"/>
      <c r="AJ187" s="411"/>
      <c r="AK187" s="411"/>
      <c r="AL187" s="411"/>
      <c r="AM187" s="411"/>
      <c r="AN187" s="411"/>
      <c r="AO187" s="411"/>
      <c r="AP187" s="274"/>
      <c r="AQ187" t="s">
        <v>86</v>
      </c>
      <c r="AR187"/>
      <c r="AS187"/>
      <c r="AT187"/>
      <c r="AU187"/>
      <c r="AV187"/>
      <c r="AW187"/>
      <c r="AX187"/>
      <c r="AY187"/>
      <c r="AZ187"/>
      <c r="BA187"/>
      <c r="BB187"/>
      <c r="BC187"/>
      <c r="BD187"/>
      <c r="BE187"/>
      <c r="BF187"/>
      <c r="BG187"/>
      <c r="BH187"/>
      <c r="BI187"/>
      <c r="BJ187" s="410" t="s">
        <v>87</v>
      </c>
      <c r="BK187" s="410"/>
      <c r="BL187" s="410"/>
      <c r="BM187" s="410"/>
      <c r="BN187" s="410"/>
      <c r="BO187" s="410"/>
      <c r="BP187" s="410"/>
      <c r="BQ187" s="410"/>
      <c r="BR187" s="410"/>
      <c r="BS187" s="410"/>
      <c r="BT187" s="410"/>
      <c r="BU187" s="410"/>
      <c r="BV187" s="410"/>
      <c r="BW187" s="410"/>
      <c r="BX187" s="410"/>
      <c r="BY187" s="410"/>
      <c r="BZ187" s="410"/>
      <c r="CA187" s="410"/>
      <c r="CB187" s="410"/>
      <c r="CC187" s="297"/>
    </row>
    <row r="188" spans="2:81" s="283" customFormat="1" ht="15" customHeight="1">
      <c r="B188" s="266"/>
      <c r="C188" s="409" t="s">
        <v>88</v>
      </c>
      <c r="D188" s="409"/>
      <c r="E188" s="409"/>
      <c r="F188" s="409"/>
      <c r="G188" s="409"/>
      <c r="H188" s="409"/>
      <c r="I188" s="409"/>
      <c r="J188" s="409"/>
      <c r="K188" s="409"/>
      <c r="L188" s="409"/>
      <c r="M188" s="409"/>
      <c r="N188" s="409"/>
      <c r="O188" s="409"/>
      <c r="P188" s="409"/>
      <c r="Q188" s="409"/>
      <c r="R188" s="409"/>
      <c r="S188" s="409"/>
      <c r="T188" s="409"/>
      <c r="U188" s="409"/>
      <c r="V188" s="409"/>
      <c r="W188"/>
      <c r="X188" s="411" t="s">
        <v>89</v>
      </c>
      <c r="Y188" s="411"/>
      <c r="Z188" s="411"/>
      <c r="AA188" s="411"/>
      <c r="AB188" s="411"/>
      <c r="AC188" s="411"/>
      <c r="AD188" s="411"/>
      <c r="AE188" s="411"/>
      <c r="AF188" s="411"/>
      <c r="AG188" s="411"/>
      <c r="AH188" s="411"/>
      <c r="AI188" s="411"/>
      <c r="AJ188" s="411"/>
      <c r="AK188" s="411"/>
      <c r="AL188" s="411"/>
      <c r="AM188" s="411"/>
      <c r="AN188" s="411"/>
      <c r="AO188" s="411"/>
      <c r="AP188" s="274"/>
      <c r="AQ188" s="409" t="s">
        <v>90</v>
      </c>
      <c r="AR188" s="409"/>
      <c r="AS188" s="409"/>
      <c r="AT188" s="409"/>
      <c r="AU188" s="409"/>
      <c r="AV188" s="409"/>
      <c r="AW188" s="409"/>
      <c r="AX188" s="409"/>
      <c r="AY188" s="409"/>
      <c r="AZ188" s="409"/>
      <c r="BA188" s="409"/>
      <c r="BB188" s="409"/>
      <c r="BC188" s="409"/>
      <c r="BD188" s="409"/>
      <c r="BE188" s="409"/>
      <c r="BF188" s="409"/>
      <c r="BG188" s="409"/>
      <c r="BH188" s="409"/>
      <c r="BI188"/>
      <c r="BJ188" s="410" t="s">
        <v>91</v>
      </c>
      <c r="BK188" s="410"/>
      <c r="BL188" s="410"/>
      <c r="BM188" s="410"/>
      <c r="BN188" s="410"/>
      <c r="BO188" s="410"/>
      <c r="BP188" s="410"/>
      <c r="BQ188" s="410"/>
      <c r="BR188" s="410"/>
      <c r="BS188" s="410"/>
      <c r="BT188" s="410"/>
      <c r="BU188" s="410"/>
      <c r="BV188" s="410"/>
      <c r="BW188" s="410"/>
      <c r="BX188" s="410"/>
      <c r="BY188" s="410"/>
      <c r="BZ188" s="410"/>
      <c r="CA188" s="410"/>
      <c r="CB188" s="410"/>
      <c r="CC188" s="297"/>
    </row>
    <row r="189" spans="2:81" s="283" customFormat="1">
      <c r="B189" s="266"/>
      <c r="C189" s="267"/>
      <c r="D189" s="284"/>
      <c r="E189" s="284"/>
      <c r="F189" s="284"/>
      <c r="G189" s="284"/>
      <c r="H189" s="284"/>
      <c r="I189" s="284"/>
      <c r="BQ189" s="7"/>
      <c r="BR189" s="7"/>
      <c r="BS189" s="7"/>
      <c r="BT189" s="7"/>
      <c r="BU189" s="7"/>
      <c r="BV189" s="7"/>
      <c r="BW189" s="7"/>
      <c r="BX189" s="7"/>
      <c r="BY189" s="7"/>
      <c r="BZ189" s="7"/>
      <c r="CA189" s="7"/>
      <c r="CB189" s="7"/>
      <c r="CC189" s="289"/>
    </row>
    <row r="190" spans="2:81" s="283" customFormat="1">
      <c r="B190" s="266"/>
      <c r="C190" s="267"/>
      <c r="D190" s="284"/>
      <c r="E190" s="284"/>
      <c r="F190" s="284"/>
      <c r="G190" s="284"/>
      <c r="H190" s="284"/>
      <c r="I190" s="284"/>
      <c r="CC190" s="289"/>
    </row>
    <row r="191" spans="2:81" s="283" customFormat="1">
      <c r="B191" s="266"/>
      <c r="C191" s="267"/>
      <c r="D191" s="284"/>
      <c r="E191" s="284"/>
      <c r="F191" s="284"/>
      <c r="G191" s="284"/>
      <c r="H191" s="284"/>
      <c r="I191" s="284"/>
      <c r="CC191" s="289"/>
    </row>
    <row r="192" spans="2:81" s="283" customFormat="1">
      <c r="B192" s="266"/>
      <c r="C192" s="267"/>
      <c r="D192" s="284"/>
      <c r="E192" s="284"/>
      <c r="F192" s="284"/>
      <c r="G192" s="284"/>
      <c r="H192" s="284"/>
      <c r="I192" s="284"/>
      <c r="CC192" s="289"/>
    </row>
    <row r="193" spans="2:81" s="283" customFormat="1">
      <c r="B193" s="266"/>
      <c r="C193" s="267"/>
      <c r="D193" s="284"/>
      <c r="E193" s="284"/>
      <c r="F193" s="284"/>
      <c r="G193" s="284"/>
      <c r="H193" s="284"/>
      <c r="I193" s="284"/>
      <c r="CC193" s="289"/>
    </row>
    <row r="194" spans="2:81" s="283" customFormat="1">
      <c r="B194" s="266"/>
      <c r="C194" s="267"/>
      <c r="D194" s="284"/>
      <c r="E194" s="284"/>
      <c r="F194" s="284"/>
      <c r="G194" s="284"/>
      <c r="H194" s="284"/>
      <c r="I194" s="284"/>
      <c r="CC194" s="289"/>
    </row>
    <row r="195" spans="2:81" s="283" customFormat="1">
      <c r="B195" s="266"/>
      <c r="C195" s="267"/>
      <c r="D195" s="284"/>
      <c r="E195" s="284"/>
      <c r="F195" s="284"/>
      <c r="G195" s="284"/>
      <c r="H195" s="284"/>
      <c r="I195" s="284"/>
      <c r="CC195" s="289"/>
    </row>
    <row r="196" spans="2:81" s="283" customFormat="1">
      <c r="B196" s="266"/>
      <c r="C196" s="267"/>
      <c r="D196" s="284"/>
      <c r="E196" s="284"/>
      <c r="F196" s="284"/>
      <c r="G196" s="284"/>
      <c r="H196" s="284"/>
      <c r="I196" s="284"/>
      <c r="CC196" s="289"/>
    </row>
    <row r="197" spans="2:81" s="283" customFormat="1" ht="15" thickBot="1">
      <c r="B197" s="264"/>
      <c r="C197" s="265"/>
      <c r="D197" s="296"/>
      <c r="E197" s="296"/>
      <c r="F197" s="296"/>
      <c r="G197" s="296"/>
      <c r="H197" s="296"/>
      <c r="I197" s="296"/>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4"/>
    </row>
    <row r="198" spans="2:81" s="283" customFormat="1" ht="9.9" customHeight="1" thickBot="1">
      <c r="B198" s="267"/>
      <c r="C198" s="267"/>
      <c r="D198" s="284"/>
      <c r="E198" s="284"/>
      <c r="F198" s="284"/>
      <c r="G198" s="284"/>
      <c r="H198" s="284"/>
      <c r="I198" s="284"/>
    </row>
    <row r="199" spans="2:81" s="283" customFormat="1" ht="18" customHeight="1">
      <c r="B199" s="372" t="s">
        <v>92</v>
      </c>
      <c r="C199" s="373"/>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c r="AT199" s="373"/>
      <c r="AU199" s="373"/>
      <c r="AV199" s="373"/>
      <c r="AW199" s="373"/>
      <c r="AX199" s="373"/>
      <c r="AY199" s="373"/>
      <c r="AZ199" s="373"/>
      <c r="BA199" s="373"/>
      <c r="BB199" s="373"/>
      <c r="BC199" s="373"/>
      <c r="BD199" s="373"/>
      <c r="BE199" s="373"/>
      <c r="BF199" s="373"/>
      <c r="BG199" s="373"/>
      <c r="BH199" s="373"/>
      <c r="BI199" s="373"/>
      <c r="BJ199" s="373"/>
      <c r="BK199" s="373"/>
      <c r="BL199" s="373"/>
      <c r="BM199" s="373"/>
      <c r="BN199" s="373"/>
      <c r="BO199" s="373"/>
      <c r="BP199" s="373"/>
      <c r="BQ199" s="373"/>
      <c r="BR199" s="373"/>
      <c r="BS199" s="373"/>
      <c r="BT199" s="373"/>
      <c r="BU199" s="373"/>
      <c r="BV199" s="373"/>
      <c r="BW199" s="373"/>
      <c r="BX199" s="373"/>
      <c r="BY199" s="373"/>
      <c r="BZ199" s="373"/>
      <c r="CA199" s="373"/>
      <c r="CB199" s="373"/>
      <c r="CC199" s="374"/>
    </row>
    <row r="200" spans="2:81" s="283" customFormat="1" ht="5.0999999999999996" customHeight="1">
      <c r="B200" s="266"/>
      <c r="C200" s="284"/>
      <c r="D200" s="284"/>
      <c r="E200" s="284"/>
      <c r="F200" s="284"/>
      <c r="G200" s="284"/>
      <c r="H200" s="284"/>
      <c r="I200" s="284"/>
      <c r="CC200" s="289"/>
    </row>
    <row r="201" spans="2:81" s="283" customFormat="1">
      <c r="B201" s="69" t="s">
        <v>93</v>
      </c>
      <c r="C201" s="67"/>
      <c r="D201" s="68"/>
      <c r="E201" s="68"/>
      <c r="F201" s="68"/>
      <c r="G201" s="44" t="s">
        <v>94</v>
      </c>
      <c r="H201" s="68"/>
      <c r="I201" s="284"/>
      <c r="CC201" s="289"/>
    </row>
    <row r="202" spans="2:81" s="283" customFormat="1">
      <c r="B202" s="69" t="s">
        <v>95</v>
      </c>
      <c r="C202" s="67"/>
      <c r="D202" s="68"/>
      <c r="E202" s="68"/>
      <c r="F202" s="68"/>
      <c r="G202" s="44" t="s">
        <v>96</v>
      </c>
      <c r="H202" s="68"/>
      <c r="I202" s="284"/>
      <c r="CC202" s="289"/>
    </row>
    <row r="203" spans="2:81" s="283" customFormat="1">
      <c r="B203" s="69" t="s">
        <v>97</v>
      </c>
      <c r="C203" s="67"/>
      <c r="D203" s="68"/>
      <c r="E203" s="68"/>
      <c r="F203" s="68"/>
      <c r="G203" s="44" t="s">
        <v>98</v>
      </c>
      <c r="H203" s="68"/>
      <c r="I203" s="284"/>
      <c r="CC203" s="289"/>
    </row>
    <row r="204" spans="2:81" s="283" customFormat="1">
      <c r="B204" s="69" t="s">
        <v>99</v>
      </c>
      <c r="C204" s="67"/>
      <c r="D204" s="68"/>
      <c r="E204" s="68"/>
      <c r="F204" s="68"/>
      <c r="G204" s="44" t="s">
        <v>100</v>
      </c>
      <c r="H204" s="68"/>
      <c r="I204" s="284"/>
      <c r="CC204" s="289"/>
    </row>
    <row r="205" spans="2:81" s="283" customFormat="1">
      <c r="B205" s="69" t="s">
        <v>101</v>
      </c>
      <c r="C205" s="67"/>
      <c r="D205" s="68"/>
      <c r="E205" s="68"/>
      <c r="F205" s="68"/>
      <c r="G205" s="44" t="s">
        <v>102</v>
      </c>
      <c r="H205" s="68"/>
      <c r="I205" s="284"/>
      <c r="CC205" s="289"/>
    </row>
    <row r="206" spans="2:81" s="283" customFormat="1">
      <c r="B206" s="69" t="s">
        <v>103</v>
      </c>
      <c r="C206" s="67"/>
      <c r="D206" s="68"/>
      <c r="E206" s="68"/>
      <c r="F206" s="68"/>
      <c r="G206" s="44" t="s">
        <v>104</v>
      </c>
      <c r="H206" s="68"/>
      <c r="I206" s="284"/>
      <c r="CC206" s="289"/>
    </row>
    <row r="207" spans="2:81" s="283" customFormat="1">
      <c r="B207" s="69" t="s">
        <v>105</v>
      </c>
      <c r="C207" s="67"/>
      <c r="D207" s="68"/>
      <c r="E207" s="68"/>
      <c r="F207" s="68"/>
      <c r="G207" s="44" t="s">
        <v>106</v>
      </c>
      <c r="H207" s="68"/>
      <c r="I207" s="284"/>
      <c r="CC207" s="289"/>
    </row>
    <row r="208" spans="2:81" s="283" customFormat="1">
      <c r="B208" s="69" t="s">
        <v>107</v>
      </c>
      <c r="C208" s="67"/>
      <c r="D208" s="68"/>
      <c r="E208" s="68"/>
      <c r="F208" s="68"/>
      <c r="G208" s="44" t="s">
        <v>108</v>
      </c>
      <c r="H208" s="68"/>
      <c r="I208" s="284"/>
      <c r="CC208" s="289"/>
    </row>
    <row r="209" spans="2:81" s="283" customFormat="1" ht="5.0999999999999996" customHeight="1" thickBot="1">
      <c r="B209" s="298"/>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293"/>
      <c r="BT209" s="293"/>
      <c r="BU209" s="293"/>
      <c r="BV209" s="293"/>
      <c r="BW209" s="293"/>
      <c r="BX209" s="293"/>
      <c r="BY209" s="293"/>
      <c r="BZ209" s="293"/>
      <c r="CA209" s="293"/>
      <c r="CB209" s="293"/>
      <c r="CC209" s="294"/>
    </row>
    <row r="210" spans="2:81" s="283" customFormat="1" ht="9.9" customHeight="1" thickBot="1">
      <c r="C210" s="284"/>
      <c r="D210" s="284"/>
      <c r="E210" s="284"/>
      <c r="F210" s="284"/>
      <c r="G210" s="284"/>
      <c r="H210" s="284"/>
      <c r="I210" s="284"/>
    </row>
    <row r="211" spans="2:81" s="283" customFormat="1" ht="18" customHeight="1">
      <c r="B211" s="372" t="s">
        <v>109</v>
      </c>
      <c r="C211" s="373"/>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c r="AT211" s="373"/>
      <c r="AU211" s="373"/>
      <c r="AV211" s="373"/>
      <c r="AW211" s="373"/>
      <c r="AX211" s="373"/>
      <c r="AY211" s="373"/>
      <c r="AZ211" s="373"/>
      <c r="BA211" s="373"/>
      <c r="BB211" s="373"/>
      <c r="BC211" s="373"/>
      <c r="BD211" s="373"/>
      <c r="BE211" s="373"/>
      <c r="BF211" s="373"/>
      <c r="BG211" s="373"/>
      <c r="BH211" s="373"/>
      <c r="BI211" s="373"/>
      <c r="BJ211" s="373"/>
      <c r="BK211" s="373"/>
      <c r="BL211" s="373"/>
      <c r="BM211" s="373"/>
      <c r="BN211" s="373"/>
      <c r="BO211" s="373"/>
      <c r="BP211" s="373"/>
      <c r="BQ211" s="373"/>
      <c r="BR211" s="373"/>
      <c r="BS211" s="373"/>
      <c r="BT211" s="373"/>
      <c r="BU211" s="373"/>
      <c r="BV211" s="373"/>
      <c r="BW211" s="373"/>
      <c r="BX211" s="373"/>
      <c r="BY211" s="373"/>
      <c r="BZ211" s="373"/>
      <c r="CA211" s="373"/>
      <c r="CB211" s="373"/>
      <c r="CC211" s="374"/>
    </row>
    <row r="212" spans="2:81" s="283" customFormat="1" ht="5.0999999999999996" customHeight="1">
      <c r="B212" s="292"/>
      <c r="C212" s="284"/>
      <c r="D212" s="284"/>
      <c r="E212" s="284"/>
      <c r="F212" s="284"/>
      <c r="G212" s="284"/>
      <c r="H212" s="284"/>
      <c r="I212" s="284"/>
      <c r="CC212" s="289"/>
    </row>
    <row r="213" spans="2:81" s="283" customFormat="1">
      <c r="B213" s="292" t="s">
        <v>110</v>
      </c>
      <c r="C213" s="284"/>
      <c r="D213" s="284"/>
      <c r="E213" s="284"/>
      <c r="F213" s="284"/>
      <c r="G213" s="284"/>
      <c r="H213" s="284"/>
      <c r="I213" s="284"/>
      <c r="CC213" s="289"/>
    </row>
    <row r="214" spans="2:81" s="283" customFormat="1" ht="5.0999999999999996" customHeight="1" thickBot="1">
      <c r="B214" s="377"/>
      <c r="C214" s="378"/>
      <c r="D214" s="378"/>
      <c r="E214" s="378"/>
      <c r="F214" s="378"/>
      <c r="G214" s="378"/>
      <c r="H214" s="378"/>
      <c r="I214" s="378"/>
      <c r="J214" s="378"/>
      <c r="K214" s="378"/>
      <c r="L214" s="378"/>
      <c r="M214" s="378"/>
      <c r="N214" s="378"/>
      <c r="O214" s="378"/>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293"/>
      <c r="BT214" s="293"/>
      <c r="BU214" s="293"/>
      <c r="BV214" s="293"/>
      <c r="BW214" s="293"/>
      <c r="BX214" s="293"/>
      <c r="BY214" s="293"/>
      <c r="BZ214" s="293"/>
      <c r="CA214" s="293"/>
      <c r="CB214" s="293"/>
      <c r="CC214" s="294"/>
    </row>
    <row r="215" spans="2:81" s="283" customFormat="1" ht="9.9" customHeight="1">
      <c r="B215" s="6"/>
      <c r="C215" s="6"/>
      <c r="D215" s="6"/>
      <c r="E215" s="6"/>
      <c r="F215" s="6"/>
      <c r="G215" s="6"/>
      <c r="H215" s="6"/>
      <c r="I215" s="6"/>
      <c r="J215" s="6"/>
      <c r="K215" s="6"/>
      <c r="L215" s="6"/>
      <c r="M215" s="6"/>
      <c r="N215" s="6"/>
      <c r="O215" s="6"/>
    </row>
    <row r="216" spans="2:81" ht="18">
      <c r="B216" s="1" t="s">
        <v>111</v>
      </c>
      <c r="C216" s="1"/>
      <c r="D216" s="1"/>
      <c r="E216" s="1"/>
      <c r="F216" s="1"/>
      <c r="G216" s="1"/>
      <c r="H216" s="1"/>
      <c r="I216" s="1"/>
    </row>
    <row r="217" spans="2:81" ht="5.0999999999999996" customHeight="1">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309"/>
      <c r="BV217" s="309"/>
      <c r="BW217" s="309"/>
      <c r="BX217" s="309"/>
      <c r="BY217" s="309"/>
      <c r="BZ217" s="309"/>
      <c r="CA217" s="309"/>
      <c r="CB217" s="309"/>
      <c r="CC217" s="309"/>
    </row>
    <row r="218" spans="2:81" ht="14.4" customHeight="1">
      <c r="B218" s="335" t="s">
        <v>112</v>
      </c>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c r="BE218" s="335"/>
      <c r="BF218" s="335"/>
      <c r="BG218" s="335"/>
      <c r="BH218" s="335"/>
      <c r="BI218" s="335"/>
      <c r="BJ218" s="335"/>
      <c r="BK218" s="335"/>
      <c r="BL218" s="335"/>
      <c r="BM218" s="335"/>
      <c r="BN218" s="335"/>
      <c r="BO218" s="335"/>
      <c r="BP218" s="335"/>
      <c r="BQ218" s="335"/>
      <c r="BR218" s="335"/>
      <c r="BS218" s="335"/>
      <c r="BT218" s="335"/>
      <c r="BU218" s="335"/>
      <c r="BV218" s="335"/>
      <c r="BW218" s="335"/>
      <c r="BX218" s="335"/>
      <c r="BY218" s="335"/>
      <c r="BZ218" s="335"/>
      <c r="CA218" s="335"/>
      <c r="CB218" s="335"/>
      <c r="CC218" s="335"/>
    </row>
    <row r="219" spans="2:81">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c r="BE219" s="335"/>
      <c r="BF219" s="335"/>
      <c r="BG219" s="335"/>
      <c r="BH219" s="335"/>
      <c r="BI219" s="335"/>
      <c r="BJ219" s="335"/>
      <c r="BK219" s="335"/>
      <c r="BL219" s="335"/>
      <c r="BM219" s="335"/>
      <c r="BN219" s="335"/>
      <c r="BO219" s="335"/>
      <c r="BP219" s="335"/>
      <c r="BQ219" s="335"/>
      <c r="BR219" s="335"/>
      <c r="BS219" s="335"/>
      <c r="BT219" s="335"/>
      <c r="BU219" s="335"/>
      <c r="BV219" s="335"/>
      <c r="BW219" s="335"/>
      <c r="BX219" s="335"/>
      <c r="BY219" s="335"/>
      <c r="BZ219" s="335"/>
      <c r="CA219" s="335"/>
      <c r="CB219" s="335"/>
      <c r="CC219" s="335"/>
    </row>
    <row r="220" spans="2:81">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c r="BE220" s="335"/>
      <c r="BF220" s="335"/>
      <c r="BG220" s="335"/>
      <c r="BH220" s="335"/>
      <c r="BI220" s="335"/>
      <c r="BJ220" s="335"/>
      <c r="BK220" s="335"/>
      <c r="BL220" s="335"/>
      <c r="BM220" s="335"/>
      <c r="BN220" s="335"/>
      <c r="BO220" s="335"/>
      <c r="BP220" s="335"/>
      <c r="BQ220" s="335"/>
      <c r="BR220" s="335"/>
      <c r="BS220" s="335"/>
      <c r="BT220" s="335"/>
      <c r="BU220" s="335"/>
      <c r="BV220" s="335"/>
      <c r="BW220" s="335"/>
      <c r="BX220" s="335"/>
      <c r="BY220" s="335"/>
      <c r="BZ220" s="335"/>
      <c r="CA220" s="335"/>
      <c r="CB220" s="335"/>
      <c r="CC220" s="335"/>
    </row>
    <row r="221" spans="2:81" ht="5.0999999999999996" customHeight="1">
      <c r="B221" s="1"/>
      <c r="C221" s="1"/>
      <c r="D221" s="1"/>
      <c r="E221" s="1"/>
      <c r="F221" s="1"/>
      <c r="G221" s="1"/>
      <c r="H221" s="1"/>
      <c r="I221" s="1"/>
    </row>
    <row r="222" spans="2:81">
      <c r="B222" s="335" t="s">
        <v>113</v>
      </c>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c r="BE222" s="335"/>
      <c r="BF222" s="335"/>
      <c r="BG222" s="335"/>
      <c r="BH222" s="335"/>
      <c r="BI222" s="335"/>
      <c r="BJ222" s="335"/>
      <c r="BK222" s="335"/>
      <c r="BL222" s="335"/>
      <c r="BM222" s="335"/>
      <c r="BN222" s="335"/>
      <c r="BO222" s="335"/>
      <c r="BP222" s="335"/>
      <c r="BQ222" s="335"/>
      <c r="BR222" s="335"/>
      <c r="BS222" s="335"/>
      <c r="BT222" s="335"/>
      <c r="BU222" s="335"/>
      <c r="BV222" s="335"/>
      <c r="BW222" s="335"/>
      <c r="BX222" s="335"/>
      <c r="BY222" s="335"/>
      <c r="BZ222" s="335"/>
      <c r="CA222" s="335"/>
      <c r="CB222" s="335"/>
      <c r="CC222" s="335"/>
    </row>
    <row r="223" spans="2:81">
      <c r="B223" s="1" t="s">
        <v>114</v>
      </c>
      <c r="C223" s="1"/>
      <c r="D223" s="1"/>
      <c r="E223" s="1"/>
      <c r="F223" s="1"/>
      <c r="G223" s="1"/>
      <c r="H223" s="1"/>
      <c r="I223" s="1"/>
    </row>
    <row r="224" spans="2:81">
      <c r="B224" s="1" t="s">
        <v>115</v>
      </c>
      <c r="C224" s="1"/>
      <c r="D224" s="1"/>
      <c r="E224" s="1"/>
      <c r="F224" s="1"/>
      <c r="G224" s="1"/>
      <c r="H224" s="1"/>
      <c r="I224" s="1"/>
    </row>
    <row r="225" spans="3:9">
      <c r="C225" s="1"/>
      <c r="D225" s="1"/>
      <c r="E225" s="1"/>
      <c r="F225" s="1"/>
      <c r="G225" s="1"/>
      <c r="H225" s="1"/>
      <c r="I225" s="1"/>
    </row>
  </sheetData>
  <mergeCells count="214">
    <mergeCell ref="C76:N84"/>
    <mergeCell ref="R75:AY84"/>
    <mergeCell ref="BC75:BL76"/>
    <mergeCell ref="BM75:BS76"/>
    <mergeCell ref="BT75:CB76"/>
    <mergeCell ref="BC77:BL78"/>
    <mergeCell ref="BM77:BS78"/>
    <mergeCell ref="BT77:CB78"/>
    <mergeCell ref="BT141:CB142"/>
    <mergeCell ref="C133:N143"/>
    <mergeCell ref="C75:N75"/>
    <mergeCell ref="BT133:CB134"/>
    <mergeCell ref="BC135:BL136"/>
    <mergeCell ref="BM135:BS136"/>
    <mergeCell ref="BC79:BL80"/>
    <mergeCell ref="BM79:BS80"/>
    <mergeCell ref="BT79:CB80"/>
    <mergeCell ref="BC81:BL82"/>
    <mergeCell ref="BM81:BS82"/>
    <mergeCell ref="BT81:CB82"/>
    <mergeCell ref="BC83:BL84"/>
    <mergeCell ref="BM83:BS84"/>
    <mergeCell ref="BT83:CB84"/>
    <mergeCell ref="C86:N86"/>
    <mergeCell ref="R86:AY95"/>
    <mergeCell ref="BC86:BL87"/>
    <mergeCell ref="C97:N97"/>
    <mergeCell ref="R97:AY106"/>
    <mergeCell ref="BC97:BL98"/>
    <mergeCell ref="BM97:BS98"/>
    <mergeCell ref="BT97:CB98"/>
    <mergeCell ref="C98:N106"/>
    <mergeCell ref="BC99:BL100"/>
    <mergeCell ref="BM99:BS100"/>
    <mergeCell ref="BM86:BS87"/>
    <mergeCell ref="BT86:CB87"/>
    <mergeCell ref="C87:N95"/>
    <mergeCell ref="BC88:BL89"/>
    <mergeCell ref="BM88:BS89"/>
    <mergeCell ref="BT88:CB89"/>
    <mergeCell ref="BC90:BL91"/>
    <mergeCell ref="BM90:BS91"/>
    <mergeCell ref="BT90:CB91"/>
    <mergeCell ref="BC92:BL93"/>
    <mergeCell ref="BM92:BS93"/>
    <mergeCell ref="BT92:CB93"/>
    <mergeCell ref="BC94:BL95"/>
    <mergeCell ref="BM94:BS95"/>
    <mergeCell ref="C61:N61"/>
    <mergeCell ref="R61:AY73"/>
    <mergeCell ref="BC63:BL64"/>
    <mergeCell ref="BM63:BS64"/>
    <mergeCell ref="R53:AY53"/>
    <mergeCell ref="BT63:CB64"/>
    <mergeCell ref="C62:N73"/>
    <mergeCell ref="BC65:BL66"/>
    <mergeCell ref="BM65:BS66"/>
    <mergeCell ref="BT65:CB66"/>
    <mergeCell ref="BC67:BL68"/>
    <mergeCell ref="BM67:BS68"/>
    <mergeCell ref="BT67:CB68"/>
    <mergeCell ref="BC69:BL70"/>
    <mergeCell ref="BM69:BS70"/>
    <mergeCell ref="BT69:CB70"/>
    <mergeCell ref="BC71:BL72"/>
    <mergeCell ref="BM71:BS72"/>
    <mergeCell ref="BT71:CB72"/>
    <mergeCell ref="BC53:CB53"/>
    <mergeCell ref="BC54:CB59"/>
    <mergeCell ref="R54:AY59"/>
    <mergeCell ref="AZ169:CB182"/>
    <mergeCell ref="C186:V186"/>
    <mergeCell ref="C187:V187"/>
    <mergeCell ref="C188:V188"/>
    <mergeCell ref="BJ186:CB186"/>
    <mergeCell ref="BJ187:CB187"/>
    <mergeCell ref="BJ188:CB188"/>
    <mergeCell ref="X186:AO186"/>
    <mergeCell ref="X187:AO187"/>
    <mergeCell ref="X188:AO188"/>
    <mergeCell ref="AQ186:BH186"/>
    <mergeCell ref="AQ188:BH188"/>
    <mergeCell ref="AW169:AY182"/>
    <mergeCell ref="M169:AV182"/>
    <mergeCell ref="B4:CC4"/>
    <mergeCell ref="B6:CC6"/>
    <mergeCell ref="B8:CC8"/>
    <mergeCell ref="B10:CC10"/>
    <mergeCell ref="B45:CC45"/>
    <mergeCell ref="B47:CC48"/>
    <mergeCell ref="C51:N51"/>
    <mergeCell ref="AC51:AY51"/>
    <mergeCell ref="BC51:CB51"/>
    <mergeCell ref="B12:CC12"/>
    <mergeCell ref="W14:CA14"/>
    <mergeCell ref="W16:AM18"/>
    <mergeCell ref="AQ16:BG18"/>
    <mergeCell ref="BK16:CA18"/>
    <mergeCell ref="AQ20:BG21"/>
    <mergeCell ref="AQ23:BG24"/>
    <mergeCell ref="W32:AM33"/>
    <mergeCell ref="W35:AM36"/>
    <mergeCell ref="W38:AM39"/>
    <mergeCell ref="W41:AM42"/>
    <mergeCell ref="C20:S25"/>
    <mergeCell ref="C27:S31"/>
    <mergeCell ref="C33:R33"/>
    <mergeCell ref="C35:R35"/>
    <mergeCell ref="BT94:CB95"/>
    <mergeCell ref="BC154:BL155"/>
    <mergeCell ref="BM154:BS155"/>
    <mergeCell ref="BT154:CB155"/>
    <mergeCell ref="BC156:BL157"/>
    <mergeCell ref="BM156:BS157"/>
    <mergeCell ref="BT156:CB157"/>
    <mergeCell ref="BT99:CB100"/>
    <mergeCell ref="BC101:BL102"/>
    <mergeCell ref="BM101:BS102"/>
    <mergeCell ref="BT101:CB102"/>
    <mergeCell ref="BC105:BL106"/>
    <mergeCell ref="BM105:BS106"/>
    <mergeCell ref="BT105:CB106"/>
    <mergeCell ref="BC103:BL104"/>
    <mergeCell ref="BM103:BS104"/>
    <mergeCell ref="BT103:CB104"/>
    <mergeCell ref="BT135:CB136"/>
    <mergeCell ref="BC137:BL138"/>
    <mergeCell ref="BM137:BS138"/>
    <mergeCell ref="BT137:CB138"/>
    <mergeCell ref="BC139:BL140"/>
    <mergeCell ref="BM139:BS140"/>
    <mergeCell ref="BT139:CB140"/>
    <mergeCell ref="C108:N108"/>
    <mergeCell ref="B199:CC199"/>
    <mergeCell ref="B184:CC184"/>
    <mergeCell ref="BT109:CB110"/>
    <mergeCell ref="C109:N119"/>
    <mergeCell ref="BC111:BL112"/>
    <mergeCell ref="BM111:BS112"/>
    <mergeCell ref="BT111:CB112"/>
    <mergeCell ref="BC117:BL118"/>
    <mergeCell ref="BM117:BS118"/>
    <mergeCell ref="BT117:CB118"/>
    <mergeCell ref="BM113:BS114"/>
    <mergeCell ref="BT113:CB114"/>
    <mergeCell ref="BC115:BL116"/>
    <mergeCell ref="C145:N145"/>
    <mergeCell ref="R145:AY162"/>
    <mergeCell ref="BT148:CB149"/>
    <mergeCell ref="C146:N162"/>
    <mergeCell ref="BC150:BL151"/>
    <mergeCell ref="BM150:BS151"/>
    <mergeCell ref="BT150:CB151"/>
    <mergeCell ref="BC152:BL153"/>
    <mergeCell ref="BM152:BS153"/>
    <mergeCell ref="BT152:CB153"/>
    <mergeCell ref="R121:AY130"/>
    <mergeCell ref="BC121:BL122"/>
    <mergeCell ref="BM121:BS122"/>
    <mergeCell ref="C132:N132"/>
    <mergeCell ref="R132:AY143"/>
    <mergeCell ref="BC133:BL134"/>
    <mergeCell ref="BM133:BS134"/>
    <mergeCell ref="BC141:BL142"/>
    <mergeCell ref="BM141:BS142"/>
    <mergeCell ref="C122:N130"/>
    <mergeCell ref="B222:CC222"/>
    <mergeCell ref="BM115:BS116"/>
    <mergeCell ref="BT115:CB116"/>
    <mergeCell ref="BC113:BL114"/>
    <mergeCell ref="BM125:BS126"/>
    <mergeCell ref="BT125:CB126"/>
    <mergeCell ref="BC127:BL128"/>
    <mergeCell ref="BM127:BS128"/>
    <mergeCell ref="BT127:CB128"/>
    <mergeCell ref="BC129:BL130"/>
    <mergeCell ref="BM129:BS130"/>
    <mergeCell ref="BT129:CB130"/>
    <mergeCell ref="B165:CC165"/>
    <mergeCell ref="BT121:CB122"/>
    <mergeCell ref="BC123:BL124"/>
    <mergeCell ref="BM123:BS124"/>
    <mergeCell ref="BT123:CB124"/>
    <mergeCell ref="BC125:BL126"/>
    <mergeCell ref="B214:O214"/>
    <mergeCell ref="BC148:BL149"/>
    <mergeCell ref="BM148:BS149"/>
    <mergeCell ref="B211:CC211"/>
    <mergeCell ref="M167:AV167"/>
    <mergeCell ref="R108:AY119"/>
    <mergeCell ref="AZ167:CB167"/>
    <mergeCell ref="B218:CC220"/>
    <mergeCell ref="C37:R37"/>
    <mergeCell ref="W20:AM21"/>
    <mergeCell ref="W23:AM24"/>
    <mergeCell ref="W26:AM27"/>
    <mergeCell ref="W29:AM30"/>
    <mergeCell ref="AQ41:BG42"/>
    <mergeCell ref="BK20:CA21"/>
    <mergeCell ref="BK23:CA24"/>
    <mergeCell ref="BK26:CA27"/>
    <mergeCell ref="BK29:CA30"/>
    <mergeCell ref="BK32:CA33"/>
    <mergeCell ref="BK35:CA36"/>
    <mergeCell ref="BK38:CA39"/>
    <mergeCell ref="BK41:CA42"/>
    <mergeCell ref="AQ38:BG39"/>
    <mergeCell ref="AQ26:BG27"/>
    <mergeCell ref="AQ29:BG30"/>
    <mergeCell ref="AQ32:BG33"/>
    <mergeCell ref="AQ35:BG36"/>
    <mergeCell ref="BC109:BL110"/>
    <mergeCell ref="BM109:BS110"/>
    <mergeCell ref="C121:N121"/>
  </mergeCells>
  <phoneticPr fontId="4" type="noConversion"/>
  <pageMargins left="0.39370078740157483" right="0.39370078740157483" top="0.39370078740157483" bottom="0.39370078740157483" header="0.23622047244094491" footer="0.23622047244094491"/>
  <pageSetup paperSize="9" scale="45" orientation="portrait" r:id="rId1"/>
  <headerFooter>
    <oddFooter>&amp;L&amp;CPage &amp;P sur &amp;N&amp;R</oddFooter>
  </headerFooter>
  <drawing r:id="rId2"/>
  <extLst>
    <ext xmlns:mx="http://schemas.microsoft.com/office/mac/excel/2008/main" uri="{64002731-A6B0-56B0-2670-7721B7C09600}">
      <mx:PLV Mode="0" OnePage="0" WScale="7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3449-4696-474D-A051-B78F69843620}">
  <sheetPr>
    <tabColor theme="6" tint="-0.249977111117893"/>
  </sheetPr>
  <dimension ref="B1:BE337"/>
  <sheetViews>
    <sheetView showGridLines="0" showRowColHeaders="0" topLeftCell="Q1" zoomScale="96" zoomScaleNormal="96" zoomScaleSheetLayoutView="40" workbookViewId="0">
      <pane ySplit="2" topLeftCell="A388" activePane="bottomLeft" state="frozen"/>
      <selection pane="bottomLeft" activeCell="AE263" sqref="AE263"/>
    </sheetView>
  </sheetViews>
  <sheetFormatPr defaultColWidth="8.88671875" defaultRowHeight="15.6"/>
  <cols>
    <col min="1" max="1" width="1.109375" style="2" customWidth="1"/>
    <col min="2" max="7" width="5.5546875" style="23" customWidth="1"/>
    <col min="8" max="66" width="5.5546875" style="2" customWidth="1"/>
    <col min="67" max="67" width="8.88671875" style="2"/>
    <col min="68" max="92" width="5.5546875" style="2" customWidth="1"/>
    <col min="93" max="16384" width="8.88671875" style="2"/>
  </cols>
  <sheetData>
    <row r="1" spans="2:51" s="21" customFormat="1" ht="16.5" customHeight="1">
      <c r="B1" s="224" t="s">
        <v>1486</v>
      </c>
      <c r="C1" s="32"/>
      <c r="D1" s="32"/>
      <c r="E1" s="32"/>
      <c r="F1" s="32"/>
      <c r="G1" s="32"/>
      <c r="H1" s="32"/>
    </row>
    <row r="2" spans="2:51" s="21" customFormat="1" ht="39.9" customHeight="1">
      <c r="B2" s="152" t="s">
        <v>1191</v>
      </c>
      <c r="C2" s="9"/>
      <c r="D2" s="9"/>
      <c r="E2" s="9"/>
      <c r="F2" s="9"/>
      <c r="G2" s="9"/>
      <c r="H2" s="9"/>
      <c r="I2" s="9"/>
      <c r="J2" s="9"/>
      <c r="K2" s="9"/>
      <c r="L2" s="9"/>
      <c r="M2" s="9"/>
      <c r="N2" s="9"/>
      <c r="O2" s="9"/>
      <c r="P2" s="9"/>
      <c r="Q2" s="9"/>
      <c r="R2" s="9"/>
      <c r="S2" s="22"/>
    </row>
    <row r="3" spans="2:51" ht="5.4" customHeight="1"/>
    <row r="4" spans="2:51" ht="18">
      <c r="B4" s="19" t="s">
        <v>204</v>
      </c>
      <c r="C4" s="19"/>
      <c r="D4" s="19"/>
      <c r="E4" s="19"/>
      <c r="F4" s="19"/>
      <c r="G4" s="19"/>
    </row>
    <row r="5" spans="2:51" ht="14.4">
      <c r="B5" s="44" t="s">
        <v>1192</v>
      </c>
      <c r="C5" s="44"/>
      <c r="D5" s="44"/>
      <c r="E5" s="44"/>
      <c r="F5" s="44"/>
      <c r="G5" s="20"/>
    </row>
    <row r="6" spans="2:51" ht="14.4">
      <c r="B6" s="397" t="s">
        <v>1193</v>
      </c>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row>
    <row r="7" spans="2:51" ht="14.4">
      <c r="B7" s="2"/>
      <c r="C7" s="2"/>
      <c r="D7" s="2"/>
      <c r="E7" s="2"/>
      <c r="F7" s="2"/>
      <c r="G7" s="2"/>
    </row>
    <row r="8" spans="2:51" ht="18">
      <c r="B8" s="19" t="s">
        <v>1487</v>
      </c>
      <c r="C8" s="19"/>
      <c r="D8" s="19"/>
      <c r="E8" s="19"/>
      <c r="F8" s="19"/>
      <c r="G8" s="19"/>
    </row>
    <row r="9" spans="2:51" ht="14.4">
      <c r="B9" s="44" t="s">
        <v>1194</v>
      </c>
      <c r="C9" s="44"/>
      <c r="D9" s="44"/>
      <c r="E9" s="44"/>
      <c r="F9" s="44"/>
      <c r="G9" s="20"/>
      <c r="H9" s="31"/>
    </row>
    <row r="10" spans="2:51" ht="14.4">
      <c r="B10" s="44" t="s">
        <v>1195</v>
      </c>
      <c r="C10" s="44"/>
      <c r="D10" s="44"/>
      <c r="E10" s="44"/>
      <c r="F10" s="44"/>
      <c r="G10" s="20"/>
      <c r="H10" s="31"/>
    </row>
    <row r="11" spans="2:51" s="44" customFormat="1" ht="14.4">
      <c r="B11" s="44" t="s">
        <v>1196</v>
      </c>
      <c r="H11" s="78"/>
    </row>
    <row r="12" spans="2:51" s="44" customFormat="1" ht="14.4">
      <c r="B12" s="44" t="s">
        <v>1197</v>
      </c>
      <c r="H12" s="78"/>
    </row>
    <row r="13" spans="2:51" s="44" customFormat="1" ht="14.4">
      <c r="B13" s="44" t="s">
        <v>1198</v>
      </c>
      <c r="H13" s="78"/>
    </row>
    <row r="14" spans="2:51" s="44" customFormat="1" ht="14.4">
      <c r="B14" s="44" t="s">
        <v>990</v>
      </c>
      <c r="H14" s="78"/>
    </row>
    <row r="15" spans="2:51" s="44" customFormat="1" ht="14.4">
      <c r="B15" s="44" t="s">
        <v>1199</v>
      </c>
      <c r="H15" s="78"/>
    </row>
    <row r="16" spans="2:51" ht="6" customHeight="1">
      <c r="B16" s="2"/>
      <c r="C16" s="2"/>
      <c r="D16" s="2"/>
      <c r="E16" s="2"/>
      <c r="F16" s="2"/>
      <c r="G16" s="20"/>
      <c r="H16" s="31"/>
    </row>
    <row r="17" spans="2:54" ht="14.4">
      <c r="B17" s="44" t="s">
        <v>1200</v>
      </c>
      <c r="C17" s="44"/>
      <c r="D17" s="44"/>
      <c r="E17" s="44"/>
      <c r="F17" s="44"/>
      <c r="G17" s="20"/>
      <c r="H17" s="31"/>
    </row>
    <row r="18" spans="2:54" s="44" customFormat="1" ht="14.4">
      <c r="H18" s="78"/>
    </row>
    <row r="19" spans="2:54" s="44" customFormat="1" ht="18">
      <c r="B19" s="671" t="s">
        <v>1201</v>
      </c>
      <c r="C19" s="671"/>
      <c r="D19" s="671"/>
      <c r="E19" s="671"/>
      <c r="F19" s="671"/>
      <c r="G19" s="671"/>
      <c r="H19" s="671"/>
      <c r="J19" s="670" t="s">
        <v>1202</v>
      </c>
      <c r="K19" s="670"/>
      <c r="L19" s="670"/>
      <c r="M19" s="670"/>
      <c r="N19" s="670"/>
      <c r="O19" s="670"/>
      <c r="P19" s="670"/>
      <c r="Q19" s="670"/>
      <c r="R19" s="670"/>
      <c r="S19" s="670"/>
      <c r="T19" s="670"/>
      <c r="U19" s="670"/>
      <c r="V19" s="670"/>
      <c r="X19" s="659" t="s">
        <v>1203</v>
      </c>
      <c r="Y19" s="659"/>
      <c r="Z19" s="659"/>
      <c r="AA19" s="659"/>
      <c r="AB19" s="659"/>
      <c r="AC19" s="659"/>
      <c r="AD19" s="659"/>
      <c r="AE19" s="659"/>
      <c r="AF19" s="659"/>
      <c r="AG19" s="659"/>
      <c r="AH19" s="659"/>
      <c r="AI19" s="659"/>
      <c r="AJ19" s="659"/>
      <c r="AK19" s="659"/>
      <c r="AM19" s="666" t="s">
        <v>1204</v>
      </c>
      <c r="AN19" s="666"/>
      <c r="AO19" s="666"/>
      <c r="AP19" s="666"/>
      <c r="AQ19" s="666"/>
      <c r="AR19" s="666"/>
      <c r="AS19" s="666"/>
      <c r="AT19" s="666"/>
      <c r="AU19" s="666"/>
      <c r="AV19" s="666"/>
      <c r="AW19" s="666"/>
      <c r="AX19" s="666"/>
      <c r="AY19" s="666"/>
      <c r="AZ19" s="666"/>
      <c r="BA19" s="666"/>
      <c r="BB19" s="666"/>
    </row>
    <row r="20" spans="2:54" s="44" customFormat="1" ht="14.4"/>
    <row r="21" spans="2:54" s="44" customFormat="1" ht="18">
      <c r="J21" s="45" t="s">
        <v>1205</v>
      </c>
    </row>
    <row r="22" spans="2:54" s="44" customFormat="1" ht="15" thickBot="1"/>
    <row r="23" spans="2:54" s="44" customFormat="1">
      <c r="B23" s="148"/>
      <c r="C23" s="148"/>
      <c r="D23" s="148"/>
      <c r="E23" s="148"/>
      <c r="F23" s="148"/>
      <c r="G23" s="148"/>
      <c r="H23" s="149"/>
      <c r="J23" s="79"/>
      <c r="K23" s="79"/>
      <c r="L23" s="79"/>
      <c r="M23" s="79"/>
      <c r="N23" s="79"/>
      <c r="O23" s="79"/>
      <c r="P23" s="79"/>
      <c r="Q23" s="79"/>
      <c r="R23" s="79"/>
      <c r="S23" s="79"/>
      <c r="T23" s="79"/>
      <c r="U23" s="79"/>
      <c r="V23" s="79"/>
      <c r="X23" s="626" t="s">
        <v>1206</v>
      </c>
      <c r="Y23" s="627"/>
      <c r="Z23" s="627"/>
      <c r="AA23" s="627"/>
      <c r="AB23" s="627"/>
      <c r="AC23" s="627"/>
      <c r="AD23" s="627"/>
      <c r="AE23" s="627"/>
      <c r="AF23" s="627"/>
      <c r="AG23" s="627"/>
      <c r="AH23" s="627"/>
      <c r="AI23" s="627"/>
      <c r="AJ23" s="627"/>
      <c r="AK23" s="628"/>
      <c r="AM23" s="617" t="s">
        <v>1207</v>
      </c>
      <c r="AN23" s="618"/>
      <c r="AO23" s="618"/>
      <c r="AP23" s="618"/>
      <c r="AQ23" s="618"/>
      <c r="AR23" s="618"/>
      <c r="AS23" s="618"/>
      <c r="AT23" s="618"/>
      <c r="AU23" s="618"/>
      <c r="AV23" s="618"/>
      <c r="AW23" s="618"/>
      <c r="AX23" s="618"/>
      <c r="AY23" s="618"/>
      <c r="AZ23" s="618"/>
      <c r="BA23" s="618"/>
      <c r="BB23" s="619"/>
    </row>
    <row r="24" spans="2:54" s="44" customFormat="1" ht="15" thickBot="1">
      <c r="B24" s="148"/>
      <c r="C24" s="148"/>
      <c r="D24" s="148"/>
      <c r="E24" s="148"/>
      <c r="F24" s="148"/>
      <c r="G24" s="148"/>
      <c r="H24" s="150"/>
      <c r="J24" s="79"/>
      <c r="K24" s="79"/>
      <c r="L24" s="79"/>
      <c r="M24" s="79"/>
      <c r="N24" s="79"/>
      <c r="O24" s="79"/>
      <c r="P24" s="79"/>
      <c r="Q24" s="79"/>
      <c r="R24" s="79"/>
      <c r="S24" s="79"/>
      <c r="T24" s="79"/>
      <c r="U24" s="79"/>
      <c r="V24" s="79"/>
      <c r="X24" s="629" t="s">
        <v>1208</v>
      </c>
      <c r="Y24" s="630"/>
      <c r="Z24" s="630"/>
      <c r="AA24" s="630"/>
      <c r="AB24" s="630"/>
      <c r="AC24" s="630"/>
      <c r="AD24" s="630"/>
      <c r="AE24" s="630"/>
      <c r="AF24" s="630"/>
      <c r="AG24" s="630"/>
      <c r="AH24" s="630"/>
      <c r="AI24" s="630"/>
      <c r="AJ24" s="630"/>
      <c r="AK24" s="631"/>
      <c r="AM24" s="667"/>
      <c r="AN24" s="668"/>
      <c r="AO24" s="668"/>
      <c r="AP24" s="668"/>
      <c r="AQ24" s="668"/>
      <c r="AR24" s="668"/>
      <c r="AS24" s="668"/>
      <c r="AT24" s="668"/>
      <c r="AU24" s="668"/>
      <c r="AV24" s="668"/>
      <c r="AW24" s="668"/>
      <c r="AX24" s="668"/>
      <c r="AY24" s="668"/>
      <c r="AZ24" s="668"/>
      <c r="BA24" s="668"/>
      <c r="BB24" s="669"/>
    </row>
    <row r="25" spans="2:54" s="44" customFormat="1" ht="14.4" customHeight="1">
      <c r="B25" s="148"/>
      <c r="C25" s="604" t="s">
        <v>1209</v>
      </c>
      <c r="D25" s="605"/>
      <c r="E25" s="605"/>
      <c r="F25" s="605"/>
      <c r="G25" s="606"/>
      <c r="H25" s="148"/>
      <c r="J25" s="79"/>
      <c r="K25" s="641" t="s">
        <v>1210</v>
      </c>
      <c r="L25" s="641"/>
      <c r="M25" s="641"/>
      <c r="N25" s="641"/>
      <c r="O25" s="641"/>
      <c r="P25" s="641"/>
      <c r="Q25" s="641"/>
      <c r="R25" s="641"/>
      <c r="S25" s="641"/>
      <c r="T25" s="641"/>
      <c r="U25" s="641"/>
      <c r="V25" s="79"/>
      <c r="X25" s="629"/>
      <c r="Y25" s="630"/>
      <c r="Z25" s="630"/>
      <c r="AA25" s="630"/>
      <c r="AB25" s="630"/>
      <c r="AC25" s="630"/>
      <c r="AD25" s="630"/>
      <c r="AE25" s="630"/>
      <c r="AF25" s="630"/>
      <c r="AG25" s="630"/>
      <c r="AH25" s="630"/>
      <c r="AI25" s="630"/>
      <c r="AJ25" s="630"/>
      <c r="AK25" s="631"/>
      <c r="AM25" s="667"/>
      <c r="AN25" s="668"/>
      <c r="AO25" s="668"/>
      <c r="AP25" s="668"/>
      <c r="AQ25" s="668"/>
      <c r="AR25" s="668"/>
      <c r="AS25" s="668"/>
      <c r="AT25" s="668"/>
      <c r="AU25" s="668"/>
      <c r="AV25" s="668"/>
      <c r="AW25" s="668"/>
      <c r="AX25" s="668"/>
      <c r="AY25" s="668"/>
      <c r="AZ25" s="668"/>
      <c r="BA25" s="668"/>
      <c r="BB25" s="669"/>
    </row>
    <row r="26" spans="2:54" s="44" customFormat="1" ht="14.4">
      <c r="B26" s="148"/>
      <c r="C26" s="607"/>
      <c r="D26" s="608"/>
      <c r="E26" s="608"/>
      <c r="F26" s="608"/>
      <c r="G26" s="609"/>
      <c r="H26" s="148"/>
      <c r="J26" s="79"/>
      <c r="K26" s="641"/>
      <c r="L26" s="641"/>
      <c r="M26" s="641"/>
      <c r="N26" s="641"/>
      <c r="O26" s="641"/>
      <c r="P26" s="641"/>
      <c r="Q26" s="641"/>
      <c r="R26" s="641"/>
      <c r="S26" s="641"/>
      <c r="T26" s="641"/>
      <c r="U26" s="641"/>
      <c r="V26" s="79"/>
      <c r="X26" s="629"/>
      <c r="Y26" s="630"/>
      <c r="Z26" s="630"/>
      <c r="AA26" s="630"/>
      <c r="AB26" s="630"/>
      <c r="AC26" s="630"/>
      <c r="AD26" s="630"/>
      <c r="AE26" s="630"/>
      <c r="AF26" s="630"/>
      <c r="AG26" s="630"/>
      <c r="AH26" s="630"/>
      <c r="AI26" s="630"/>
      <c r="AJ26" s="630"/>
      <c r="AK26" s="631"/>
      <c r="AM26" s="667"/>
      <c r="AN26" s="668"/>
      <c r="AO26" s="668"/>
      <c r="AP26" s="668"/>
      <c r="AQ26" s="668"/>
      <c r="AR26" s="668"/>
      <c r="AS26" s="668"/>
      <c r="AT26" s="668"/>
      <c r="AU26" s="668"/>
      <c r="AV26" s="668"/>
      <c r="AW26" s="668"/>
      <c r="AX26" s="668"/>
      <c r="AY26" s="668"/>
      <c r="AZ26" s="668"/>
      <c r="BA26" s="668"/>
      <c r="BB26" s="669"/>
    </row>
    <row r="27" spans="2:54" s="44" customFormat="1" ht="15" thickBot="1">
      <c r="B27" s="148"/>
      <c r="C27" s="610"/>
      <c r="D27" s="611"/>
      <c r="E27" s="611"/>
      <c r="F27" s="611"/>
      <c r="G27" s="612"/>
      <c r="H27" s="148"/>
      <c r="J27" s="79"/>
      <c r="K27" s="641"/>
      <c r="L27" s="641"/>
      <c r="M27" s="641"/>
      <c r="N27" s="641"/>
      <c r="O27" s="641"/>
      <c r="P27" s="641"/>
      <c r="Q27" s="641"/>
      <c r="R27" s="641"/>
      <c r="S27" s="641"/>
      <c r="T27" s="641"/>
      <c r="U27" s="641"/>
      <c r="V27" s="79"/>
      <c r="X27" s="629"/>
      <c r="Y27" s="630"/>
      <c r="Z27" s="630"/>
      <c r="AA27" s="630"/>
      <c r="AB27" s="630"/>
      <c r="AC27" s="630"/>
      <c r="AD27" s="630"/>
      <c r="AE27" s="630"/>
      <c r="AF27" s="630"/>
      <c r="AG27" s="630"/>
      <c r="AH27" s="630"/>
      <c r="AI27" s="630"/>
      <c r="AJ27" s="630"/>
      <c r="AK27" s="631"/>
      <c r="AM27" s="667"/>
      <c r="AN27" s="668"/>
      <c r="AO27" s="668"/>
      <c r="AP27" s="668"/>
      <c r="AQ27" s="668"/>
      <c r="AR27" s="668"/>
      <c r="AS27" s="668"/>
      <c r="AT27" s="668"/>
      <c r="AU27" s="668"/>
      <c r="AV27" s="668"/>
      <c r="AW27" s="668"/>
      <c r="AX27" s="668"/>
      <c r="AY27" s="668"/>
      <c r="AZ27" s="668"/>
      <c r="BA27" s="668"/>
      <c r="BB27" s="669"/>
    </row>
    <row r="28" spans="2:54" s="44" customFormat="1" ht="15" customHeight="1" thickBot="1">
      <c r="B28" s="148"/>
      <c r="C28" s="148"/>
      <c r="D28" s="148"/>
      <c r="E28" s="148"/>
      <c r="F28" s="148"/>
      <c r="G28" s="148"/>
      <c r="H28" s="148"/>
      <c r="J28" s="79"/>
      <c r="K28" s="641"/>
      <c r="L28" s="641"/>
      <c r="M28" s="641"/>
      <c r="N28" s="641"/>
      <c r="O28" s="641"/>
      <c r="P28" s="641"/>
      <c r="Q28" s="641"/>
      <c r="R28" s="641"/>
      <c r="S28" s="641"/>
      <c r="T28" s="641"/>
      <c r="U28" s="641"/>
      <c r="V28" s="79"/>
      <c r="X28" s="629"/>
      <c r="Y28" s="630"/>
      <c r="Z28" s="630"/>
      <c r="AA28" s="630"/>
      <c r="AB28" s="630"/>
      <c r="AC28" s="630"/>
      <c r="AD28" s="630"/>
      <c r="AE28" s="630"/>
      <c r="AF28" s="630"/>
      <c r="AG28" s="630"/>
      <c r="AH28" s="630"/>
      <c r="AI28" s="630"/>
      <c r="AJ28" s="630"/>
      <c r="AK28" s="631"/>
      <c r="AM28" s="667"/>
      <c r="AN28" s="668"/>
      <c r="AO28" s="668"/>
      <c r="AP28" s="668"/>
      <c r="AQ28" s="668"/>
      <c r="AR28" s="668"/>
      <c r="AS28" s="668"/>
      <c r="AT28" s="668"/>
      <c r="AU28" s="668"/>
      <c r="AV28" s="668"/>
      <c r="AW28" s="668"/>
      <c r="AX28" s="668"/>
      <c r="AY28" s="668"/>
      <c r="AZ28" s="668"/>
      <c r="BA28" s="668"/>
      <c r="BB28" s="669"/>
    </row>
    <row r="29" spans="2:54" s="44" customFormat="1" ht="14.4">
      <c r="B29" s="148"/>
      <c r="C29" s="604" t="s">
        <v>1211</v>
      </c>
      <c r="D29" s="605"/>
      <c r="E29" s="605"/>
      <c r="F29" s="605"/>
      <c r="G29" s="606"/>
      <c r="H29" s="148"/>
      <c r="J29" s="79"/>
      <c r="K29" s="79" t="s">
        <v>1212</v>
      </c>
      <c r="L29" s="79"/>
      <c r="M29" s="79"/>
      <c r="N29" s="79"/>
      <c r="O29" s="79"/>
      <c r="P29" s="79"/>
      <c r="Q29" s="79"/>
      <c r="R29" s="79"/>
      <c r="S29" s="79"/>
      <c r="T29" s="79"/>
      <c r="U29" s="79"/>
      <c r="V29" s="79"/>
      <c r="X29" s="629"/>
      <c r="Y29" s="630"/>
      <c r="Z29" s="630"/>
      <c r="AA29" s="630"/>
      <c r="AB29" s="630"/>
      <c r="AC29" s="630"/>
      <c r="AD29" s="630"/>
      <c r="AE29" s="630"/>
      <c r="AF29" s="630"/>
      <c r="AG29" s="630"/>
      <c r="AH29" s="630"/>
      <c r="AI29" s="630"/>
      <c r="AJ29" s="630"/>
      <c r="AK29" s="631"/>
      <c r="AM29" s="667"/>
      <c r="AN29" s="668"/>
      <c r="AO29" s="668"/>
      <c r="AP29" s="668"/>
      <c r="AQ29" s="668"/>
      <c r="AR29" s="668"/>
      <c r="AS29" s="668"/>
      <c r="AT29" s="668"/>
      <c r="AU29" s="668"/>
      <c r="AV29" s="668"/>
      <c r="AW29" s="668"/>
      <c r="AX29" s="668"/>
      <c r="AY29" s="668"/>
      <c r="AZ29" s="668"/>
      <c r="BA29" s="668"/>
      <c r="BB29" s="669"/>
    </row>
    <row r="30" spans="2:54" s="44" customFormat="1" ht="14.4" customHeight="1">
      <c r="B30" s="148"/>
      <c r="C30" s="607"/>
      <c r="D30" s="608"/>
      <c r="E30" s="608"/>
      <c r="F30" s="608"/>
      <c r="G30" s="609"/>
      <c r="H30" s="148"/>
      <c r="J30" s="79"/>
      <c r="K30" s="79" t="s">
        <v>1213</v>
      </c>
      <c r="L30" s="79"/>
      <c r="M30" s="79"/>
      <c r="N30" s="79"/>
      <c r="O30" s="79"/>
      <c r="P30" s="79"/>
      <c r="Q30" s="79"/>
      <c r="R30" s="79"/>
      <c r="S30" s="79"/>
      <c r="T30" s="79"/>
      <c r="U30" s="79"/>
      <c r="V30" s="79"/>
      <c r="X30" s="629"/>
      <c r="Y30" s="630"/>
      <c r="Z30" s="630"/>
      <c r="AA30" s="630"/>
      <c r="AB30" s="630"/>
      <c r="AC30" s="630"/>
      <c r="AD30" s="630"/>
      <c r="AE30" s="630"/>
      <c r="AF30" s="630"/>
      <c r="AG30" s="630"/>
      <c r="AH30" s="630"/>
      <c r="AI30" s="630"/>
      <c r="AJ30" s="630"/>
      <c r="AK30" s="631"/>
      <c r="AM30" s="667"/>
      <c r="AN30" s="668"/>
      <c r="AO30" s="668"/>
      <c r="AP30" s="668"/>
      <c r="AQ30" s="668"/>
      <c r="AR30" s="668"/>
      <c r="AS30" s="668"/>
      <c r="AT30" s="668"/>
      <c r="AU30" s="668"/>
      <c r="AV30" s="668"/>
      <c r="AW30" s="668"/>
      <c r="AX30" s="668"/>
      <c r="AY30" s="668"/>
      <c r="AZ30" s="668"/>
      <c r="BA30" s="668"/>
      <c r="BB30" s="669"/>
    </row>
    <row r="31" spans="2:54" s="44" customFormat="1" ht="15" customHeight="1" thickBot="1">
      <c r="B31" s="148"/>
      <c r="C31" s="610"/>
      <c r="D31" s="611"/>
      <c r="E31" s="611"/>
      <c r="F31" s="611"/>
      <c r="G31" s="612"/>
      <c r="H31" s="148"/>
      <c r="J31" s="79"/>
      <c r="K31" s="79" t="s">
        <v>1214</v>
      </c>
      <c r="L31" s="79"/>
      <c r="M31" s="79"/>
      <c r="N31" s="79"/>
      <c r="O31" s="79"/>
      <c r="P31" s="79"/>
      <c r="Q31" s="79"/>
      <c r="R31" s="79"/>
      <c r="S31" s="79"/>
      <c r="T31" s="79"/>
      <c r="U31" s="79"/>
      <c r="V31" s="79"/>
      <c r="X31" s="629"/>
      <c r="Y31" s="630"/>
      <c r="Z31" s="630"/>
      <c r="AA31" s="630"/>
      <c r="AB31" s="630"/>
      <c r="AC31" s="630"/>
      <c r="AD31" s="630"/>
      <c r="AE31" s="630"/>
      <c r="AF31" s="630"/>
      <c r="AG31" s="630"/>
      <c r="AH31" s="630"/>
      <c r="AI31" s="630"/>
      <c r="AJ31" s="630"/>
      <c r="AK31" s="631"/>
      <c r="AM31" s="667"/>
      <c r="AN31" s="668"/>
      <c r="AO31" s="668"/>
      <c r="AP31" s="668"/>
      <c r="AQ31" s="668"/>
      <c r="AR31" s="668"/>
      <c r="AS31" s="668"/>
      <c r="AT31" s="668"/>
      <c r="AU31" s="668"/>
      <c r="AV31" s="668"/>
      <c r="AW31" s="668"/>
      <c r="AX31" s="668"/>
      <c r="AY31" s="668"/>
      <c r="AZ31" s="668"/>
      <c r="BA31" s="668"/>
      <c r="BB31" s="669"/>
    </row>
    <row r="32" spans="2:54" s="44" customFormat="1" ht="15" customHeight="1" thickBot="1">
      <c r="B32" s="148"/>
      <c r="C32" s="148"/>
      <c r="D32" s="148"/>
      <c r="E32" s="148"/>
      <c r="F32" s="148"/>
      <c r="G32" s="148"/>
      <c r="H32" s="148"/>
      <c r="J32" s="79"/>
      <c r="K32" s="79" t="s">
        <v>1215</v>
      </c>
      <c r="L32" s="79"/>
      <c r="M32" s="79"/>
      <c r="N32" s="79"/>
      <c r="O32" s="79"/>
      <c r="P32" s="79"/>
      <c r="Q32" s="79"/>
      <c r="R32" s="79"/>
      <c r="S32" s="79"/>
      <c r="T32" s="79"/>
      <c r="U32" s="79"/>
      <c r="V32" s="79"/>
      <c r="X32" s="629"/>
      <c r="Y32" s="630"/>
      <c r="Z32" s="630"/>
      <c r="AA32" s="630"/>
      <c r="AB32" s="630"/>
      <c r="AC32" s="630"/>
      <c r="AD32" s="630"/>
      <c r="AE32" s="630"/>
      <c r="AF32" s="630"/>
      <c r="AG32" s="630"/>
      <c r="AH32" s="630"/>
      <c r="AI32" s="630"/>
      <c r="AJ32" s="630"/>
      <c r="AK32" s="631"/>
      <c r="AM32" s="667"/>
      <c r="AN32" s="668"/>
      <c r="AO32" s="668"/>
      <c r="AP32" s="668"/>
      <c r="AQ32" s="668"/>
      <c r="AR32" s="668"/>
      <c r="AS32" s="668"/>
      <c r="AT32" s="668"/>
      <c r="AU32" s="668"/>
      <c r="AV32" s="668"/>
      <c r="AW32" s="668"/>
      <c r="AX32" s="668"/>
      <c r="AY32" s="668"/>
      <c r="AZ32" s="668"/>
      <c r="BA32" s="668"/>
      <c r="BB32" s="669"/>
    </row>
    <row r="33" spans="2:54" s="44" customFormat="1" ht="14.4">
      <c r="B33" s="148"/>
      <c r="C33" s="586" t="s">
        <v>1216</v>
      </c>
      <c r="D33" s="587"/>
      <c r="E33" s="587"/>
      <c r="F33" s="587"/>
      <c r="G33" s="588"/>
      <c r="H33" s="148"/>
      <c r="J33" s="79"/>
      <c r="K33" s="79"/>
      <c r="L33" s="79"/>
      <c r="M33" s="79"/>
      <c r="N33" s="79"/>
      <c r="O33" s="79"/>
      <c r="P33" s="79"/>
      <c r="Q33" s="79"/>
      <c r="R33" s="79"/>
      <c r="S33" s="79"/>
      <c r="T33" s="79"/>
      <c r="U33" s="79"/>
      <c r="V33" s="79"/>
      <c r="X33" s="629"/>
      <c r="Y33" s="630"/>
      <c r="Z33" s="630"/>
      <c r="AA33" s="630"/>
      <c r="AB33" s="630"/>
      <c r="AC33" s="630"/>
      <c r="AD33" s="630"/>
      <c r="AE33" s="630"/>
      <c r="AF33" s="630"/>
      <c r="AG33" s="630"/>
      <c r="AH33" s="630"/>
      <c r="AI33" s="630"/>
      <c r="AJ33" s="630"/>
      <c r="AK33" s="631"/>
      <c r="AM33" s="667"/>
      <c r="AN33" s="668"/>
      <c r="AO33" s="668"/>
      <c r="AP33" s="668"/>
      <c r="AQ33" s="668"/>
      <c r="AR33" s="668"/>
      <c r="AS33" s="668"/>
      <c r="AT33" s="668"/>
      <c r="AU33" s="668"/>
      <c r="AV33" s="668"/>
      <c r="AW33" s="668"/>
      <c r="AX33" s="668"/>
      <c r="AY33" s="668"/>
      <c r="AZ33" s="668"/>
      <c r="BA33" s="668"/>
      <c r="BB33" s="669"/>
    </row>
    <row r="34" spans="2:54" s="44" customFormat="1" ht="14.4" customHeight="1">
      <c r="B34" s="148"/>
      <c r="C34" s="589"/>
      <c r="D34" s="590"/>
      <c r="E34" s="590"/>
      <c r="F34" s="590"/>
      <c r="G34" s="591"/>
      <c r="H34" s="148"/>
      <c r="J34" s="79"/>
      <c r="K34" s="79"/>
      <c r="L34" s="79"/>
      <c r="M34" s="79"/>
      <c r="N34" s="79"/>
      <c r="O34" s="79"/>
      <c r="P34" s="79"/>
      <c r="Q34" s="79"/>
      <c r="R34" s="79"/>
      <c r="S34" s="79"/>
      <c r="T34" s="79"/>
      <c r="U34" s="79"/>
      <c r="V34" s="79"/>
      <c r="X34" s="629"/>
      <c r="Y34" s="630"/>
      <c r="Z34" s="630"/>
      <c r="AA34" s="630"/>
      <c r="AB34" s="630"/>
      <c r="AC34" s="630"/>
      <c r="AD34" s="630"/>
      <c r="AE34" s="630"/>
      <c r="AF34" s="630"/>
      <c r="AG34" s="630"/>
      <c r="AH34" s="630"/>
      <c r="AI34" s="630"/>
      <c r="AJ34" s="630"/>
      <c r="AK34" s="631"/>
      <c r="AM34" s="667"/>
      <c r="AN34" s="668"/>
      <c r="AO34" s="668"/>
      <c r="AP34" s="668"/>
      <c r="AQ34" s="668"/>
      <c r="AR34" s="668"/>
      <c r="AS34" s="668"/>
      <c r="AT34" s="668"/>
      <c r="AU34" s="668"/>
      <c r="AV34" s="668"/>
      <c r="AW34" s="668"/>
      <c r="AX34" s="668"/>
      <c r="AY34" s="668"/>
      <c r="AZ34" s="668"/>
      <c r="BA34" s="668"/>
      <c r="BB34" s="669"/>
    </row>
    <row r="35" spans="2:54" s="44" customFormat="1" ht="15.6" customHeight="1">
      <c r="B35" s="148"/>
      <c r="C35" s="589"/>
      <c r="D35" s="590"/>
      <c r="E35" s="590"/>
      <c r="F35" s="590"/>
      <c r="G35" s="591"/>
      <c r="H35" s="149"/>
      <c r="J35" s="79"/>
      <c r="K35" s="79"/>
      <c r="L35" s="79"/>
      <c r="M35" s="79"/>
      <c r="N35" s="79"/>
      <c r="O35" s="79"/>
      <c r="P35" s="79"/>
      <c r="Q35" s="79"/>
      <c r="R35" s="79"/>
      <c r="S35" s="79"/>
      <c r="T35" s="79"/>
      <c r="U35" s="79"/>
      <c r="V35" s="79"/>
      <c r="X35" s="629"/>
      <c r="Y35" s="630"/>
      <c r="Z35" s="630"/>
      <c r="AA35" s="630"/>
      <c r="AB35" s="630"/>
      <c r="AC35" s="630"/>
      <c r="AD35" s="630"/>
      <c r="AE35" s="630"/>
      <c r="AF35" s="630"/>
      <c r="AG35" s="630"/>
      <c r="AH35" s="630"/>
      <c r="AI35" s="630"/>
      <c r="AJ35" s="630"/>
      <c r="AK35" s="631"/>
      <c r="AM35" s="667"/>
      <c r="AN35" s="668"/>
      <c r="AO35" s="668"/>
      <c r="AP35" s="668"/>
      <c r="AQ35" s="668"/>
      <c r="AR35" s="668"/>
      <c r="AS35" s="668"/>
      <c r="AT35" s="668"/>
      <c r="AU35" s="668"/>
      <c r="AV35" s="668"/>
      <c r="AW35" s="668"/>
      <c r="AX35" s="668"/>
      <c r="AY35" s="668"/>
      <c r="AZ35" s="668"/>
      <c r="BA35" s="668"/>
      <c r="BB35" s="669"/>
    </row>
    <row r="36" spans="2:54" s="44" customFormat="1" ht="15" thickBot="1">
      <c r="B36" s="148"/>
      <c r="C36" s="592"/>
      <c r="D36" s="593"/>
      <c r="E36" s="593"/>
      <c r="F36" s="593"/>
      <c r="G36" s="594"/>
      <c r="H36" s="150"/>
      <c r="J36" s="79"/>
      <c r="K36" s="79"/>
      <c r="L36" s="79"/>
      <c r="M36" s="79"/>
      <c r="N36" s="79"/>
      <c r="O36" s="79"/>
      <c r="P36" s="79"/>
      <c r="Q36" s="79"/>
      <c r="R36" s="79"/>
      <c r="S36" s="79"/>
      <c r="T36" s="79"/>
      <c r="U36" s="79"/>
      <c r="V36" s="79"/>
      <c r="X36" s="629"/>
      <c r="Y36" s="630"/>
      <c r="Z36" s="630"/>
      <c r="AA36" s="630"/>
      <c r="AB36" s="630"/>
      <c r="AC36" s="630"/>
      <c r="AD36" s="630"/>
      <c r="AE36" s="630"/>
      <c r="AF36" s="630"/>
      <c r="AG36" s="630"/>
      <c r="AH36" s="630"/>
      <c r="AI36" s="630"/>
      <c r="AJ36" s="630"/>
      <c r="AK36" s="631"/>
      <c r="AM36" s="667"/>
      <c r="AN36" s="668"/>
      <c r="AO36" s="668"/>
      <c r="AP36" s="668"/>
      <c r="AQ36" s="668"/>
      <c r="AR36" s="668"/>
      <c r="AS36" s="668"/>
      <c r="AT36" s="668"/>
      <c r="AU36" s="668"/>
      <c r="AV36" s="668"/>
      <c r="AW36" s="668"/>
      <c r="AX36" s="668"/>
      <c r="AY36" s="668"/>
      <c r="AZ36" s="668"/>
      <c r="BA36" s="668"/>
      <c r="BB36" s="669"/>
    </row>
    <row r="37" spans="2:54" s="44" customFormat="1" ht="15" customHeight="1" thickBot="1">
      <c r="B37" s="148"/>
      <c r="C37" s="148"/>
      <c r="D37" s="148"/>
      <c r="E37" s="148"/>
      <c r="F37" s="148"/>
      <c r="G37" s="148"/>
      <c r="H37" s="148"/>
      <c r="J37" s="79"/>
      <c r="K37" s="79"/>
      <c r="L37" s="79"/>
      <c r="M37" s="79"/>
      <c r="N37" s="79"/>
      <c r="O37" s="79"/>
      <c r="P37" s="79"/>
      <c r="Q37" s="79"/>
      <c r="R37" s="79"/>
      <c r="S37" s="79"/>
      <c r="T37" s="79"/>
      <c r="U37" s="79"/>
      <c r="V37" s="79"/>
      <c r="X37" s="629"/>
      <c r="Y37" s="630"/>
      <c r="Z37" s="630"/>
      <c r="AA37" s="630"/>
      <c r="AB37" s="630"/>
      <c r="AC37" s="630"/>
      <c r="AD37" s="630"/>
      <c r="AE37" s="630"/>
      <c r="AF37" s="630"/>
      <c r="AG37" s="630"/>
      <c r="AH37" s="630"/>
      <c r="AI37" s="630"/>
      <c r="AJ37" s="630"/>
      <c r="AK37" s="631"/>
      <c r="AM37" s="667"/>
      <c r="AN37" s="668"/>
      <c r="AO37" s="668"/>
      <c r="AP37" s="668"/>
      <c r="AQ37" s="668"/>
      <c r="AR37" s="668"/>
      <c r="AS37" s="668"/>
      <c r="AT37" s="668"/>
      <c r="AU37" s="668"/>
      <c r="AV37" s="668"/>
      <c r="AW37" s="668"/>
      <c r="AX37" s="668"/>
      <c r="AY37" s="668"/>
      <c r="AZ37" s="668"/>
      <c r="BA37" s="668"/>
      <c r="BB37" s="669"/>
    </row>
    <row r="38" spans="2:54" s="44" customFormat="1" ht="14.4">
      <c r="B38" s="148"/>
      <c r="C38" s="604" t="s">
        <v>1217</v>
      </c>
      <c r="D38" s="605"/>
      <c r="E38" s="605"/>
      <c r="F38" s="605"/>
      <c r="G38" s="606"/>
      <c r="H38" s="148"/>
      <c r="J38" s="79"/>
      <c r="K38" s="79"/>
      <c r="L38" s="79"/>
      <c r="M38" s="79"/>
      <c r="N38" s="79"/>
      <c r="O38" s="79"/>
      <c r="P38" s="79"/>
      <c r="Q38" s="79"/>
      <c r="R38" s="79"/>
      <c r="S38" s="79"/>
      <c r="T38" s="79"/>
      <c r="U38" s="79"/>
      <c r="V38" s="79"/>
      <c r="X38" s="629"/>
      <c r="Y38" s="630"/>
      <c r="Z38" s="630"/>
      <c r="AA38" s="630"/>
      <c r="AB38" s="630"/>
      <c r="AC38" s="630"/>
      <c r="AD38" s="630"/>
      <c r="AE38" s="630"/>
      <c r="AF38" s="630"/>
      <c r="AG38" s="630"/>
      <c r="AH38" s="630"/>
      <c r="AI38" s="630"/>
      <c r="AJ38" s="630"/>
      <c r="AK38" s="631"/>
      <c r="AM38" s="667"/>
      <c r="AN38" s="668"/>
      <c r="AO38" s="668"/>
      <c r="AP38" s="668"/>
      <c r="AQ38" s="668"/>
      <c r="AR38" s="668"/>
      <c r="AS38" s="668"/>
      <c r="AT38" s="668"/>
      <c r="AU38" s="668"/>
      <c r="AV38" s="668"/>
      <c r="AW38" s="668"/>
      <c r="AX38" s="668"/>
      <c r="AY38" s="668"/>
      <c r="AZ38" s="668"/>
      <c r="BA38" s="668"/>
      <c r="BB38" s="669"/>
    </row>
    <row r="39" spans="2:54" s="44" customFormat="1" ht="14.4" customHeight="1">
      <c r="B39" s="148"/>
      <c r="C39" s="607"/>
      <c r="D39" s="608"/>
      <c r="E39" s="608"/>
      <c r="F39" s="608"/>
      <c r="G39" s="609"/>
      <c r="H39" s="148"/>
      <c r="J39" s="79"/>
      <c r="K39" s="79"/>
      <c r="L39" s="79"/>
      <c r="M39" s="79"/>
      <c r="N39" s="79"/>
      <c r="O39" s="79"/>
      <c r="P39" s="79"/>
      <c r="Q39" s="79"/>
      <c r="R39" s="79"/>
      <c r="S39" s="79"/>
      <c r="T39" s="79"/>
      <c r="U39" s="79"/>
      <c r="V39" s="79"/>
      <c r="X39" s="629"/>
      <c r="Y39" s="630"/>
      <c r="Z39" s="630"/>
      <c r="AA39" s="630"/>
      <c r="AB39" s="630"/>
      <c r="AC39" s="630"/>
      <c r="AD39" s="630"/>
      <c r="AE39" s="630"/>
      <c r="AF39" s="630"/>
      <c r="AG39" s="630"/>
      <c r="AH39" s="630"/>
      <c r="AI39" s="630"/>
      <c r="AJ39" s="630"/>
      <c r="AK39" s="631"/>
      <c r="AM39" s="667"/>
      <c r="AN39" s="668"/>
      <c r="AO39" s="668"/>
      <c r="AP39" s="668"/>
      <c r="AQ39" s="668"/>
      <c r="AR39" s="668"/>
      <c r="AS39" s="668"/>
      <c r="AT39" s="668"/>
      <c r="AU39" s="668"/>
      <c r="AV39" s="668"/>
      <c r="AW39" s="668"/>
      <c r="AX39" s="668"/>
      <c r="AY39" s="668"/>
      <c r="AZ39" s="668"/>
      <c r="BA39" s="668"/>
      <c r="BB39" s="669"/>
    </row>
    <row r="40" spans="2:54" s="44" customFormat="1" ht="15" customHeight="1" thickBot="1">
      <c r="B40" s="148"/>
      <c r="C40" s="610"/>
      <c r="D40" s="611"/>
      <c r="E40" s="611"/>
      <c r="F40" s="611"/>
      <c r="G40" s="612"/>
      <c r="H40" s="148"/>
      <c r="J40" s="79"/>
      <c r="K40" s="79"/>
      <c r="L40" s="79"/>
      <c r="M40" s="79"/>
      <c r="N40" s="79"/>
      <c r="O40" s="79"/>
      <c r="P40" s="79"/>
      <c r="Q40" s="79"/>
      <c r="R40" s="79"/>
      <c r="S40" s="79"/>
      <c r="T40" s="79"/>
      <c r="U40" s="79"/>
      <c r="V40" s="79"/>
      <c r="X40" s="629"/>
      <c r="Y40" s="630"/>
      <c r="Z40" s="630"/>
      <c r="AA40" s="630"/>
      <c r="AB40" s="630"/>
      <c r="AC40" s="630"/>
      <c r="AD40" s="630"/>
      <c r="AE40" s="630"/>
      <c r="AF40" s="630"/>
      <c r="AG40" s="630"/>
      <c r="AH40" s="630"/>
      <c r="AI40" s="630"/>
      <c r="AJ40" s="630"/>
      <c r="AK40" s="631"/>
      <c r="AM40" s="667"/>
      <c r="AN40" s="668"/>
      <c r="AO40" s="668"/>
      <c r="AP40" s="668"/>
      <c r="AQ40" s="668"/>
      <c r="AR40" s="668"/>
      <c r="AS40" s="668"/>
      <c r="AT40" s="668"/>
      <c r="AU40" s="668"/>
      <c r="AV40" s="668"/>
      <c r="AW40" s="668"/>
      <c r="AX40" s="668"/>
      <c r="AY40" s="668"/>
      <c r="AZ40" s="668"/>
      <c r="BA40" s="668"/>
      <c r="BB40" s="669"/>
    </row>
    <row r="41" spans="2:54" s="44" customFormat="1" ht="15" thickBot="1">
      <c r="B41" s="148"/>
      <c r="C41" s="148"/>
      <c r="D41" s="148"/>
      <c r="E41" s="148"/>
      <c r="F41" s="148"/>
      <c r="G41" s="148"/>
      <c r="H41" s="148"/>
      <c r="J41" s="79"/>
      <c r="K41" s="79"/>
      <c r="L41" s="79"/>
      <c r="M41" s="79"/>
      <c r="N41" s="79"/>
      <c r="O41" s="79"/>
      <c r="P41" s="79"/>
      <c r="Q41" s="79"/>
      <c r="R41" s="79"/>
      <c r="S41" s="79"/>
      <c r="T41" s="79"/>
      <c r="U41" s="79"/>
      <c r="V41" s="79"/>
      <c r="X41" s="629"/>
      <c r="Y41" s="630"/>
      <c r="Z41" s="630"/>
      <c r="AA41" s="630"/>
      <c r="AB41" s="630"/>
      <c r="AC41" s="630"/>
      <c r="AD41" s="630"/>
      <c r="AE41" s="630"/>
      <c r="AF41" s="630"/>
      <c r="AG41" s="630"/>
      <c r="AH41" s="630"/>
      <c r="AI41" s="630"/>
      <c r="AJ41" s="630"/>
      <c r="AK41" s="631"/>
      <c r="AM41" s="667"/>
      <c r="AN41" s="668"/>
      <c r="AO41" s="668"/>
      <c r="AP41" s="668"/>
      <c r="AQ41" s="668"/>
      <c r="AR41" s="668"/>
      <c r="AS41" s="668"/>
      <c r="AT41" s="668"/>
      <c r="AU41" s="668"/>
      <c r="AV41" s="668"/>
      <c r="AW41" s="668"/>
      <c r="AX41" s="668"/>
      <c r="AY41" s="668"/>
      <c r="AZ41" s="668"/>
      <c r="BA41" s="668"/>
      <c r="BB41" s="669"/>
    </row>
    <row r="42" spans="2:54" s="44" customFormat="1" ht="15" customHeight="1">
      <c r="B42" s="148"/>
      <c r="C42" s="643" t="s">
        <v>1218</v>
      </c>
      <c r="D42" s="644"/>
      <c r="E42" s="644"/>
      <c r="F42" s="644"/>
      <c r="G42" s="645"/>
      <c r="H42" s="148"/>
      <c r="J42" s="79"/>
      <c r="K42" s="79"/>
      <c r="L42" s="79"/>
      <c r="M42" s="79"/>
      <c r="N42" s="79"/>
      <c r="O42" s="79"/>
      <c r="P42" s="79"/>
      <c r="Q42" s="79"/>
      <c r="R42" s="79"/>
      <c r="S42" s="79"/>
      <c r="T42" s="79"/>
      <c r="U42" s="79"/>
      <c r="V42" s="79"/>
      <c r="X42" s="629"/>
      <c r="Y42" s="630"/>
      <c r="Z42" s="630"/>
      <c r="AA42" s="630"/>
      <c r="AB42" s="630"/>
      <c r="AC42" s="630"/>
      <c r="AD42" s="630"/>
      <c r="AE42" s="630"/>
      <c r="AF42" s="630"/>
      <c r="AG42" s="630"/>
      <c r="AH42" s="630"/>
      <c r="AI42" s="630"/>
      <c r="AJ42" s="630"/>
      <c r="AK42" s="631"/>
      <c r="AM42" s="667"/>
      <c r="AN42" s="668"/>
      <c r="AO42" s="668"/>
      <c r="AP42" s="668"/>
      <c r="AQ42" s="668"/>
      <c r="AR42" s="668"/>
      <c r="AS42" s="668"/>
      <c r="AT42" s="668"/>
      <c r="AU42" s="668"/>
      <c r="AV42" s="668"/>
      <c r="AW42" s="668"/>
      <c r="AX42" s="668"/>
      <c r="AY42" s="668"/>
      <c r="AZ42" s="668"/>
      <c r="BA42" s="668"/>
      <c r="BB42" s="669"/>
    </row>
    <row r="43" spans="2:54" s="44" customFormat="1" ht="15" customHeight="1">
      <c r="B43" s="34"/>
      <c r="C43" s="646"/>
      <c r="D43" s="647"/>
      <c r="E43" s="647"/>
      <c r="F43" s="647"/>
      <c r="G43" s="648"/>
      <c r="H43" s="148"/>
      <c r="I43" s="2"/>
      <c r="J43" s="80"/>
      <c r="K43" s="79"/>
      <c r="L43" s="79"/>
      <c r="M43" s="79"/>
      <c r="N43" s="79"/>
      <c r="O43" s="79"/>
      <c r="P43" s="79"/>
      <c r="Q43" s="79"/>
      <c r="R43" s="79"/>
      <c r="S43" s="79"/>
      <c r="T43" s="79"/>
      <c r="U43" s="79"/>
      <c r="V43" s="79"/>
      <c r="W43" s="2"/>
      <c r="X43" s="629"/>
      <c r="Y43" s="630"/>
      <c r="Z43" s="630"/>
      <c r="AA43" s="630"/>
      <c r="AB43" s="630"/>
      <c r="AC43" s="630"/>
      <c r="AD43" s="630"/>
      <c r="AE43" s="630"/>
      <c r="AF43" s="630"/>
      <c r="AG43" s="630"/>
      <c r="AH43" s="630"/>
      <c r="AI43" s="630"/>
      <c r="AJ43" s="630"/>
      <c r="AK43" s="631"/>
      <c r="AL43" s="2"/>
      <c r="AM43" s="667"/>
      <c r="AN43" s="668"/>
      <c r="AO43" s="668"/>
      <c r="AP43" s="668"/>
      <c r="AQ43" s="668"/>
      <c r="AR43" s="668"/>
      <c r="AS43" s="668"/>
      <c r="AT43" s="668"/>
      <c r="AU43" s="668"/>
      <c r="AV43" s="668"/>
      <c r="AW43" s="668"/>
      <c r="AX43" s="668"/>
      <c r="AY43" s="668"/>
      <c r="AZ43" s="668"/>
      <c r="BA43" s="668"/>
      <c r="BB43" s="669"/>
    </row>
    <row r="44" spans="2:54" s="44" customFormat="1" ht="15" customHeight="1" thickBot="1">
      <c r="B44" s="34"/>
      <c r="C44" s="649"/>
      <c r="D44" s="650"/>
      <c r="E44" s="650"/>
      <c r="F44" s="650"/>
      <c r="G44" s="651"/>
      <c r="H44" s="148"/>
      <c r="I44" s="2"/>
      <c r="J44" s="80"/>
      <c r="K44" s="79"/>
      <c r="L44" s="79"/>
      <c r="M44" s="79"/>
      <c r="N44" s="79"/>
      <c r="O44" s="79"/>
      <c r="P44" s="79"/>
      <c r="Q44" s="79"/>
      <c r="R44" s="79"/>
      <c r="S44" s="79"/>
      <c r="T44" s="79"/>
      <c r="U44" s="79"/>
      <c r="V44" s="79"/>
      <c r="W44" s="2"/>
      <c r="X44" s="629"/>
      <c r="Y44" s="630"/>
      <c r="Z44" s="630"/>
      <c r="AA44" s="630"/>
      <c r="AB44" s="630"/>
      <c r="AC44" s="630"/>
      <c r="AD44" s="630"/>
      <c r="AE44" s="630"/>
      <c r="AF44" s="630"/>
      <c r="AG44" s="630"/>
      <c r="AH44" s="630"/>
      <c r="AI44" s="630"/>
      <c r="AJ44" s="630"/>
      <c r="AK44" s="631"/>
      <c r="AL44" s="2"/>
      <c r="AM44" s="667"/>
      <c r="AN44" s="668"/>
      <c r="AO44" s="668"/>
      <c r="AP44" s="668"/>
      <c r="AQ44" s="668"/>
      <c r="AR44" s="668"/>
      <c r="AS44" s="668"/>
      <c r="AT44" s="668"/>
      <c r="AU44" s="668"/>
      <c r="AV44" s="668"/>
      <c r="AW44" s="668"/>
      <c r="AX44" s="668"/>
      <c r="AY44" s="668"/>
      <c r="AZ44" s="668"/>
      <c r="BA44" s="668"/>
      <c r="BB44" s="669"/>
    </row>
    <row r="45" spans="2:54" s="44" customFormat="1" ht="15" thickBot="1">
      <c r="B45" s="34"/>
      <c r="C45" s="34"/>
      <c r="D45" s="34"/>
      <c r="E45" s="34"/>
      <c r="F45" s="34"/>
      <c r="G45" s="34"/>
      <c r="H45" s="148"/>
      <c r="I45" s="2"/>
      <c r="J45" s="80"/>
      <c r="K45" s="79"/>
      <c r="L45" s="79"/>
      <c r="M45" s="79"/>
      <c r="N45" s="79"/>
      <c r="O45" s="79"/>
      <c r="P45" s="79"/>
      <c r="Q45" s="79"/>
      <c r="R45" s="79"/>
      <c r="S45" s="79"/>
      <c r="T45" s="79"/>
      <c r="U45" s="79"/>
      <c r="V45" s="79"/>
      <c r="W45" s="2"/>
      <c r="X45" s="632"/>
      <c r="Y45" s="633"/>
      <c r="Z45" s="633"/>
      <c r="AA45" s="633"/>
      <c r="AB45" s="633"/>
      <c r="AC45" s="633"/>
      <c r="AD45" s="633"/>
      <c r="AE45" s="633"/>
      <c r="AF45" s="633"/>
      <c r="AG45" s="633"/>
      <c r="AH45" s="633"/>
      <c r="AI45" s="633"/>
      <c r="AJ45" s="633"/>
      <c r="AK45" s="634"/>
      <c r="AL45" s="2"/>
      <c r="AM45" s="667"/>
      <c r="AN45" s="668"/>
      <c r="AO45" s="668"/>
      <c r="AP45" s="668"/>
      <c r="AQ45" s="668"/>
      <c r="AR45" s="668"/>
      <c r="AS45" s="668"/>
      <c r="AT45" s="668"/>
      <c r="AU45" s="668"/>
      <c r="AV45" s="668"/>
      <c r="AW45" s="668"/>
      <c r="AX45" s="668"/>
      <c r="AY45" s="668"/>
      <c r="AZ45" s="668"/>
      <c r="BA45" s="668"/>
      <c r="BB45" s="669"/>
    </row>
    <row r="46" spans="2:54" s="44" customFormat="1" ht="15" thickBot="1">
      <c r="B46" s="34"/>
      <c r="C46" s="604" t="s">
        <v>1219</v>
      </c>
      <c r="D46" s="605"/>
      <c r="E46" s="605"/>
      <c r="F46" s="605"/>
      <c r="G46" s="606"/>
      <c r="H46" s="148"/>
      <c r="I46" s="2"/>
      <c r="J46" s="80"/>
      <c r="K46" s="146"/>
      <c r="L46" s="146"/>
      <c r="M46" s="146"/>
      <c r="N46" s="146"/>
      <c r="O46" s="146"/>
      <c r="P46" s="146"/>
      <c r="Q46" s="146"/>
      <c r="R46" s="146"/>
      <c r="S46" s="146"/>
      <c r="T46" s="146"/>
      <c r="U46" s="146"/>
      <c r="V46" s="79"/>
      <c r="W46" s="2"/>
      <c r="X46" s="2"/>
      <c r="Y46" s="2"/>
      <c r="Z46" s="2"/>
      <c r="AA46" s="2"/>
      <c r="AB46" s="2"/>
      <c r="AC46" s="2"/>
      <c r="AD46" s="2"/>
      <c r="AE46" s="2"/>
      <c r="AF46" s="2"/>
      <c r="AG46" s="2"/>
      <c r="AH46" s="2"/>
      <c r="AI46" s="2"/>
      <c r="AJ46" s="2"/>
      <c r="AK46" s="2"/>
      <c r="AL46" s="2"/>
      <c r="AM46" s="667"/>
      <c r="AN46" s="668"/>
      <c r="AO46" s="668"/>
      <c r="AP46" s="668"/>
      <c r="AQ46" s="668"/>
      <c r="AR46" s="668"/>
      <c r="AS46" s="668"/>
      <c r="AT46" s="668"/>
      <c r="AU46" s="668"/>
      <c r="AV46" s="668"/>
      <c r="AW46" s="668"/>
      <c r="AX46" s="668"/>
      <c r="AY46" s="668"/>
      <c r="AZ46" s="668"/>
      <c r="BA46" s="668"/>
      <c r="BB46" s="669"/>
    </row>
    <row r="47" spans="2:54" s="44" customFormat="1">
      <c r="B47" s="34"/>
      <c r="C47" s="607"/>
      <c r="D47" s="608"/>
      <c r="E47" s="608"/>
      <c r="F47" s="608"/>
      <c r="G47" s="609"/>
      <c r="H47" s="148"/>
      <c r="I47" s="2"/>
      <c r="J47" s="80"/>
      <c r="K47" s="146"/>
      <c r="L47" s="146"/>
      <c r="M47" s="146"/>
      <c r="N47" s="146"/>
      <c r="O47" s="146"/>
      <c r="P47" s="146"/>
      <c r="Q47" s="146"/>
      <c r="R47" s="146"/>
      <c r="S47" s="146"/>
      <c r="T47" s="146"/>
      <c r="U47" s="146"/>
      <c r="V47" s="79"/>
      <c r="W47" s="2"/>
      <c r="X47" s="626" t="s">
        <v>296</v>
      </c>
      <c r="Y47" s="627"/>
      <c r="Z47" s="627"/>
      <c r="AA47" s="627"/>
      <c r="AB47" s="627"/>
      <c r="AC47" s="627"/>
      <c r="AD47" s="627"/>
      <c r="AE47" s="627"/>
      <c r="AF47" s="627"/>
      <c r="AG47" s="627"/>
      <c r="AH47" s="627"/>
      <c r="AI47" s="627"/>
      <c r="AJ47" s="627"/>
      <c r="AK47" s="628"/>
      <c r="AL47" s="2"/>
      <c r="AM47" s="667"/>
      <c r="AN47" s="668"/>
      <c r="AO47" s="668"/>
      <c r="AP47" s="668"/>
      <c r="AQ47" s="668"/>
      <c r="AR47" s="668"/>
      <c r="AS47" s="668"/>
      <c r="AT47" s="668"/>
      <c r="AU47" s="668"/>
      <c r="AV47" s="668"/>
      <c r="AW47" s="668"/>
      <c r="AX47" s="668"/>
      <c r="AY47" s="668"/>
      <c r="AZ47" s="668"/>
      <c r="BA47" s="668"/>
      <c r="BB47" s="669"/>
    </row>
    <row r="48" spans="2:54" s="44" customFormat="1" ht="15" customHeight="1" thickBot="1">
      <c r="B48" s="34"/>
      <c r="C48" s="610"/>
      <c r="D48" s="611"/>
      <c r="E48" s="611"/>
      <c r="F48" s="611"/>
      <c r="G48" s="612"/>
      <c r="H48" s="148"/>
      <c r="I48" s="2"/>
      <c r="J48" s="80"/>
      <c r="K48" s="146"/>
      <c r="L48" s="146"/>
      <c r="M48" s="146"/>
      <c r="N48" s="146"/>
      <c r="O48" s="146"/>
      <c r="P48" s="146"/>
      <c r="Q48" s="146"/>
      <c r="R48" s="146"/>
      <c r="S48" s="146"/>
      <c r="T48" s="146"/>
      <c r="U48" s="146"/>
      <c r="V48" s="79"/>
      <c r="W48" s="2"/>
      <c r="X48" s="100"/>
      <c r="Y48" s="82"/>
      <c r="Z48" s="82"/>
      <c r="AA48" s="82"/>
      <c r="AB48" s="82"/>
      <c r="AC48" s="82"/>
      <c r="AD48" s="82"/>
      <c r="AE48" s="82"/>
      <c r="AF48" s="82"/>
      <c r="AG48" s="82"/>
      <c r="AH48" s="82"/>
      <c r="AI48" s="82"/>
      <c r="AJ48" s="82"/>
      <c r="AK48" s="101"/>
      <c r="AL48" s="2"/>
      <c r="AM48" s="660" t="s">
        <v>1220</v>
      </c>
      <c r="AN48" s="661"/>
      <c r="AO48" s="661"/>
      <c r="AP48" s="661"/>
      <c r="AQ48" s="661"/>
      <c r="AR48" s="661"/>
      <c r="AS48" s="661"/>
      <c r="AT48" s="661"/>
      <c r="AU48" s="661"/>
      <c r="AV48" s="661"/>
      <c r="AW48" s="661"/>
      <c r="AX48" s="661"/>
      <c r="AY48" s="661"/>
      <c r="AZ48" s="661"/>
      <c r="BA48" s="661"/>
      <c r="BB48" s="662"/>
    </row>
    <row r="49" spans="2:54" s="44" customFormat="1" ht="14.4" customHeight="1">
      <c r="B49" s="34"/>
      <c r="C49" s="34"/>
      <c r="D49" s="34"/>
      <c r="E49" s="34"/>
      <c r="F49" s="34"/>
      <c r="G49" s="34"/>
      <c r="H49" s="148"/>
      <c r="I49" s="2"/>
      <c r="J49" s="80"/>
      <c r="K49" s="146"/>
      <c r="L49" s="146"/>
      <c r="M49" s="146"/>
      <c r="N49" s="146"/>
      <c r="O49" s="146"/>
      <c r="P49" s="146"/>
      <c r="Q49" s="146"/>
      <c r="R49" s="146"/>
      <c r="S49" s="146"/>
      <c r="T49" s="146"/>
      <c r="U49" s="146"/>
      <c r="V49" s="79"/>
      <c r="W49" s="2"/>
      <c r="X49" s="100"/>
      <c r="Y49" s="82"/>
      <c r="Z49" s="82"/>
      <c r="AA49" s="82"/>
      <c r="AB49" s="82"/>
      <c r="AC49" s="82"/>
      <c r="AD49" s="82"/>
      <c r="AE49" s="82"/>
      <c r="AF49" s="82"/>
      <c r="AG49" s="82"/>
      <c r="AH49" s="82"/>
      <c r="AI49" s="82"/>
      <c r="AJ49" s="82"/>
      <c r="AK49" s="101"/>
      <c r="AL49" s="2"/>
      <c r="AM49" s="660"/>
      <c r="AN49" s="661"/>
      <c r="AO49" s="661"/>
      <c r="AP49" s="661"/>
      <c r="AQ49" s="661"/>
      <c r="AR49" s="661"/>
      <c r="AS49" s="661"/>
      <c r="AT49" s="661"/>
      <c r="AU49" s="661"/>
      <c r="AV49" s="661"/>
      <c r="AW49" s="661"/>
      <c r="AX49" s="661"/>
      <c r="AY49" s="661"/>
      <c r="AZ49" s="661"/>
      <c r="BA49" s="661"/>
      <c r="BB49" s="662"/>
    </row>
    <row r="50" spans="2:54" s="44" customFormat="1" ht="14.4" customHeight="1">
      <c r="B50" s="34"/>
      <c r="C50" s="34"/>
      <c r="D50" s="34"/>
      <c r="E50" s="34"/>
      <c r="F50" s="34"/>
      <c r="G50" s="34"/>
      <c r="H50" s="148"/>
      <c r="I50" s="2"/>
      <c r="J50" s="80"/>
      <c r="K50" s="146"/>
      <c r="L50" s="146"/>
      <c r="M50" s="146"/>
      <c r="N50" s="146"/>
      <c r="O50" s="146"/>
      <c r="P50" s="146"/>
      <c r="Q50" s="146"/>
      <c r="R50" s="146"/>
      <c r="S50" s="146"/>
      <c r="T50" s="146"/>
      <c r="U50" s="146"/>
      <c r="V50" s="79"/>
      <c r="W50" s="2"/>
      <c r="X50" s="100"/>
      <c r="Y50" s="82"/>
      <c r="Z50" s="82"/>
      <c r="AA50" s="82"/>
      <c r="AB50" s="82"/>
      <c r="AC50" s="82"/>
      <c r="AD50" s="82"/>
      <c r="AE50" s="82"/>
      <c r="AF50" s="82"/>
      <c r="AG50" s="82"/>
      <c r="AH50" s="82"/>
      <c r="AI50" s="82"/>
      <c r="AJ50" s="82"/>
      <c r="AK50" s="101"/>
      <c r="AL50" s="2"/>
      <c r="AM50" s="660"/>
      <c r="AN50" s="661"/>
      <c r="AO50" s="661"/>
      <c r="AP50" s="661"/>
      <c r="AQ50" s="661"/>
      <c r="AR50" s="661"/>
      <c r="AS50" s="661"/>
      <c r="AT50" s="661"/>
      <c r="AU50" s="661"/>
      <c r="AV50" s="661"/>
      <c r="AW50" s="661"/>
      <c r="AX50" s="661"/>
      <c r="AY50" s="661"/>
      <c r="AZ50" s="661"/>
      <c r="BA50" s="661"/>
      <c r="BB50" s="662"/>
    </row>
    <row r="51" spans="2:54" s="44" customFormat="1" ht="14.4" customHeight="1">
      <c r="B51" s="34"/>
      <c r="C51" s="34"/>
      <c r="D51" s="34"/>
      <c r="E51" s="34"/>
      <c r="F51" s="34"/>
      <c r="G51" s="34"/>
      <c r="H51" s="148"/>
      <c r="I51" s="2"/>
      <c r="J51" s="80"/>
      <c r="K51" s="146"/>
      <c r="L51" s="146"/>
      <c r="M51" s="146"/>
      <c r="N51" s="146"/>
      <c r="O51" s="146"/>
      <c r="P51" s="146"/>
      <c r="Q51" s="146"/>
      <c r="R51" s="146"/>
      <c r="S51" s="146"/>
      <c r="T51" s="146"/>
      <c r="U51" s="146"/>
      <c r="V51" s="79"/>
      <c r="W51" s="2"/>
      <c r="X51" s="100"/>
      <c r="Y51" s="82"/>
      <c r="Z51" s="82"/>
      <c r="AA51" s="82"/>
      <c r="AB51" s="82"/>
      <c r="AC51" s="82"/>
      <c r="AD51" s="82"/>
      <c r="AE51" s="82"/>
      <c r="AF51" s="82"/>
      <c r="AG51" s="82"/>
      <c r="AH51" s="82"/>
      <c r="AI51" s="82"/>
      <c r="AJ51" s="82"/>
      <c r="AK51" s="101"/>
      <c r="AL51" s="2"/>
      <c r="AM51" s="660"/>
      <c r="AN51" s="661"/>
      <c r="AO51" s="661"/>
      <c r="AP51" s="661"/>
      <c r="AQ51" s="661"/>
      <c r="AR51" s="661"/>
      <c r="AS51" s="661"/>
      <c r="AT51" s="661"/>
      <c r="AU51" s="661"/>
      <c r="AV51" s="661"/>
      <c r="AW51" s="661"/>
      <c r="AX51" s="661"/>
      <c r="AY51" s="661"/>
      <c r="AZ51" s="661"/>
      <c r="BA51" s="661"/>
      <c r="BB51" s="662"/>
    </row>
    <row r="52" spans="2:54" s="44" customFormat="1" ht="14.4" customHeight="1">
      <c r="B52" s="34"/>
      <c r="C52" s="34"/>
      <c r="D52" s="34"/>
      <c r="E52" s="34"/>
      <c r="F52" s="34"/>
      <c r="G52" s="34"/>
      <c r="H52" s="148"/>
      <c r="I52" s="2"/>
      <c r="J52" s="80"/>
      <c r="K52" s="80"/>
      <c r="L52" s="80"/>
      <c r="M52" s="80"/>
      <c r="N52" s="80"/>
      <c r="O52" s="80"/>
      <c r="P52" s="80"/>
      <c r="Q52" s="80"/>
      <c r="R52" s="80"/>
      <c r="S52" s="80"/>
      <c r="T52" s="80"/>
      <c r="U52" s="80"/>
      <c r="V52" s="80"/>
      <c r="W52" s="2"/>
      <c r="X52" s="100"/>
      <c r="Y52" s="82"/>
      <c r="Z52" s="82"/>
      <c r="AA52" s="82"/>
      <c r="AB52" s="82"/>
      <c r="AC52" s="82"/>
      <c r="AD52" s="82"/>
      <c r="AE52" s="82"/>
      <c r="AF52" s="82"/>
      <c r="AG52" s="82"/>
      <c r="AH52" s="82"/>
      <c r="AI52" s="82"/>
      <c r="AJ52" s="82"/>
      <c r="AK52" s="101"/>
      <c r="AL52" s="2"/>
      <c r="AM52" s="660"/>
      <c r="AN52" s="661"/>
      <c r="AO52" s="661"/>
      <c r="AP52" s="661"/>
      <c r="AQ52" s="661"/>
      <c r="AR52" s="661"/>
      <c r="AS52" s="661"/>
      <c r="AT52" s="661"/>
      <c r="AU52" s="661"/>
      <c r="AV52" s="661"/>
      <c r="AW52" s="661"/>
      <c r="AX52" s="661"/>
      <c r="AY52" s="661"/>
      <c r="AZ52" s="661"/>
      <c r="BA52" s="661"/>
      <c r="BB52" s="662"/>
    </row>
    <row r="53" spans="2:54" s="44" customFormat="1" ht="15" customHeight="1" thickBot="1">
      <c r="B53" s="34"/>
      <c r="C53" s="34"/>
      <c r="D53" s="34"/>
      <c r="E53" s="34"/>
      <c r="F53" s="34"/>
      <c r="G53" s="34"/>
      <c r="H53" s="148"/>
      <c r="I53" s="2"/>
      <c r="J53" s="80"/>
      <c r="K53" s="80"/>
      <c r="L53" s="80"/>
      <c r="M53" s="80"/>
      <c r="N53" s="80"/>
      <c r="O53" s="80"/>
      <c r="P53" s="80"/>
      <c r="Q53" s="80"/>
      <c r="R53" s="80"/>
      <c r="S53" s="80"/>
      <c r="T53" s="80"/>
      <c r="U53" s="80"/>
      <c r="V53" s="80"/>
      <c r="W53" s="2"/>
      <c r="X53" s="102"/>
      <c r="Y53" s="103"/>
      <c r="Z53" s="103"/>
      <c r="AA53" s="103"/>
      <c r="AB53" s="103"/>
      <c r="AC53" s="103"/>
      <c r="AD53" s="103"/>
      <c r="AE53" s="103"/>
      <c r="AF53" s="103"/>
      <c r="AG53" s="103"/>
      <c r="AH53" s="103"/>
      <c r="AI53" s="103"/>
      <c r="AJ53" s="103"/>
      <c r="AK53" s="104"/>
      <c r="AL53" s="2"/>
      <c r="AM53" s="663"/>
      <c r="AN53" s="664"/>
      <c r="AO53" s="664"/>
      <c r="AP53" s="664"/>
      <c r="AQ53" s="664"/>
      <c r="AR53" s="664"/>
      <c r="AS53" s="664"/>
      <c r="AT53" s="664"/>
      <c r="AU53" s="664"/>
      <c r="AV53" s="664"/>
      <c r="AW53" s="664"/>
      <c r="AX53" s="664"/>
      <c r="AY53" s="664"/>
      <c r="AZ53" s="664"/>
      <c r="BA53" s="664"/>
      <c r="BB53" s="665"/>
    </row>
    <row r="54" spans="2:54" s="44" customFormat="1" ht="14.4"/>
    <row r="55" spans="2:54" s="44" customFormat="1" ht="18">
      <c r="J55" s="45" t="s">
        <v>1221</v>
      </c>
    </row>
    <row r="56" spans="2:54" s="44" customFormat="1" ht="15" thickBot="1"/>
    <row r="57" spans="2:54" s="44" customFormat="1">
      <c r="B57" s="148"/>
      <c r="C57" s="148"/>
      <c r="D57" s="148"/>
      <c r="E57" s="148"/>
      <c r="F57" s="148"/>
      <c r="G57" s="148"/>
      <c r="H57" s="149"/>
      <c r="J57" s="79"/>
      <c r="K57" s="79"/>
      <c r="L57" s="79"/>
      <c r="M57" s="79"/>
      <c r="N57" s="79"/>
      <c r="O57" s="79"/>
      <c r="P57" s="79"/>
      <c r="Q57" s="79"/>
      <c r="R57" s="79"/>
      <c r="S57" s="79"/>
      <c r="T57" s="79"/>
      <c r="U57" s="79"/>
      <c r="V57" s="79"/>
      <c r="X57" s="626" t="s">
        <v>1222</v>
      </c>
      <c r="Y57" s="627"/>
      <c r="Z57" s="627"/>
      <c r="AA57" s="627"/>
      <c r="AB57" s="627"/>
      <c r="AC57" s="627"/>
      <c r="AD57" s="627"/>
      <c r="AE57" s="627"/>
      <c r="AF57" s="627"/>
      <c r="AG57" s="627"/>
      <c r="AH57" s="627"/>
      <c r="AI57" s="627"/>
      <c r="AJ57" s="627"/>
      <c r="AK57" s="628"/>
      <c r="AM57" s="617" t="s">
        <v>2914</v>
      </c>
      <c r="AN57" s="618"/>
      <c r="AO57" s="618"/>
      <c r="AP57" s="618"/>
      <c r="AQ57" s="618"/>
      <c r="AR57" s="618"/>
      <c r="AS57" s="618"/>
      <c r="AT57" s="618"/>
      <c r="AU57" s="618"/>
      <c r="AV57" s="618"/>
      <c r="AW57" s="618"/>
      <c r="AX57" s="618"/>
      <c r="AY57" s="618"/>
      <c r="AZ57" s="618"/>
      <c r="BA57" s="618"/>
      <c r="BB57" s="619"/>
    </row>
    <row r="58" spans="2:54" s="44" customFormat="1" ht="14.4" customHeight="1" thickBot="1">
      <c r="B58" s="148"/>
      <c r="C58" s="148"/>
      <c r="D58" s="148"/>
      <c r="E58" s="148"/>
      <c r="F58" s="148"/>
      <c r="G58" s="148"/>
      <c r="H58" s="150"/>
      <c r="J58" s="79"/>
      <c r="K58" s="79"/>
      <c r="L58" s="79"/>
      <c r="M58" s="79"/>
      <c r="N58" s="79"/>
      <c r="O58" s="79"/>
      <c r="P58" s="79"/>
      <c r="Q58" s="79"/>
      <c r="R58" s="79"/>
      <c r="S58" s="79"/>
      <c r="T58" s="79"/>
      <c r="U58" s="79"/>
      <c r="V58" s="79"/>
      <c r="X58" s="629" t="s">
        <v>1488</v>
      </c>
      <c r="Y58" s="630"/>
      <c r="Z58" s="630"/>
      <c r="AA58" s="630"/>
      <c r="AB58" s="630"/>
      <c r="AC58" s="630"/>
      <c r="AD58" s="630"/>
      <c r="AE58" s="630"/>
      <c r="AF58" s="630"/>
      <c r="AG58" s="630"/>
      <c r="AH58" s="630"/>
      <c r="AI58" s="630"/>
      <c r="AJ58" s="630"/>
      <c r="AK58" s="631"/>
      <c r="AM58" s="667"/>
      <c r="AN58" s="668"/>
      <c r="AO58" s="668"/>
      <c r="AP58" s="668"/>
      <c r="AQ58" s="668"/>
      <c r="AR58" s="668"/>
      <c r="AS58" s="668"/>
      <c r="AT58" s="668"/>
      <c r="AU58" s="668"/>
      <c r="AV58" s="668"/>
      <c r="AW58" s="668"/>
      <c r="AX58" s="668"/>
      <c r="AY58" s="668"/>
      <c r="AZ58" s="668"/>
      <c r="BA58" s="668"/>
      <c r="BB58" s="669"/>
    </row>
    <row r="59" spans="2:54" s="44" customFormat="1" ht="14.4" customHeight="1">
      <c r="B59" s="148"/>
      <c r="C59" s="586" t="s">
        <v>1489</v>
      </c>
      <c r="D59" s="587"/>
      <c r="E59" s="587"/>
      <c r="F59" s="587"/>
      <c r="G59" s="588"/>
      <c r="H59" s="148"/>
      <c r="J59" s="79"/>
      <c r="K59" s="641" t="s">
        <v>1223</v>
      </c>
      <c r="L59" s="641"/>
      <c r="M59" s="641"/>
      <c r="N59" s="641"/>
      <c r="O59" s="641"/>
      <c r="P59" s="641"/>
      <c r="Q59" s="641"/>
      <c r="R59" s="641"/>
      <c r="S59" s="641"/>
      <c r="T59" s="641"/>
      <c r="U59" s="641"/>
      <c r="V59" s="79"/>
      <c r="X59" s="629"/>
      <c r="Y59" s="630"/>
      <c r="Z59" s="630"/>
      <c r="AA59" s="630"/>
      <c r="AB59" s="630"/>
      <c r="AC59" s="630"/>
      <c r="AD59" s="630"/>
      <c r="AE59" s="630"/>
      <c r="AF59" s="630"/>
      <c r="AG59" s="630"/>
      <c r="AH59" s="630"/>
      <c r="AI59" s="630"/>
      <c r="AJ59" s="630"/>
      <c r="AK59" s="631"/>
      <c r="AM59" s="667"/>
      <c r="AN59" s="668"/>
      <c r="AO59" s="668"/>
      <c r="AP59" s="668"/>
      <c r="AQ59" s="668"/>
      <c r="AR59" s="668"/>
      <c r="AS59" s="668"/>
      <c r="AT59" s="668"/>
      <c r="AU59" s="668"/>
      <c r="AV59" s="668"/>
      <c r="AW59" s="668"/>
      <c r="AX59" s="668"/>
      <c r="AY59" s="668"/>
      <c r="AZ59" s="668"/>
      <c r="BA59" s="668"/>
      <c r="BB59" s="669"/>
    </row>
    <row r="60" spans="2:54" s="44" customFormat="1" ht="14.4">
      <c r="B60" s="148"/>
      <c r="C60" s="589"/>
      <c r="D60" s="590"/>
      <c r="E60" s="590"/>
      <c r="F60" s="590"/>
      <c r="G60" s="591"/>
      <c r="H60" s="148"/>
      <c r="J60" s="79"/>
      <c r="K60" s="641"/>
      <c r="L60" s="641"/>
      <c r="M60" s="641"/>
      <c r="N60" s="641"/>
      <c r="O60" s="641"/>
      <c r="P60" s="641"/>
      <c r="Q60" s="641"/>
      <c r="R60" s="641"/>
      <c r="S60" s="641"/>
      <c r="T60" s="641"/>
      <c r="U60" s="641"/>
      <c r="V60" s="79"/>
      <c r="X60" s="629"/>
      <c r="Y60" s="630"/>
      <c r="Z60" s="630"/>
      <c r="AA60" s="630"/>
      <c r="AB60" s="630"/>
      <c r="AC60" s="630"/>
      <c r="AD60" s="630"/>
      <c r="AE60" s="630"/>
      <c r="AF60" s="630"/>
      <c r="AG60" s="630"/>
      <c r="AH60" s="630"/>
      <c r="AI60" s="630"/>
      <c r="AJ60" s="630"/>
      <c r="AK60" s="631"/>
      <c r="AM60" s="667"/>
      <c r="AN60" s="668"/>
      <c r="AO60" s="668"/>
      <c r="AP60" s="668"/>
      <c r="AQ60" s="668"/>
      <c r="AR60" s="668"/>
      <c r="AS60" s="668"/>
      <c r="AT60" s="668"/>
      <c r="AU60" s="668"/>
      <c r="AV60" s="668"/>
      <c r="AW60" s="668"/>
      <c r="AX60" s="668"/>
      <c r="AY60" s="668"/>
      <c r="AZ60" s="668"/>
      <c r="BA60" s="668"/>
      <c r="BB60" s="669"/>
    </row>
    <row r="61" spans="2:54" s="44" customFormat="1" ht="15" thickBot="1">
      <c r="B61" s="148"/>
      <c r="C61" s="592"/>
      <c r="D61" s="593"/>
      <c r="E61" s="593"/>
      <c r="F61" s="593"/>
      <c r="G61" s="594"/>
      <c r="H61" s="148"/>
      <c r="J61" s="79"/>
      <c r="K61" s="641"/>
      <c r="L61" s="641"/>
      <c r="M61" s="641"/>
      <c r="N61" s="641"/>
      <c r="O61" s="641"/>
      <c r="P61" s="641"/>
      <c r="Q61" s="641"/>
      <c r="R61" s="641"/>
      <c r="S61" s="641"/>
      <c r="T61" s="641"/>
      <c r="U61" s="641"/>
      <c r="V61" s="79"/>
      <c r="X61" s="629"/>
      <c r="Y61" s="630"/>
      <c r="Z61" s="630"/>
      <c r="AA61" s="630"/>
      <c r="AB61" s="630"/>
      <c r="AC61" s="630"/>
      <c r="AD61" s="630"/>
      <c r="AE61" s="630"/>
      <c r="AF61" s="630"/>
      <c r="AG61" s="630"/>
      <c r="AH61" s="630"/>
      <c r="AI61" s="630"/>
      <c r="AJ61" s="630"/>
      <c r="AK61" s="631"/>
      <c r="AM61" s="667"/>
      <c r="AN61" s="668"/>
      <c r="AO61" s="668"/>
      <c r="AP61" s="668"/>
      <c r="AQ61" s="668"/>
      <c r="AR61" s="668"/>
      <c r="AS61" s="668"/>
      <c r="AT61" s="668"/>
      <c r="AU61" s="668"/>
      <c r="AV61" s="668"/>
      <c r="AW61" s="668"/>
      <c r="AX61" s="668"/>
      <c r="AY61" s="668"/>
      <c r="AZ61" s="668"/>
      <c r="BA61" s="668"/>
      <c r="BB61" s="669"/>
    </row>
    <row r="62" spans="2:54" s="44" customFormat="1" ht="15" thickBot="1">
      <c r="B62" s="148"/>
      <c r="C62" s="148"/>
      <c r="D62" s="148"/>
      <c r="E62" s="148"/>
      <c r="F62" s="148"/>
      <c r="G62" s="148"/>
      <c r="H62" s="148"/>
      <c r="J62" s="79"/>
      <c r="K62" s="641"/>
      <c r="L62" s="641"/>
      <c r="M62" s="641"/>
      <c r="N62" s="641"/>
      <c r="O62" s="641"/>
      <c r="P62" s="641"/>
      <c r="Q62" s="641"/>
      <c r="R62" s="641"/>
      <c r="S62" s="641"/>
      <c r="T62" s="641"/>
      <c r="U62" s="641"/>
      <c r="V62" s="79"/>
      <c r="X62" s="629"/>
      <c r="Y62" s="630"/>
      <c r="Z62" s="630"/>
      <c r="AA62" s="630"/>
      <c r="AB62" s="630"/>
      <c r="AC62" s="630"/>
      <c r="AD62" s="630"/>
      <c r="AE62" s="630"/>
      <c r="AF62" s="630"/>
      <c r="AG62" s="630"/>
      <c r="AH62" s="630"/>
      <c r="AI62" s="630"/>
      <c r="AJ62" s="630"/>
      <c r="AK62" s="631"/>
      <c r="AM62" s="667"/>
      <c r="AN62" s="668"/>
      <c r="AO62" s="668"/>
      <c r="AP62" s="668"/>
      <c r="AQ62" s="668"/>
      <c r="AR62" s="668"/>
      <c r="AS62" s="668"/>
      <c r="AT62" s="668"/>
      <c r="AU62" s="668"/>
      <c r="AV62" s="668"/>
      <c r="AW62" s="668"/>
      <c r="AX62" s="668"/>
      <c r="AY62" s="668"/>
      <c r="AZ62" s="668"/>
      <c r="BA62" s="668"/>
      <c r="BB62" s="669"/>
    </row>
    <row r="63" spans="2:54" s="44" customFormat="1" ht="14.4" customHeight="1">
      <c r="B63" s="148"/>
      <c r="C63" s="586" t="s">
        <v>1490</v>
      </c>
      <c r="D63" s="587"/>
      <c r="E63" s="587"/>
      <c r="F63" s="587"/>
      <c r="G63" s="588"/>
      <c r="H63" s="148"/>
      <c r="J63" s="79"/>
      <c r="K63" s="146"/>
      <c r="L63" s="146"/>
      <c r="M63" s="146"/>
      <c r="N63" s="146"/>
      <c r="O63" s="146"/>
      <c r="P63" s="146"/>
      <c r="Q63" s="146"/>
      <c r="R63" s="146"/>
      <c r="S63" s="146"/>
      <c r="T63" s="146"/>
      <c r="U63" s="146"/>
      <c r="V63" s="79"/>
      <c r="X63" s="629"/>
      <c r="Y63" s="630"/>
      <c r="Z63" s="630"/>
      <c r="AA63" s="630"/>
      <c r="AB63" s="630"/>
      <c r="AC63" s="630"/>
      <c r="AD63" s="630"/>
      <c r="AE63" s="630"/>
      <c r="AF63" s="630"/>
      <c r="AG63" s="630"/>
      <c r="AH63" s="630"/>
      <c r="AI63" s="630"/>
      <c r="AJ63" s="630"/>
      <c r="AK63" s="631"/>
      <c r="AM63" s="667"/>
      <c r="AN63" s="668"/>
      <c r="AO63" s="668"/>
      <c r="AP63" s="668"/>
      <c r="AQ63" s="668"/>
      <c r="AR63" s="668"/>
      <c r="AS63" s="668"/>
      <c r="AT63" s="668"/>
      <c r="AU63" s="668"/>
      <c r="AV63" s="668"/>
      <c r="AW63" s="668"/>
      <c r="AX63" s="668"/>
      <c r="AY63" s="668"/>
      <c r="AZ63" s="668"/>
      <c r="BA63" s="668"/>
      <c r="BB63" s="669"/>
    </row>
    <row r="64" spans="2:54" s="44" customFormat="1" ht="14.4">
      <c r="B64" s="148"/>
      <c r="C64" s="589"/>
      <c r="D64" s="590"/>
      <c r="E64" s="590"/>
      <c r="F64" s="590"/>
      <c r="G64" s="591"/>
      <c r="H64" s="148"/>
      <c r="J64" s="79"/>
      <c r="K64" s="641" t="s">
        <v>1224</v>
      </c>
      <c r="L64" s="641"/>
      <c r="M64" s="641"/>
      <c r="N64" s="641"/>
      <c r="O64" s="641"/>
      <c r="P64" s="641"/>
      <c r="Q64" s="641"/>
      <c r="R64" s="641"/>
      <c r="S64" s="641"/>
      <c r="T64" s="641"/>
      <c r="U64" s="641"/>
      <c r="V64" s="79"/>
      <c r="X64" s="629"/>
      <c r="Y64" s="630"/>
      <c r="Z64" s="630"/>
      <c r="AA64" s="630"/>
      <c r="AB64" s="630"/>
      <c r="AC64" s="630"/>
      <c r="AD64" s="630"/>
      <c r="AE64" s="630"/>
      <c r="AF64" s="630"/>
      <c r="AG64" s="630"/>
      <c r="AH64" s="630"/>
      <c r="AI64" s="630"/>
      <c r="AJ64" s="630"/>
      <c r="AK64" s="631"/>
      <c r="AM64" s="667"/>
      <c r="AN64" s="668"/>
      <c r="AO64" s="668"/>
      <c r="AP64" s="668"/>
      <c r="AQ64" s="668"/>
      <c r="AR64" s="668"/>
      <c r="AS64" s="668"/>
      <c r="AT64" s="668"/>
      <c r="AU64" s="668"/>
      <c r="AV64" s="668"/>
      <c r="AW64" s="668"/>
      <c r="AX64" s="668"/>
      <c r="AY64" s="668"/>
      <c r="AZ64" s="668"/>
      <c r="BA64" s="668"/>
      <c r="BB64" s="669"/>
    </row>
    <row r="65" spans="2:54" s="44" customFormat="1" ht="14.4" customHeight="1" thickBot="1">
      <c r="B65" s="148"/>
      <c r="C65" s="592"/>
      <c r="D65" s="593"/>
      <c r="E65" s="593"/>
      <c r="F65" s="593"/>
      <c r="G65" s="594"/>
      <c r="H65" s="148"/>
      <c r="J65" s="79"/>
      <c r="K65" s="641"/>
      <c r="L65" s="641"/>
      <c r="M65" s="641"/>
      <c r="N65" s="641"/>
      <c r="O65" s="641"/>
      <c r="P65" s="641"/>
      <c r="Q65" s="641"/>
      <c r="R65" s="641"/>
      <c r="S65" s="641"/>
      <c r="T65" s="641"/>
      <c r="U65" s="641"/>
      <c r="V65" s="79"/>
      <c r="X65" s="629"/>
      <c r="Y65" s="630"/>
      <c r="Z65" s="630"/>
      <c r="AA65" s="630"/>
      <c r="AB65" s="630"/>
      <c r="AC65" s="630"/>
      <c r="AD65" s="630"/>
      <c r="AE65" s="630"/>
      <c r="AF65" s="630"/>
      <c r="AG65" s="630"/>
      <c r="AH65" s="630"/>
      <c r="AI65" s="630"/>
      <c r="AJ65" s="630"/>
      <c r="AK65" s="631"/>
      <c r="AM65" s="667"/>
      <c r="AN65" s="668"/>
      <c r="AO65" s="668"/>
      <c r="AP65" s="668"/>
      <c r="AQ65" s="668"/>
      <c r="AR65" s="668"/>
      <c r="AS65" s="668"/>
      <c r="AT65" s="668"/>
      <c r="AU65" s="668"/>
      <c r="AV65" s="668"/>
      <c r="AW65" s="668"/>
      <c r="AX65" s="668"/>
      <c r="AY65" s="668"/>
      <c r="AZ65" s="668"/>
      <c r="BA65" s="668"/>
      <c r="BB65" s="669"/>
    </row>
    <row r="66" spans="2:54" s="44" customFormat="1" ht="14.4" customHeight="1" thickBot="1">
      <c r="B66" s="148"/>
      <c r="C66" s="148"/>
      <c r="D66" s="148"/>
      <c r="E66" s="148"/>
      <c r="F66" s="148"/>
      <c r="G66" s="148"/>
      <c r="H66" s="148"/>
      <c r="J66" s="79"/>
      <c r="K66" s="641"/>
      <c r="L66" s="641"/>
      <c r="M66" s="641"/>
      <c r="N66" s="641"/>
      <c r="O66" s="641"/>
      <c r="P66" s="641"/>
      <c r="Q66" s="641"/>
      <c r="R66" s="641"/>
      <c r="S66" s="641"/>
      <c r="T66" s="641"/>
      <c r="U66" s="641"/>
      <c r="V66" s="79"/>
      <c r="X66" s="629"/>
      <c r="Y66" s="630"/>
      <c r="Z66" s="630"/>
      <c r="AA66" s="630"/>
      <c r="AB66" s="630"/>
      <c r="AC66" s="630"/>
      <c r="AD66" s="630"/>
      <c r="AE66" s="630"/>
      <c r="AF66" s="630"/>
      <c r="AG66" s="630"/>
      <c r="AH66" s="630"/>
      <c r="AI66" s="630"/>
      <c r="AJ66" s="630"/>
      <c r="AK66" s="631"/>
      <c r="AM66" s="667"/>
      <c r="AN66" s="668"/>
      <c r="AO66" s="668"/>
      <c r="AP66" s="668"/>
      <c r="AQ66" s="668"/>
      <c r="AR66" s="668"/>
      <c r="AS66" s="668"/>
      <c r="AT66" s="668"/>
      <c r="AU66" s="668"/>
      <c r="AV66" s="668"/>
      <c r="AW66" s="668"/>
      <c r="AX66" s="668"/>
      <c r="AY66" s="668"/>
      <c r="AZ66" s="668"/>
      <c r="BA66" s="668"/>
      <c r="BB66" s="669"/>
    </row>
    <row r="67" spans="2:54" s="44" customFormat="1" ht="14.4" customHeight="1">
      <c r="B67" s="148"/>
      <c r="C67" s="586" t="s">
        <v>1491</v>
      </c>
      <c r="D67" s="587"/>
      <c r="E67" s="587"/>
      <c r="F67" s="587"/>
      <c r="G67" s="588"/>
      <c r="H67" s="148"/>
      <c r="J67" s="79"/>
      <c r="K67" s="146"/>
      <c r="L67" s="146"/>
      <c r="M67" s="146"/>
      <c r="N67" s="146"/>
      <c r="O67" s="146"/>
      <c r="P67" s="146"/>
      <c r="Q67" s="146"/>
      <c r="R67" s="146"/>
      <c r="S67" s="146"/>
      <c r="T67" s="146"/>
      <c r="U67" s="146"/>
      <c r="V67" s="79"/>
      <c r="X67" s="629"/>
      <c r="Y67" s="630"/>
      <c r="Z67" s="630"/>
      <c r="AA67" s="630"/>
      <c r="AB67" s="630"/>
      <c r="AC67" s="630"/>
      <c r="AD67" s="630"/>
      <c r="AE67" s="630"/>
      <c r="AF67" s="630"/>
      <c r="AG67" s="630"/>
      <c r="AH67" s="630"/>
      <c r="AI67" s="630"/>
      <c r="AJ67" s="630"/>
      <c r="AK67" s="631"/>
      <c r="AM67" s="667"/>
      <c r="AN67" s="668"/>
      <c r="AO67" s="668"/>
      <c r="AP67" s="668"/>
      <c r="AQ67" s="668"/>
      <c r="AR67" s="668"/>
      <c r="AS67" s="668"/>
      <c r="AT67" s="668"/>
      <c r="AU67" s="668"/>
      <c r="AV67" s="668"/>
      <c r="AW67" s="668"/>
      <c r="AX67" s="668"/>
      <c r="AY67" s="668"/>
      <c r="AZ67" s="668"/>
      <c r="BA67" s="668"/>
      <c r="BB67" s="669"/>
    </row>
    <row r="68" spans="2:54" s="44" customFormat="1" ht="14.4">
      <c r="B68" s="148"/>
      <c r="C68" s="589"/>
      <c r="D68" s="590"/>
      <c r="E68" s="590"/>
      <c r="F68" s="590"/>
      <c r="G68" s="591"/>
      <c r="H68" s="148"/>
      <c r="J68" s="79"/>
      <c r="K68" s="642" t="s">
        <v>1225</v>
      </c>
      <c r="L68" s="642"/>
      <c r="M68" s="642"/>
      <c r="N68" s="642"/>
      <c r="O68" s="642"/>
      <c r="P68" s="642"/>
      <c r="Q68" s="642"/>
      <c r="R68" s="642"/>
      <c r="S68" s="642"/>
      <c r="T68" s="642"/>
      <c r="U68" s="642"/>
      <c r="V68" s="79"/>
      <c r="X68" s="629"/>
      <c r="Y68" s="630"/>
      <c r="Z68" s="630"/>
      <c r="AA68" s="630"/>
      <c r="AB68" s="630"/>
      <c r="AC68" s="630"/>
      <c r="AD68" s="630"/>
      <c r="AE68" s="630"/>
      <c r="AF68" s="630"/>
      <c r="AG68" s="630"/>
      <c r="AH68" s="630"/>
      <c r="AI68" s="630"/>
      <c r="AJ68" s="630"/>
      <c r="AK68" s="631"/>
      <c r="AM68" s="667"/>
      <c r="AN68" s="668"/>
      <c r="AO68" s="668"/>
      <c r="AP68" s="668"/>
      <c r="AQ68" s="668"/>
      <c r="AR68" s="668"/>
      <c r="AS68" s="668"/>
      <c r="AT68" s="668"/>
      <c r="AU68" s="668"/>
      <c r="AV68" s="668"/>
      <c r="AW68" s="668"/>
      <c r="AX68" s="668"/>
      <c r="AY68" s="668"/>
      <c r="AZ68" s="668"/>
      <c r="BA68" s="668"/>
      <c r="BB68" s="669"/>
    </row>
    <row r="69" spans="2:54" s="44" customFormat="1" ht="15.9" customHeight="1">
      <c r="B69" s="148"/>
      <c r="C69" s="589"/>
      <c r="D69" s="590"/>
      <c r="E69" s="590"/>
      <c r="F69" s="590"/>
      <c r="G69" s="591"/>
      <c r="H69" s="149"/>
      <c r="J69" s="79"/>
      <c r="K69" s="642"/>
      <c r="L69" s="642"/>
      <c r="M69" s="642"/>
      <c r="N69" s="642"/>
      <c r="O69" s="642"/>
      <c r="P69" s="642"/>
      <c r="Q69" s="642"/>
      <c r="R69" s="642"/>
      <c r="S69" s="642"/>
      <c r="T69" s="642"/>
      <c r="U69" s="642"/>
      <c r="V69" s="79"/>
      <c r="X69" s="629"/>
      <c r="Y69" s="630"/>
      <c r="Z69" s="630"/>
      <c r="AA69" s="630"/>
      <c r="AB69" s="630"/>
      <c r="AC69" s="630"/>
      <c r="AD69" s="630"/>
      <c r="AE69" s="630"/>
      <c r="AF69" s="630"/>
      <c r="AG69" s="630"/>
      <c r="AH69" s="630"/>
      <c r="AI69" s="630"/>
      <c r="AJ69" s="630"/>
      <c r="AK69" s="631"/>
      <c r="AM69" s="667"/>
      <c r="AN69" s="668"/>
      <c r="AO69" s="668"/>
      <c r="AP69" s="668"/>
      <c r="AQ69" s="668"/>
      <c r="AR69" s="668"/>
      <c r="AS69" s="668"/>
      <c r="AT69" s="668"/>
      <c r="AU69" s="668"/>
      <c r="AV69" s="668"/>
      <c r="AW69" s="668"/>
      <c r="AX69" s="668"/>
      <c r="AY69" s="668"/>
      <c r="AZ69" s="668"/>
      <c r="BA69" s="668"/>
      <c r="BB69" s="669"/>
    </row>
    <row r="70" spans="2:54" s="44" customFormat="1" ht="15" thickBot="1">
      <c r="B70" s="148"/>
      <c r="C70" s="592"/>
      <c r="D70" s="593"/>
      <c r="E70" s="593"/>
      <c r="F70" s="593"/>
      <c r="G70" s="594"/>
      <c r="H70" s="150"/>
      <c r="J70" s="79"/>
      <c r="K70" s="642"/>
      <c r="L70" s="642"/>
      <c r="M70" s="642"/>
      <c r="N70" s="642"/>
      <c r="O70" s="642"/>
      <c r="P70" s="642"/>
      <c r="Q70" s="642"/>
      <c r="R70" s="642"/>
      <c r="S70" s="642"/>
      <c r="T70" s="642"/>
      <c r="U70" s="642"/>
      <c r="V70" s="79"/>
      <c r="X70" s="629"/>
      <c r="Y70" s="630"/>
      <c r="Z70" s="630"/>
      <c r="AA70" s="630"/>
      <c r="AB70" s="630"/>
      <c r="AC70" s="630"/>
      <c r="AD70" s="630"/>
      <c r="AE70" s="630"/>
      <c r="AF70" s="630"/>
      <c r="AG70" s="630"/>
      <c r="AH70" s="630"/>
      <c r="AI70" s="630"/>
      <c r="AJ70" s="630"/>
      <c r="AK70" s="631"/>
      <c r="AM70" s="667"/>
      <c r="AN70" s="668"/>
      <c r="AO70" s="668"/>
      <c r="AP70" s="668"/>
      <c r="AQ70" s="668"/>
      <c r="AR70" s="668"/>
      <c r="AS70" s="668"/>
      <c r="AT70" s="668"/>
      <c r="AU70" s="668"/>
      <c r="AV70" s="668"/>
      <c r="AW70" s="668"/>
      <c r="AX70" s="668"/>
      <c r="AY70" s="668"/>
      <c r="AZ70" s="668"/>
      <c r="BA70" s="668"/>
      <c r="BB70" s="669"/>
    </row>
    <row r="71" spans="2:54" s="44" customFormat="1" ht="15" thickBot="1">
      <c r="B71" s="148"/>
      <c r="C71" s="148"/>
      <c r="D71" s="148"/>
      <c r="E71" s="148"/>
      <c r="F71" s="148"/>
      <c r="G71" s="148"/>
      <c r="H71" s="148"/>
      <c r="J71" s="79"/>
      <c r="K71" s="146"/>
      <c r="L71" s="146"/>
      <c r="M71" s="146"/>
      <c r="N71" s="146"/>
      <c r="O71" s="146"/>
      <c r="P71" s="146"/>
      <c r="Q71" s="146"/>
      <c r="R71" s="146"/>
      <c r="S71" s="146"/>
      <c r="T71" s="146"/>
      <c r="U71" s="146"/>
      <c r="V71" s="79"/>
      <c r="X71" s="629"/>
      <c r="Y71" s="630"/>
      <c r="Z71" s="630"/>
      <c r="AA71" s="630"/>
      <c r="AB71" s="630"/>
      <c r="AC71" s="630"/>
      <c r="AD71" s="630"/>
      <c r="AE71" s="630"/>
      <c r="AF71" s="630"/>
      <c r="AG71" s="630"/>
      <c r="AH71" s="630"/>
      <c r="AI71" s="630"/>
      <c r="AJ71" s="630"/>
      <c r="AK71" s="631"/>
      <c r="AM71" s="667"/>
      <c r="AN71" s="668"/>
      <c r="AO71" s="668"/>
      <c r="AP71" s="668"/>
      <c r="AQ71" s="668"/>
      <c r="AR71" s="668"/>
      <c r="AS71" s="668"/>
      <c r="AT71" s="668"/>
      <c r="AU71" s="668"/>
      <c r="AV71" s="668"/>
      <c r="AW71" s="668"/>
      <c r="AX71" s="668"/>
      <c r="AY71" s="668"/>
      <c r="AZ71" s="668"/>
      <c r="BA71" s="668"/>
      <c r="BB71" s="669"/>
    </row>
    <row r="72" spans="2:54" s="44" customFormat="1" ht="14.4" customHeight="1">
      <c r="B72" s="148"/>
      <c r="C72" s="586" t="s">
        <v>1492</v>
      </c>
      <c r="D72" s="587"/>
      <c r="E72" s="587"/>
      <c r="F72" s="587"/>
      <c r="G72" s="588"/>
      <c r="H72" s="148"/>
      <c r="J72" s="79"/>
      <c r="K72" s="641" t="s">
        <v>1226</v>
      </c>
      <c r="L72" s="641"/>
      <c r="M72" s="641"/>
      <c r="N72" s="641"/>
      <c r="O72" s="641"/>
      <c r="P72" s="641"/>
      <c r="Q72" s="641"/>
      <c r="R72" s="641"/>
      <c r="S72" s="641"/>
      <c r="T72" s="641"/>
      <c r="U72" s="641"/>
      <c r="V72" s="79"/>
      <c r="X72" s="629"/>
      <c r="Y72" s="630"/>
      <c r="Z72" s="630"/>
      <c r="AA72" s="630"/>
      <c r="AB72" s="630"/>
      <c r="AC72" s="630"/>
      <c r="AD72" s="630"/>
      <c r="AE72" s="630"/>
      <c r="AF72" s="630"/>
      <c r="AG72" s="630"/>
      <c r="AH72" s="630"/>
      <c r="AI72" s="630"/>
      <c r="AJ72" s="630"/>
      <c r="AK72" s="631"/>
      <c r="AM72" s="667"/>
      <c r="AN72" s="668"/>
      <c r="AO72" s="668"/>
      <c r="AP72" s="668"/>
      <c r="AQ72" s="668"/>
      <c r="AR72" s="668"/>
      <c r="AS72" s="668"/>
      <c r="AT72" s="668"/>
      <c r="AU72" s="668"/>
      <c r="AV72" s="668"/>
      <c r="AW72" s="668"/>
      <c r="AX72" s="668"/>
      <c r="AY72" s="668"/>
      <c r="AZ72" s="668"/>
      <c r="BA72" s="668"/>
      <c r="BB72" s="669"/>
    </row>
    <row r="73" spans="2:54" s="44" customFormat="1" ht="14.4" customHeight="1">
      <c r="B73" s="148"/>
      <c r="C73" s="589"/>
      <c r="D73" s="590"/>
      <c r="E73" s="590"/>
      <c r="F73" s="590"/>
      <c r="G73" s="591"/>
      <c r="H73" s="148"/>
      <c r="J73" s="79"/>
      <c r="K73" s="641"/>
      <c r="L73" s="641"/>
      <c r="M73" s="641"/>
      <c r="N73" s="641"/>
      <c r="O73" s="641"/>
      <c r="P73" s="641"/>
      <c r="Q73" s="641"/>
      <c r="R73" s="641"/>
      <c r="S73" s="641"/>
      <c r="T73" s="641"/>
      <c r="U73" s="641"/>
      <c r="V73" s="79"/>
      <c r="X73" s="629"/>
      <c r="Y73" s="630"/>
      <c r="Z73" s="630"/>
      <c r="AA73" s="630"/>
      <c r="AB73" s="630"/>
      <c r="AC73" s="630"/>
      <c r="AD73" s="630"/>
      <c r="AE73" s="630"/>
      <c r="AF73" s="630"/>
      <c r="AG73" s="630"/>
      <c r="AH73" s="630"/>
      <c r="AI73" s="630"/>
      <c r="AJ73" s="630"/>
      <c r="AK73" s="631"/>
      <c r="AM73" s="667"/>
      <c r="AN73" s="668"/>
      <c r="AO73" s="668"/>
      <c r="AP73" s="668"/>
      <c r="AQ73" s="668"/>
      <c r="AR73" s="668"/>
      <c r="AS73" s="668"/>
      <c r="AT73" s="668"/>
      <c r="AU73" s="668"/>
      <c r="AV73" s="668"/>
      <c r="AW73" s="668"/>
      <c r="AX73" s="668"/>
      <c r="AY73" s="668"/>
      <c r="AZ73" s="668"/>
      <c r="BA73" s="668"/>
      <c r="BB73" s="669"/>
    </row>
    <row r="74" spans="2:54" s="44" customFormat="1" ht="15" thickBot="1">
      <c r="B74" s="148"/>
      <c r="C74" s="592"/>
      <c r="D74" s="593"/>
      <c r="E74" s="593"/>
      <c r="F74" s="593"/>
      <c r="G74" s="594"/>
      <c r="H74" s="148"/>
      <c r="J74" s="79"/>
      <c r="K74" s="146"/>
      <c r="L74" s="146"/>
      <c r="M74" s="146"/>
      <c r="N74" s="146"/>
      <c r="O74" s="146"/>
      <c r="P74" s="146"/>
      <c r="Q74" s="146"/>
      <c r="R74" s="146"/>
      <c r="S74" s="146"/>
      <c r="T74" s="146"/>
      <c r="U74" s="146"/>
      <c r="V74" s="79"/>
      <c r="X74" s="629"/>
      <c r="Y74" s="630"/>
      <c r="Z74" s="630"/>
      <c r="AA74" s="630"/>
      <c r="AB74" s="630"/>
      <c r="AC74" s="630"/>
      <c r="AD74" s="630"/>
      <c r="AE74" s="630"/>
      <c r="AF74" s="630"/>
      <c r="AG74" s="630"/>
      <c r="AH74" s="630"/>
      <c r="AI74" s="630"/>
      <c r="AJ74" s="630"/>
      <c r="AK74" s="631"/>
      <c r="AM74" s="667"/>
      <c r="AN74" s="668"/>
      <c r="AO74" s="668"/>
      <c r="AP74" s="668"/>
      <c r="AQ74" s="668"/>
      <c r="AR74" s="668"/>
      <c r="AS74" s="668"/>
      <c r="AT74" s="668"/>
      <c r="AU74" s="668"/>
      <c r="AV74" s="668"/>
      <c r="AW74" s="668"/>
      <c r="AX74" s="668"/>
      <c r="AY74" s="668"/>
      <c r="AZ74" s="668"/>
      <c r="BA74" s="668"/>
      <c r="BB74" s="669"/>
    </row>
    <row r="75" spans="2:54" s="44" customFormat="1" ht="15" thickBot="1">
      <c r="B75" s="148"/>
      <c r="C75" s="148"/>
      <c r="D75" s="148"/>
      <c r="E75" s="148"/>
      <c r="F75" s="148"/>
      <c r="G75" s="148"/>
      <c r="H75" s="148"/>
      <c r="J75" s="79"/>
      <c r="K75" s="641" t="s">
        <v>1227</v>
      </c>
      <c r="L75" s="641"/>
      <c r="M75" s="641"/>
      <c r="N75" s="641"/>
      <c r="O75" s="641"/>
      <c r="P75" s="641"/>
      <c r="Q75" s="641"/>
      <c r="R75" s="641"/>
      <c r="S75" s="641"/>
      <c r="T75" s="641"/>
      <c r="U75" s="641"/>
      <c r="V75" s="79"/>
      <c r="X75" s="629"/>
      <c r="Y75" s="630"/>
      <c r="Z75" s="630"/>
      <c r="AA75" s="630"/>
      <c r="AB75" s="630"/>
      <c r="AC75" s="630"/>
      <c r="AD75" s="630"/>
      <c r="AE75" s="630"/>
      <c r="AF75" s="630"/>
      <c r="AG75" s="630"/>
      <c r="AH75" s="630"/>
      <c r="AI75" s="630"/>
      <c r="AJ75" s="630"/>
      <c r="AK75" s="631"/>
      <c r="AM75" s="667"/>
      <c r="AN75" s="668"/>
      <c r="AO75" s="668"/>
      <c r="AP75" s="668"/>
      <c r="AQ75" s="668"/>
      <c r="AR75" s="668"/>
      <c r="AS75" s="668"/>
      <c r="AT75" s="668"/>
      <c r="AU75" s="668"/>
      <c r="AV75" s="668"/>
      <c r="AW75" s="668"/>
      <c r="AX75" s="668"/>
      <c r="AY75" s="668"/>
      <c r="AZ75" s="668"/>
      <c r="BA75" s="668"/>
      <c r="BB75" s="669"/>
    </row>
    <row r="76" spans="2:54" s="44" customFormat="1" ht="14.4" customHeight="1">
      <c r="B76" s="148"/>
      <c r="C76" s="595" t="s">
        <v>1493</v>
      </c>
      <c r="D76" s="596"/>
      <c r="E76" s="596"/>
      <c r="F76" s="596"/>
      <c r="G76" s="597"/>
      <c r="H76" s="148"/>
      <c r="J76" s="79"/>
      <c r="K76" s="641"/>
      <c r="L76" s="641"/>
      <c r="M76" s="641"/>
      <c r="N76" s="641"/>
      <c r="O76" s="641"/>
      <c r="P76" s="641"/>
      <c r="Q76" s="641"/>
      <c r="R76" s="641"/>
      <c r="S76" s="641"/>
      <c r="T76" s="641"/>
      <c r="U76" s="641"/>
      <c r="V76" s="79"/>
      <c r="X76" s="629"/>
      <c r="Y76" s="630"/>
      <c r="Z76" s="630"/>
      <c r="AA76" s="630"/>
      <c r="AB76" s="630"/>
      <c r="AC76" s="630"/>
      <c r="AD76" s="630"/>
      <c r="AE76" s="630"/>
      <c r="AF76" s="630"/>
      <c r="AG76" s="630"/>
      <c r="AH76" s="630"/>
      <c r="AI76" s="630"/>
      <c r="AJ76" s="630"/>
      <c r="AK76" s="631"/>
      <c r="AM76" s="667"/>
      <c r="AN76" s="668"/>
      <c r="AO76" s="668"/>
      <c r="AP76" s="668"/>
      <c r="AQ76" s="668"/>
      <c r="AR76" s="668"/>
      <c r="AS76" s="668"/>
      <c r="AT76" s="668"/>
      <c r="AU76" s="668"/>
      <c r="AV76" s="668"/>
      <c r="AW76" s="668"/>
      <c r="AX76" s="668"/>
      <c r="AY76" s="668"/>
      <c r="AZ76" s="668"/>
      <c r="BA76" s="668"/>
      <c r="BB76" s="669"/>
    </row>
    <row r="77" spans="2:54" ht="14.4" customHeight="1">
      <c r="B77" s="34"/>
      <c r="C77" s="598"/>
      <c r="D77" s="599"/>
      <c r="E77" s="599"/>
      <c r="F77" s="599"/>
      <c r="G77" s="600"/>
      <c r="H77" s="148"/>
      <c r="J77" s="80"/>
      <c r="K77" s="641"/>
      <c r="L77" s="641"/>
      <c r="M77" s="641"/>
      <c r="N77" s="641"/>
      <c r="O77" s="641"/>
      <c r="P77" s="641"/>
      <c r="Q77" s="641"/>
      <c r="R77" s="641"/>
      <c r="S77" s="641"/>
      <c r="T77" s="641"/>
      <c r="U77" s="641"/>
      <c r="V77" s="80"/>
      <c r="X77" s="629"/>
      <c r="Y77" s="630"/>
      <c r="Z77" s="630"/>
      <c r="AA77" s="630"/>
      <c r="AB77" s="630"/>
      <c r="AC77" s="630"/>
      <c r="AD77" s="630"/>
      <c r="AE77" s="630"/>
      <c r="AF77" s="630"/>
      <c r="AG77" s="630"/>
      <c r="AH77" s="630"/>
      <c r="AI77" s="630"/>
      <c r="AJ77" s="630"/>
      <c r="AK77" s="631"/>
      <c r="AM77" s="667"/>
      <c r="AN77" s="668"/>
      <c r="AO77" s="668"/>
      <c r="AP77" s="668"/>
      <c r="AQ77" s="668"/>
      <c r="AR77" s="668"/>
      <c r="AS77" s="668"/>
      <c r="AT77" s="668"/>
      <c r="AU77" s="668"/>
      <c r="AV77" s="668"/>
      <c r="AW77" s="668"/>
      <c r="AX77" s="668"/>
      <c r="AY77" s="668"/>
      <c r="AZ77" s="668"/>
      <c r="BA77" s="668"/>
      <c r="BB77" s="669"/>
    </row>
    <row r="78" spans="2:54" ht="15" customHeight="1" thickBot="1">
      <c r="B78" s="34"/>
      <c r="C78" s="601"/>
      <c r="D78" s="602"/>
      <c r="E78" s="602"/>
      <c r="F78" s="602"/>
      <c r="G78" s="603"/>
      <c r="H78" s="148"/>
      <c r="J78" s="80"/>
      <c r="K78" s="80"/>
      <c r="L78" s="80"/>
      <c r="M78" s="80"/>
      <c r="N78" s="80"/>
      <c r="O78" s="80"/>
      <c r="P78" s="80"/>
      <c r="Q78" s="80"/>
      <c r="R78" s="80"/>
      <c r="S78" s="80"/>
      <c r="T78" s="80"/>
      <c r="U78" s="80"/>
      <c r="V78" s="80"/>
      <c r="X78" s="629"/>
      <c r="Y78" s="630"/>
      <c r="Z78" s="630"/>
      <c r="AA78" s="630"/>
      <c r="AB78" s="630"/>
      <c r="AC78" s="630"/>
      <c r="AD78" s="630"/>
      <c r="AE78" s="630"/>
      <c r="AF78" s="630"/>
      <c r="AG78" s="630"/>
      <c r="AH78" s="630"/>
      <c r="AI78" s="630"/>
      <c r="AJ78" s="630"/>
      <c r="AK78" s="631"/>
      <c r="AM78" s="667"/>
      <c r="AN78" s="668"/>
      <c r="AO78" s="668"/>
      <c r="AP78" s="668"/>
      <c r="AQ78" s="668"/>
      <c r="AR78" s="668"/>
      <c r="AS78" s="668"/>
      <c r="AT78" s="668"/>
      <c r="AU78" s="668"/>
      <c r="AV78" s="668"/>
      <c r="AW78" s="668"/>
      <c r="AX78" s="668"/>
      <c r="AY78" s="668"/>
      <c r="AZ78" s="668"/>
      <c r="BA78" s="668"/>
      <c r="BB78" s="669"/>
    </row>
    <row r="79" spans="2:54" ht="15" thickBot="1">
      <c r="B79" s="34"/>
      <c r="C79" s="34"/>
      <c r="D79" s="34"/>
      <c r="E79" s="34"/>
      <c r="F79" s="34"/>
      <c r="G79" s="34"/>
      <c r="H79" s="148"/>
      <c r="J79" s="80"/>
      <c r="K79" s="80" t="s">
        <v>1228</v>
      </c>
      <c r="L79" s="80"/>
      <c r="M79" s="80"/>
      <c r="N79" s="80"/>
      <c r="O79" s="80"/>
      <c r="P79" s="80"/>
      <c r="Q79" s="80"/>
      <c r="R79" s="80"/>
      <c r="S79" s="80"/>
      <c r="T79" s="80"/>
      <c r="U79" s="80"/>
      <c r="V79" s="80"/>
      <c r="X79" s="632"/>
      <c r="Y79" s="633"/>
      <c r="Z79" s="633"/>
      <c r="AA79" s="633"/>
      <c r="AB79" s="633"/>
      <c r="AC79" s="633"/>
      <c r="AD79" s="633"/>
      <c r="AE79" s="633"/>
      <c r="AF79" s="633"/>
      <c r="AG79" s="633"/>
      <c r="AH79" s="633"/>
      <c r="AI79" s="633"/>
      <c r="AJ79" s="633"/>
      <c r="AK79" s="634"/>
      <c r="AM79" s="667"/>
      <c r="AN79" s="668"/>
      <c r="AO79" s="668"/>
      <c r="AP79" s="668"/>
      <c r="AQ79" s="668"/>
      <c r="AR79" s="668"/>
      <c r="AS79" s="668"/>
      <c r="AT79" s="668"/>
      <c r="AU79" s="668"/>
      <c r="AV79" s="668"/>
      <c r="AW79" s="668"/>
      <c r="AX79" s="668"/>
      <c r="AY79" s="668"/>
      <c r="AZ79" s="668"/>
      <c r="BA79" s="668"/>
      <c r="BB79" s="669"/>
    </row>
    <row r="80" spans="2:54" ht="15" customHeight="1" thickBot="1">
      <c r="B80" s="34"/>
      <c r="C80" s="586" t="s">
        <v>1494</v>
      </c>
      <c r="D80" s="587"/>
      <c r="E80" s="587"/>
      <c r="F80" s="587"/>
      <c r="G80" s="588"/>
      <c r="H80" s="148"/>
      <c r="J80" s="80"/>
      <c r="K80" s="80" t="s">
        <v>1229</v>
      </c>
      <c r="L80" s="80"/>
      <c r="M80" s="80"/>
      <c r="N80" s="80"/>
      <c r="O80" s="80"/>
      <c r="P80" s="80"/>
      <c r="Q80" s="80"/>
      <c r="R80" s="80"/>
      <c r="S80" s="80"/>
      <c r="T80" s="80"/>
      <c r="U80" s="80"/>
      <c r="V80" s="80"/>
      <c r="AM80" s="667"/>
      <c r="AN80" s="668"/>
      <c r="AO80" s="668"/>
      <c r="AP80" s="668"/>
      <c r="AQ80" s="668"/>
      <c r="AR80" s="668"/>
      <c r="AS80" s="668"/>
      <c r="AT80" s="668"/>
      <c r="AU80" s="668"/>
      <c r="AV80" s="668"/>
      <c r="AW80" s="668"/>
      <c r="AX80" s="668"/>
      <c r="AY80" s="668"/>
      <c r="AZ80" s="668"/>
      <c r="BA80" s="668"/>
      <c r="BB80" s="669"/>
    </row>
    <row r="81" spans="2:54" ht="15.6" customHeight="1">
      <c r="B81" s="34"/>
      <c r="C81" s="589"/>
      <c r="D81" s="590"/>
      <c r="E81" s="590"/>
      <c r="F81" s="590"/>
      <c r="G81" s="591"/>
      <c r="H81" s="148"/>
      <c r="J81" s="80"/>
      <c r="K81" s="80" t="s">
        <v>1230</v>
      </c>
      <c r="L81" s="80"/>
      <c r="M81" s="80"/>
      <c r="N81" s="80"/>
      <c r="O81" s="80"/>
      <c r="P81" s="80"/>
      <c r="Q81" s="80"/>
      <c r="R81" s="80"/>
      <c r="S81" s="80"/>
      <c r="T81" s="80"/>
      <c r="U81" s="80"/>
      <c r="V81" s="80"/>
      <c r="X81" s="626" t="s">
        <v>1495</v>
      </c>
      <c r="Y81" s="627"/>
      <c r="Z81" s="627"/>
      <c r="AA81" s="627"/>
      <c r="AB81" s="627"/>
      <c r="AC81" s="627"/>
      <c r="AD81" s="627"/>
      <c r="AE81" s="627"/>
      <c r="AF81" s="627"/>
      <c r="AG81" s="627"/>
      <c r="AH81" s="627"/>
      <c r="AI81" s="627"/>
      <c r="AJ81" s="627"/>
      <c r="AK81" s="628"/>
      <c r="AM81" s="667"/>
      <c r="AN81" s="668"/>
      <c r="AO81" s="668"/>
      <c r="AP81" s="668"/>
      <c r="AQ81" s="668"/>
      <c r="AR81" s="668"/>
      <c r="AS81" s="668"/>
      <c r="AT81" s="668"/>
      <c r="AU81" s="668"/>
      <c r="AV81" s="668"/>
      <c r="AW81" s="668"/>
      <c r="AX81" s="668"/>
      <c r="AY81" s="668"/>
      <c r="AZ81" s="668"/>
      <c r="BA81" s="668"/>
      <c r="BB81" s="669"/>
    </row>
    <row r="82" spans="2:54" ht="14.4" customHeight="1" thickBot="1">
      <c r="B82" s="34"/>
      <c r="C82" s="592"/>
      <c r="D82" s="593"/>
      <c r="E82" s="593"/>
      <c r="F82" s="593"/>
      <c r="G82" s="594"/>
      <c r="H82" s="148"/>
      <c r="J82" s="80"/>
      <c r="K82" s="80" t="s">
        <v>1231</v>
      </c>
      <c r="L82" s="80"/>
      <c r="M82" s="80"/>
      <c r="N82" s="80"/>
      <c r="O82" s="80"/>
      <c r="P82" s="80"/>
      <c r="Q82" s="80"/>
      <c r="R82" s="80"/>
      <c r="S82" s="80"/>
      <c r="T82" s="80"/>
      <c r="U82" s="80"/>
      <c r="V82" s="80"/>
      <c r="X82" s="100"/>
      <c r="Y82" s="82"/>
      <c r="Z82" s="82"/>
      <c r="AA82" s="82"/>
      <c r="AB82" s="82"/>
      <c r="AC82" s="82"/>
      <c r="AD82" s="82"/>
      <c r="AE82" s="82"/>
      <c r="AF82" s="82"/>
      <c r="AG82" s="82"/>
      <c r="AH82" s="82"/>
      <c r="AI82" s="82"/>
      <c r="AJ82" s="82"/>
      <c r="AK82" s="101"/>
      <c r="AM82" s="660" t="s">
        <v>2915</v>
      </c>
      <c r="AN82" s="661"/>
      <c r="AO82" s="661"/>
      <c r="AP82" s="661"/>
      <c r="AQ82" s="661"/>
      <c r="AR82" s="661"/>
      <c r="AS82" s="661"/>
      <c r="AT82" s="661"/>
      <c r="AU82" s="661"/>
      <c r="AV82" s="661"/>
      <c r="AW82" s="661"/>
      <c r="AX82" s="661"/>
      <c r="AY82" s="661"/>
      <c r="AZ82" s="661"/>
      <c r="BA82" s="661"/>
      <c r="BB82" s="662"/>
    </row>
    <row r="83" spans="2:54" ht="14.4" customHeight="1">
      <c r="B83" s="34"/>
      <c r="C83" s="34"/>
      <c r="D83" s="34"/>
      <c r="E83" s="34"/>
      <c r="F83" s="34"/>
      <c r="G83" s="34"/>
      <c r="H83" s="148"/>
      <c r="J83" s="80"/>
      <c r="K83" s="80" t="s">
        <v>1232</v>
      </c>
      <c r="L83" s="80"/>
      <c r="M83" s="80"/>
      <c r="N83" s="80"/>
      <c r="O83" s="80"/>
      <c r="P83" s="80"/>
      <c r="Q83" s="80"/>
      <c r="R83" s="80"/>
      <c r="S83" s="80"/>
      <c r="T83" s="80"/>
      <c r="U83" s="80"/>
      <c r="V83" s="80"/>
      <c r="X83" s="100"/>
      <c r="Y83" s="82"/>
      <c r="Z83" s="82"/>
      <c r="AA83" s="82"/>
      <c r="AB83" s="82"/>
      <c r="AC83" s="82"/>
      <c r="AD83" s="82"/>
      <c r="AE83" s="82"/>
      <c r="AF83" s="82"/>
      <c r="AG83" s="82"/>
      <c r="AH83" s="82"/>
      <c r="AI83" s="82"/>
      <c r="AJ83" s="82"/>
      <c r="AK83" s="101"/>
      <c r="AM83" s="660"/>
      <c r="AN83" s="661"/>
      <c r="AO83" s="661"/>
      <c r="AP83" s="661"/>
      <c r="AQ83" s="661"/>
      <c r="AR83" s="661"/>
      <c r="AS83" s="661"/>
      <c r="AT83" s="661"/>
      <c r="AU83" s="661"/>
      <c r="AV83" s="661"/>
      <c r="AW83" s="661"/>
      <c r="AX83" s="661"/>
      <c r="AY83" s="661"/>
      <c r="AZ83" s="661"/>
      <c r="BA83" s="661"/>
      <c r="BB83" s="662"/>
    </row>
    <row r="84" spans="2:54" ht="14.4" customHeight="1">
      <c r="B84" s="34"/>
      <c r="C84" s="34"/>
      <c r="D84" s="34"/>
      <c r="E84" s="34"/>
      <c r="F84" s="34"/>
      <c r="G84" s="34"/>
      <c r="H84" s="148"/>
      <c r="J84" s="80"/>
      <c r="K84" s="80"/>
      <c r="L84" s="80"/>
      <c r="M84" s="80"/>
      <c r="N84" s="80"/>
      <c r="O84" s="80"/>
      <c r="P84" s="80"/>
      <c r="Q84" s="80"/>
      <c r="R84" s="80"/>
      <c r="S84" s="80"/>
      <c r="T84" s="80"/>
      <c r="U84" s="80"/>
      <c r="V84" s="80"/>
      <c r="X84" s="100"/>
      <c r="Y84" s="82"/>
      <c r="Z84" s="82"/>
      <c r="AA84" s="82"/>
      <c r="AB84" s="82"/>
      <c r="AC84" s="82"/>
      <c r="AD84" s="82"/>
      <c r="AE84" s="82"/>
      <c r="AF84" s="82"/>
      <c r="AG84" s="82"/>
      <c r="AH84" s="82"/>
      <c r="AI84" s="82"/>
      <c r="AJ84" s="82"/>
      <c r="AK84" s="101"/>
      <c r="AM84" s="660"/>
      <c r="AN84" s="661"/>
      <c r="AO84" s="661"/>
      <c r="AP84" s="661"/>
      <c r="AQ84" s="661"/>
      <c r="AR84" s="661"/>
      <c r="AS84" s="661"/>
      <c r="AT84" s="661"/>
      <c r="AU84" s="661"/>
      <c r="AV84" s="661"/>
      <c r="AW84" s="661"/>
      <c r="AX84" s="661"/>
      <c r="AY84" s="661"/>
      <c r="AZ84" s="661"/>
      <c r="BA84" s="661"/>
      <c r="BB84" s="662"/>
    </row>
    <row r="85" spans="2:54" ht="14.4" customHeight="1">
      <c r="B85" s="34"/>
      <c r="C85" s="34"/>
      <c r="D85" s="34"/>
      <c r="E85" s="34"/>
      <c r="F85" s="34"/>
      <c r="G85" s="34"/>
      <c r="H85" s="148"/>
      <c r="J85" s="80"/>
      <c r="K85" s="80"/>
      <c r="L85" s="80"/>
      <c r="M85" s="80"/>
      <c r="N85" s="80"/>
      <c r="O85" s="80"/>
      <c r="P85" s="80"/>
      <c r="Q85" s="80"/>
      <c r="R85" s="80"/>
      <c r="S85" s="80"/>
      <c r="T85" s="80"/>
      <c r="U85" s="80"/>
      <c r="V85" s="80"/>
      <c r="X85" s="100"/>
      <c r="Y85" s="82"/>
      <c r="Z85" s="82"/>
      <c r="AA85" s="82"/>
      <c r="AB85" s="82"/>
      <c r="AC85" s="82"/>
      <c r="AD85" s="82"/>
      <c r="AE85" s="82"/>
      <c r="AF85" s="82"/>
      <c r="AG85" s="82"/>
      <c r="AH85" s="82"/>
      <c r="AI85" s="82"/>
      <c r="AJ85" s="82"/>
      <c r="AK85" s="101"/>
      <c r="AM85" s="660"/>
      <c r="AN85" s="661"/>
      <c r="AO85" s="661"/>
      <c r="AP85" s="661"/>
      <c r="AQ85" s="661"/>
      <c r="AR85" s="661"/>
      <c r="AS85" s="661"/>
      <c r="AT85" s="661"/>
      <c r="AU85" s="661"/>
      <c r="AV85" s="661"/>
      <c r="AW85" s="661"/>
      <c r="AX85" s="661"/>
      <c r="AY85" s="661"/>
      <c r="AZ85" s="661"/>
      <c r="BA85" s="661"/>
      <c r="BB85" s="662"/>
    </row>
    <row r="86" spans="2:54" ht="15" customHeight="1" thickBot="1">
      <c r="B86" s="34"/>
      <c r="C86" s="34"/>
      <c r="D86" s="34"/>
      <c r="E86" s="34"/>
      <c r="F86" s="34"/>
      <c r="G86" s="34"/>
      <c r="H86" s="148"/>
      <c r="J86" s="80"/>
      <c r="K86" s="80"/>
      <c r="L86" s="80"/>
      <c r="M86" s="80"/>
      <c r="N86" s="80"/>
      <c r="O86" s="80"/>
      <c r="P86" s="80"/>
      <c r="Q86" s="80"/>
      <c r="R86" s="80"/>
      <c r="S86" s="80"/>
      <c r="T86" s="80"/>
      <c r="U86" s="80"/>
      <c r="V86" s="80"/>
      <c r="X86" s="102"/>
      <c r="Y86" s="103"/>
      <c r="Z86" s="103"/>
      <c r="AA86" s="103"/>
      <c r="AB86" s="103"/>
      <c r="AC86" s="103"/>
      <c r="AD86" s="103"/>
      <c r="AE86" s="103"/>
      <c r="AF86" s="103"/>
      <c r="AG86" s="103"/>
      <c r="AH86" s="103"/>
      <c r="AI86" s="103"/>
      <c r="AJ86" s="103"/>
      <c r="AK86" s="104"/>
      <c r="AM86" s="663"/>
      <c r="AN86" s="664"/>
      <c r="AO86" s="664"/>
      <c r="AP86" s="664"/>
      <c r="AQ86" s="664"/>
      <c r="AR86" s="664"/>
      <c r="AS86" s="664"/>
      <c r="AT86" s="664"/>
      <c r="AU86" s="664"/>
      <c r="AV86" s="664"/>
      <c r="AW86" s="664"/>
      <c r="AX86" s="664"/>
      <c r="AY86" s="664"/>
      <c r="AZ86" s="664"/>
      <c r="BA86" s="664"/>
      <c r="BB86" s="665"/>
    </row>
    <row r="87" spans="2:54" ht="14.4">
      <c r="B87" s="2"/>
      <c r="C87" s="2"/>
      <c r="D87" s="2"/>
      <c r="E87" s="2"/>
      <c r="F87" s="2"/>
      <c r="G87" s="2"/>
      <c r="H87" s="44"/>
    </row>
    <row r="88" spans="2:54" ht="18">
      <c r="B88" s="2"/>
      <c r="C88" s="2"/>
      <c r="D88" s="2"/>
      <c r="E88" s="2"/>
      <c r="F88" s="2"/>
      <c r="G88" s="2"/>
      <c r="H88" s="44"/>
      <c r="J88" s="45" t="s">
        <v>909</v>
      </c>
    </row>
    <row r="89" spans="2:54" ht="15" thickBot="1">
      <c r="B89" s="2"/>
      <c r="C89" s="2"/>
      <c r="D89" s="2"/>
      <c r="E89" s="2"/>
      <c r="F89" s="2"/>
      <c r="G89" s="2"/>
      <c r="H89" s="44"/>
    </row>
    <row r="90" spans="2:54">
      <c r="B90" s="148"/>
      <c r="C90" s="148"/>
      <c r="D90" s="148"/>
      <c r="E90" s="148"/>
      <c r="F90" s="148"/>
      <c r="G90" s="148"/>
      <c r="H90" s="149"/>
      <c r="I90" s="44"/>
      <c r="J90" s="79"/>
      <c r="K90" s="79"/>
      <c r="L90" s="79"/>
      <c r="M90" s="79"/>
      <c r="N90" s="79"/>
      <c r="O90" s="79"/>
      <c r="P90" s="79"/>
      <c r="Q90" s="79"/>
      <c r="R90" s="79"/>
      <c r="S90" s="79"/>
      <c r="T90" s="79"/>
      <c r="U90" s="79"/>
      <c r="V90" s="79"/>
      <c r="W90" s="44"/>
      <c r="X90" s="626" t="s">
        <v>1233</v>
      </c>
      <c r="Y90" s="627"/>
      <c r="Z90" s="627"/>
      <c r="AA90" s="627"/>
      <c r="AB90" s="627"/>
      <c r="AC90" s="627"/>
      <c r="AD90" s="627"/>
      <c r="AE90" s="627"/>
      <c r="AF90" s="627"/>
      <c r="AG90" s="627"/>
      <c r="AH90" s="627"/>
      <c r="AI90" s="627"/>
      <c r="AJ90" s="627"/>
      <c r="AK90" s="628"/>
      <c r="AM90" s="617" t="s">
        <v>2916</v>
      </c>
      <c r="AN90" s="618"/>
      <c r="AO90" s="618"/>
      <c r="AP90" s="618"/>
      <c r="AQ90" s="618"/>
      <c r="AR90" s="618"/>
      <c r="AS90" s="618"/>
      <c r="AT90" s="618"/>
      <c r="AU90" s="618"/>
      <c r="AV90" s="618"/>
      <c r="AW90" s="618"/>
      <c r="AX90" s="618"/>
      <c r="AY90" s="618"/>
      <c r="AZ90" s="618"/>
      <c r="BA90" s="618"/>
      <c r="BB90" s="619"/>
    </row>
    <row r="91" spans="2:54" ht="14.4" customHeight="1" thickBot="1">
      <c r="B91" s="148"/>
      <c r="C91" s="252"/>
      <c r="D91" s="252"/>
      <c r="E91" s="252"/>
      <c r="F91" s="252"/>
      <c r="G91" s="252"/>
      <c r="H91" s="150"/>
      <c r="I91" s="44"/>
      <c r="J91" s="79"/>
      <c r="K91" s="79"/>
      <c r="L91" s="79"/>
      <c r="M91" s="79"/>
      <c r="N91" s="79"/>
      <c r="O91" s="79"/>
      <c r="P91" s="79"/>
      <c r="Q91" s="79"/>
      <c r="R91" s="79"/>
      <c r="S91" s="79"/>
      <c r="T91" s="79"/>
      <c r="U91" s="79"/>
      <c r="V91" s="79"/>
      <c r="W91" s="44"/>
      <c r="X91" s="629" t="s">
        <v>1496</v>
      </c>
      <c r="Y91" s="630"/>
      <c r="Z91" s="630"/>
      <c r="AA91" s="630"/>
      <c r="AB91" s="630"/>
      <c r="AC91" s="630"/>
      <c r="AD91" s="630"/>
      <c r="AE91" s="630"/>
      <c r="AF91" s="630"/>
      <c r="AG91" s="630"/>
      <c r="AH91" s="630"/>
      <c r="AI91" s="630"/>
      <c r="AJ91" s="630"/>
      <c r="AK91" s="631"/>
      <c r="AM91" s="620"/>
      <c r="AN91" s="621"/>
      <c r="AO91" s="621"/>
      <c r="AP91" s="621"/>
      <c r="AQ91" s="621"/>
      <c r="AR91" s="621"/>
      <c r="AS91" s="621"/>
      <c r="AT91" s="621"/>
      <c r="AU91" s="621"/>
      <c r="AV91" s="621"/>
      <c r="AW91" s="621"/>
      <c r="AX91" s="621"/>
      <c r="AY91" s="621"/>
      <c r="AZ91" s="621"/>
      <c r="BA91" s="621"/>
      <c r="BB91" s="622"/>
    </row>
    <row r="92" spans="2:54" ht="15" customHeight="1">
      <c r="B92" s="148"/>
      <c r="C92" s="604" t="s">
        <v>1497</v>
      </c>
      <c r="D92" s="605"/>
      <c r="E92" s="605"/>
      <c r="F92" s="605"/>
      <c r="G92" s="606"/>
      <c r="H92" s="148"/>
      <c r="I92" s="44"/>
      <c r="J92" s="79"/>
      <c r="K92" s="641" t="s">
        <v>1234</v>
      </c>
      <c r="L92" s="641"/>
      <c r="M92" s="641"/>
      <c r="N92" s="641"/>
      <c r="O92" s="641"/>
      <c r="P92" s="641"/>
      <c r="Q92" s="641"/>
      <c r="R92" s="641"/>
      <c r="S92" s="641"/>
      <c r="T92" s="641"/>
      <c r="U92" s="641"/>
      <c r="V92" s="79"/>
      <c r="W92" s="44"/>
      <c r="X92" s="629"/>
      <c r="Y92" s="630"/>
      <c r="Z92" s="630"/>
      <c r="AA92" s="630"/>
      <c r="AB92" s="630"/>
      <c r="AC92" s="630"/>
      <c r="AD92" s="630"/>
      <c r="AE92" s="630"/>
      <c r="AF92" s="630"/>
      <c r="AG92" s="630"/>
      <c r="AH92" s="630"/>
      <c r="AI92" s="630"/>
      <c r="AJ92" s="630"/>
      <c r="AK92" s="631"/>
      <c r="AM92" s="620"/>
      <c r="AN92" s="621"/>
      <c r="AO92" s="621"/>
      <c r="AP92" s="621"/>
      <c r="AQ92" s="621"/>
      <c r="AR92" s="621"/>
      <c r="AS92" s="621"/>
      <c r="AT92" s="621"/>
      <c r="AU92" s="621"/>
      <c r="AV92" s="621"/>
      <c r="AW92" s="621"/>
      <c r="AX92" s="621"/>
      <c r="AY92" s="621"/>
      <c r="AZ92" s="621"/>
      <c r="BA92" s="621"/>
      <c r="BB92" s="622"/>
    </row>
    <row r="93" spans="2:54" ht="14.4">
      <c r="B93" s="148"/>
      <c r="C93" s="607"/>
      <c r="D93" s="608"/>
      <c r="E93" s="608"/>
      <c r="F93" s="608"/>
      <c r="G93" s="609"/>
      <c r="H93" s="148"/>
      <c r="I93" s="44"/>
      <c r="J93" s="79"/>
      <c r="K93" s="641"/>
      <c r="L93" s="641"/>
      <c r="M93" s="641"/>
      <c r="N93" s="641"/>
      <c r="O93" s="641"/>
      <c r="P93" s="641"/>
      <c r="Q93" s="641"/>
      <c r="R93" s="641"/>
      <c r="S93" s="641"/>
      <c r="T93" s="641"/>
      <c r="U93" s="641"/>
      <c r="V93" s="79"/>
      <c r="W93" s="44"/>
      <c r="X93" s="629"/>
      <c r="Y93" s="630"/>
      <c r="Z93" s="630"/>
      <c r="AA93" s="630"/>
      <c r="AB93" s="630"/>
      <c r="AC93" s="630"/>
      <c r="AD93" s="630"/>
      <c r="AE93" s="630"/>
      <c r="AF93" s="630"/>
      <c r="AG93" s="630"/>
      <c r="AH93" s="630"/>
      <c r="AI93" s="630"/>
      <c r="AJ93" s="630"/>
      <c r="AK93" s="631"/>
      <c r="AM93" s="620"/>
      <c r="AN93" s="621"/>
      <c r="AO93" s="621"/>
      <c r="AP93" s="621"/>
      <c r="AQ93" s="621"/>
      <c r="AR93" s="621"/>
      <c r="AS93" s="621"/>
      <c r="AT93" s="621"/>
      <c r="AU93" s="621"/>
      <c r="AV93" s="621"/>
      <c r="AW93" s="621"/>
      <c r="AX93" s="621"/>
      <c r="AY93" s="621"/>
      <c r="AZ93" s="621"/>
      <c r="BA93" s="621"/>
      <c r="BB93" s="622"/>
    </row>
    <row r="94" spans="2:54" ht="15" thickBot="1">
      <c r="B94" s="148"/>
      <c r="C94" s="610"/>
      <c r="D94" s="611"/>
      <c r="E94" s="611"/>
      <c r="F94" s="611"/>
      <c r="G94" s="612"/>
      <c r="H94" s="148"/>
      <c r="I94" s="44"/>
      <c r="J94" s="79"/>
      <c r="K94" s="641"/>
      <c r="L94" s="641"/>
      <c r="M94" s="641"/>
      <c r="N94" s="641"/>
      <c r="O94" s="641"/>
      <c r="P94" s="641"/>
      <c r="Q94" s="641"/>
      <c r="R94" s="641"/>
      <c r="S94" s="641"/>
      <c r="T94" s="641"/>
      <c r="U94" s="641"/>
      <c r="V94" s="79"/>
      <c r="W94" s="44"/>
      <c r="X94" s="629"/>
      <c r="Y94" s="630"/>
      <c r="Z94" s="630"/>
      <c r="AA94" s="630"/>
      <c r="AB94" s="630"/>
      <c r="AC94" s="630"/>
      <c r="AD94" s="630"/>
      <c r="AE94" s="630"/>
      <c r="AF94" s="630"/>
      <c r="AG94" s="630"/>
      <c r="AH94" s="630"/>
      <c r="AI94" s="630"/>
      <c r="AJ94" s="630"/>
      <c r="AK94" s="631"/>
      <c r="AM94" s="620"/>
      <c r="AN94" s="621"/>
      <c r="AO94" s="621"/>
      <c r="AP94" s="621"/>
      <c r="AQ94" s="621"/>
      <c r="AR94" s="621"/>
      <c r="AS94" s="621"/>
      <c r="AT94" s="621"/>
      <c r="AU94" s="621"/>
      <c r="AV94" s="621"/>
      <c r="AW94" s="621"/>
      <c r="AX94" s="621"/>
      <c r="AY94" s="621"/>
      <c r="AZ94" s="621"/>
      <c r="BA94" s="621"/>
      <c r="BB94" s="622"/>
    </row>
    <row r="95" spans="2:54" ht="15" thickBot="1">
      <c r="B95" s="148"/>
      <c r="C95" s="148"/>
      <c r="D95" s="148"/>
      <c r="E95" s="148"/>
      <c r="F95" s="148"/>
      <c r="G95" s="148"/>
      <c r="H95" s="148"/>
      <c r="I95" s="44"/>
      <c r="J95" s="79"/>
      <c r="K95" s="641"/>
      <c r="L95" s="641"/>
      <c r="M95" s="641"/>
      <c r="N95" s="641"/>
      <c r="O95" s="641"/>
      <c r="P95" s="641"/>
      <c r="Q95" s="641"/>
      <c r="R95" s="641"/>
      <c r="S95" s="641"/>
      <c r="T95" s="641"/>
      <c r="U95" s="641"/>
      <c r="V95" s="79"/>
      <c r="W95" s="44"/>
      <c r="X95" s="629"/>
      <c r="Y95" s="630"/>
      <c r="Z95" s="630"/>
      <c r="AA95" s="630"/>
      <c r="AB95" s="630"/>
      <c r="AC95" s="630"/>
      <c r="AD95" s="630"/>
      <c r="AE95" s="630"/>
      <c r="AF95" s="630"/>
      <c r="AG95" s="630"/>
      <c r="AH95" s="630"/>
      <c r="AI95" s="630"/>
      <c r="AJ95" s="630"/>
      <c r="AK95" s="631"/>
      <c r="AM95" s="620"/>
      <c r="AN95" s="621"/>
      <c r="AO95" s="621"/>
      <c r="AP95" s="621"/>
      <c r="AQ95" s="621"/>
      <c r="AR95" s="621"/>
      <c r="AS95" s="621"/>
      <c r="AT95" s="621"/>
      <c r="AU95" s="621"/>
      <c r="AV95" s="621"/>
      <c r="AW95" s="621"/>
      <c r="AX95" s="621"/>
      <c r="AY95" s="621"/>
      <c r="AZ95" s="621"/>
      <c r="BA95" s="621"/>
      <c r="BB95" s="622"/>
    </row>
    <row r="96" spans="2:54" ht="14.4" customHeight="1">
      <c r="B96" s="148"/>
      <c r="C96" s="604" t="s">
        <v>1498</v>
      </c>
      <c r="D96" s="605"/>
      <c r="E96" s="605"/>
      <c r="F96" s="605"/>
      <c r="G96" s="606"/>
      <c r="H96" s="148"/>
      <c r="I96" s="44"/>
      <c r="J96" s="79"/>
      <c r="K96" s="79"/>
      <c r="L96" s="79"/>
      <c r="M96" s="79"/>
      <c r="N96" s="79"/>
      <c r="O96" s="79"/>
      <c r="P96" s="79"/>
      <c r="Q96" s="79"/>
      <c r="R96" s="79"/>
      <c r="S96" s="79"/>
      <c r="T96" s="79"/>
      <c r="U96" s="79"/>
      <c r="V96" s="79"/>
      <c r="W96" s="44"/>
      <c r="X96" s="629"/>
      <c r="Y96" s="630"/>
      <c r="Z96" s="630"/>
      <c r="AA96" s="630"/>
      <c r="AB96" s="630"/>
      <c r="AC96" s="630"/>
      <c r="AD96" s="630"/>
      <c r="AE96" s="630"/>
      <c r="AF96" s="630"/>
      <c r="AG96" s="630"/>
      <c r="AH96" s="630"/>
      <c r="AI96" s="630"/>
      <c r="AJ96" s="630"/>
      <c r="AK96" s="631"/>
      <c r="AM96" s="620"/>
      <c r="AN96" s="621"/>
      <c r="AO96" s="621"/>
      <c r="AP96" s="621"/>
      <c r="AQ96" s="621"/>
      <c r="AR96" s="621"/>
      <c r="AS96" s="621"/>
      <c r="AT96" s="621"/>
      <c r="AU96" s="621"/>
      <c r="AV96" s="621"/>
      <c r="AW96" s="621"/>
      <c r="AX96" s="621"/>
      <c r="AY96" s="621"/>
      <c r="AZ96" s="621"/>
      <c r="BA96" s="621"/>
      <c r="BB96" s="622"/>
    </row>
    <row r="97" spans="2:54" ht="14.4" customHeight="1">
      <c r="B97" s="148"/>
      <c r="C97" s="607"/>
      <c r="D97" s="608"/>
      <c r="E97" s="608"/>
      <c r="F97" s="608"/>
      <c r="G97" s="609"/>
      <c r="H97" s="148"/>
      <c r="I97" s="44"/>
      <c r="J97" s="79"/>
      <c r="K97" s="641" t="s">
        <v>1235</v>
      </c>
      <c r="L97" s="641"/>
      <c r="M97" s="641"/>
      <c r="N97" s="641"/>
      <c r="O97" s="641"/>
      <c r="P97" s="641"/>
      <c r="Q97" s="641"/>
      <c r="R97" s="641"/>
      <c r="S97" s="641"/>
      <c r="T97" s="641"/>
      <c r="U97" s="641"/>
      <c r="V97" s="79"/>
      <c r="W97" s="44"/>
      <c r="X97" s="629"/>
      <c r="Y97" s="630"/>
      <c r="Z97" s="630"/>
      <c r="AA97" s="630"/>
      <c r="AB97" s="630"/>
      <c r="AC97" s="630"/>
      <c r="AD97" s="630"/>
      <c r="AE97" s="630"/>
      <c r="AF97" s="630"/>
      <c r="AG97" s="630"/>
      <c r="AH97" s="630"/>
      <c r="AI97" s="630"/>
      <c r="AJ97" s="630"/>
      <c r="AK97" s="631"/>
      <c r="AM97" s="620"/>
      <c r="AN97" s="621"/>
      <c r="AO97" s="621"/>
      <c r="AP97" s="621"/>
      <c r="AQ97" s="621"/>
      <c r="AR97" s="621"/>
      <c r="AS97" s="621"/>
      <c r="AT97" s="621"/>
      <c r="AU97" s="621"/>
      <c r="AV97" s="621"/>
      <c r="AW97" s="621"/>
      <c r="AX97" s="621"/>
      <c r="AY97" s="621"/>
      <c r="AZ97" s="621"/>
      <c r="BA97" s="621"/>
      <c r="BB97" s="622"/>
    </row>
    <row r="98" spans="2:54" ht="15" thickBot="1">
      <c r="B98" s="148"/>
      <c r="C98" s="610"/>
      <c r="D98" s="611"/>
      <c r="E98" s="611"/>
      <c r="F98" s="611"/>
      <c r="G98" s="612"/>
      <c r="H98" s="148"/>
      <c r="I98" s="44"/>
      <c r="J98" s="79"/>
      <c r="K98" s="641"/>
      <c r="L98" s="641"/>
      <c r="M98" s="641"/>
      <c r="N98" s="641"/>
      <c r="O98" s="641"/>
      <c r="P98" s="641"/>
      <c r="Q98" s="641"/>
      <c r="R98" s="641"/>
      <c r="S98" s="641"/>
      <c r="T98" s="641"/>
      <c r="U98" s="641"/>
      <c r="V98" s="79"/>
      <c r="W98" s="44"/>
      <c r="X98" s="629"/>
      <c r="Y98" s="630"/>
      <c r="Z98" s="630"/>
      <c r="AA98" s="630"/>
      <c r="AB98" s="630"/>
      <c r="AC98" s="630"/>
      <c r="AD98" s="630"/>
      <c r="AE98" s="630"/>
      <c r="AF98" s="630"/>
      <c r="AG98" s="630"/>
      <c r="AH98" s="630"/>
      <c r="AI98" s="630"/>
      <c r="AJ98" s="630"/>
      <c r="AK98" s="631"/>
      <c r="AM98" s="620"/>
      <c r="AN98" s="621"/>
      <c r="AO98" s="621"/>
      <c r="AP98" s="621"/>
      <c r="AQ98" s="621"/>
      <c r="AR98" s="621"/>
      <c r="AS98" s="621"/>
      <c r="AT98" s="621"/>
      <c r="AU98" s="621"/>
      <c r="AV98" s="621"/>
      <c r="AW98" s="621"/>
      <c r="AX98" s="621"/>
      <c r="AY98" s="621"/>
      <c r="AZ98" s="621"/>
      <c r="BA98" s="621"/>
      <c r="BB98" s="622"/>
    </row>
    <row r="99" spans="2:54" ht="15" thickBot="1">
      <c r="B99" s="148"/>
      <c r="C99" s="148"/>
      <c r="D99" s="148"/>
      <c r="E99" s="148"/>
      <c r="F99" s="148"/>
      <c r="G99" s="148"/>
      <c r="H99" s="148"/>
      <c r="I99" s="44"/>
      <c r="J99" s="79"/>
      <c r="K99" s="641"/>
      <c r="L99" s="641"/>
      <c r="M99" s="641"/>
      <c r="N99" s="641"/>
      <c r="O99" s="641"/>
      <c r="P99" s="641"/>
      <c r="Q99" s="641"/>
      <c r="R99" s="641"/>
      <c r="S99" s="641"/>
      <c r="T99" s="641"/>
      <c r="U99" s="641"/>
      <c r="V99" s="79"/>
      <c r="W99" s="44"/>
      <c r="X99" s="629"/>
      <c r="Y99" s="630"/>
      <c r="Z99" s="630"/>
      <c r="AA99" s="630"/>
      <c r="AB99" s="630"/>
      <c r="AC99" s="630"/>
      <c r="AD99" s="630"/>
      <c r="AE99" s="630"/>
      <c r="AF99" s="630"/>
      <c r="AG99" s="630"/>
      <c r="AH99" s="630"/>
      <c r="AI99" s="630"/>
      <c r="AJ99" s="630"/>
      <c r="AK99" s="631"/>
      <c r="AM99" s="620"/>
      <c r="AN99" s="621"/>
      <c r="AO99" s="621"/>
      <c r="AP99" s="621"/>
      <c r="AQ99" s="621"/>
      <c r="AR99" s="621"/>
      <c r="AS99" s="621"/>
      <c r="AT99" s="621"/>
      <c r="AU99" s="621"/>
      <c r="AV99" s="621"/>
      <c r="AW99" s="621"/>
      <c r="AX99" s="621"/>
      <c r="AY99" s="621"/>
      <c r="AZ99" s="621"/>
      <c r="BA99" s="621"/>
      <c r="BB99" s="622"/>
    </row>
    <row r="100" spans="2:54" ht="14.4" customHeight="1">
      <c r="B100" s="148"/>
      <c r="C100" s="604" t="s">
        <v>1499</v>
      </c>
      <c r="D100" s="605"/>
      <c r="E100" s="605"/>
      <c r="F100" s="605"/>
      <c r="G100" s="606"/>
      <c r="H100" s="148"/>
      <c r="I100" s="44"/>
      <c r="J100" s="79"/>
      <c r="K100" s="641"/>
      <c r="L100" s="641"/>
      <c r="M100" s="641"/>
      <c r="N100" s="641"/>
      <c r="O100" s="641"/>
      <c r="P100" s="641"/>
      <c r="Q100" s="641"/>
      <c r="R100" s="641"/>
      <c r="S100" s="641"/>
      <c r="T100" s="641"/>
      <c r="U100" s="641"/>
      <c r="V100" s="79"/>
      <c r="W100" s="44"/>
      <c r="X100" s="629"/>
      <c r="Y100" s="630"/>
      <c r="Z100" s="630"/>
      <c r="AA100" s="630"/>
      <c r="AB100" s="630"/>
      <c r="AC100" s="630"/>
      <c r="AD100" s="630"/>
      <c r="AE100" s="630"/>
      <c r="AF100" s="630"/>
      <c r="AG100" s="630"/>
      <c r="AH100" s="630"/>
      <c r="AI100" s="630"/>
      <c r="AJ100" s="630"/>
      <c r="AK100" s="631"/>
      <c r="AM100" s="620"/>
      <c r="AN100" s="621"/>
      <c r="AO100" s="621"/>
      <c r="AP100" s="621"/>
      <c r="AQ100" s="621"/>
      <c r="AR100" s="621"/>
      <c r="AS100" s="621"/>
      <c r="AT100" s="621"/>
      <c r="AU100" s="621"/>
      <c r="AV100" s="621"/>
      <c r="AW100" s="621"/>
      <c r="AX100" s="621"/>
      <c r="AY100" s="621"/>
      <c r="AZ100" s="621"/>
      <c r="BA100" s="621"/>
      <c r="BB100" s="622"/>
    </row>
    <row r="101" spans="2:54" ht="14.4">
      <c r="B101" s="148"/>
      <c r="C101" s="607"/>
      <c r="D101" s="608"/>
      <c r="E101" s="608"/>
      <c r="F101" s="608"/>
      <c r="G101" s="609"/>
      <c r="H101" s="148"/>
      <c r="I101" s="44"/>
      <c r="J101" s="79"/>
      <c r="K101" s="642" t="s">
        <v>1236</v>
      </c>
      <c r="L101" s="642"/>
      <c r="M101" s="642"/>
      <c r="N101" s="642"/>
      <c r="O101" s="642"/>
      <c r="P101" s="642"/>
      <c r="Q101" s="642"/>
      <c r="R101" s="642"/>
      <c r="S101" s="642"/>
      <c r="T101" s="642"/>
      <c r="U101" s="642"/>
      <c r="V101" s="79"/>
      <c r="W101" s="44"/>
      <c r="X101" s="629"/>
      <c r="Y101" s="630"/>
      <c r="Z101" s="630"/>
      <c r="AA101" s="630"/>
      <c r="AB101" s="630"/>
      <c r="AC101" s="630"/>
      <c r="AD101" s="630"/>
      <c r="AE101" s="630"/>
      <c r="AF101" s="630"/>
      <c r="AG101" s="630"/>
      <c r="AH101" s="630"/>
      <c r="AI101" s="630"/>
      <c r="AJ101" s="630"/>
      <c r="AK101" s="631"/>
      <c r="AM101" s="620"/>
      <c r="AN101" s="621"/>
      <c r="AO101" s="621"/>
      <c r="AP101" s="621"/>
      <c r="AQ101" s="621"/>
      <c r="AR101" s="621"/>
      <c r="AS101" s="621"/>
      <c r="AT101" s="621"/>
      <c r="AU101" s="621"/>
      <c r="AV101" s="621"/>
      <c r="AW101" s="621"/>
      <c r="AX101" s="621"/>
      <c r="AY101" s="621"/>
      <c r="AZ101" s="621"/>
      <c r="BA101" s="621"/>
      <c r="BB101" s="622"/>
    </row>
    <row r="102" spans="2:54">
      <c r="B102" s="148"/>
      <c r="C102" s="607"/>
      <c r="D102" s="608"/>
      <c r="E102" s="608"/>
      <c r="F102" s="608"/>
      <c r="G102" s="609"/>
      <c r="H102" s="149"/>
      <c r="I102" s="44"/>
      <c r="J102" s="79"/>
      <c r="K102" s="642"/>
      <c r="L102" s="642"/>
      <c r="M102" s="642"/>
      <c r="N102" s="642"/>
      <c r="O102" s="642"/>
      <c r="P102" s="642"/>
      <c r="Q102" s="642"/>
      <c r="R102" s="642"/>
      <c r="S102" s="642"/>
      <c r="T102" s="642"/>
      <c r="U102" s="642"/>
      <c r="V102" s="79"/>
      <c r="W102" s="44"/>
      <c r="X102" s="629"/>
      <c r="Y102" s="630"/>
      <c r="Z102" s="630"/>
      <c r="AA102" s="630"/>
      <c r="AB102" s="630"/>
      <c r="AC102" s="630"/>
      <c r="AD102" s="630"/>
      <c r="AE102" s="630"/>
      <c r="AF102" s="630"/>
      <c r="AG102" s="630"/>
      <c r="AH102" s="630"/>
      <c r="AI102" s="630"/>
      <c r="AJ102" s="630"/>
      <c r="AK102" s="631"/>
      <c r="AM102" s="620"/>
      <c r="AN102" s="621"/>
      <c r="AO102" s="621"/>
      <c r="AP102" s="621"/>
      <c r="AQ102" s="621"/>
      <c r="AR102" s="621"/>
      <c r="AS102" s="621"/>
      <c r="AT102" s="621"/>
      <c r="AU102" s="621"/>
      <c r="AV102" s="621"/>
      <c r="AW102" s="621"/>
      <c r="AX102" s="621"/>
      <c r="AY102" s="621"/>
      <c r="AZ102" s="621"/>
      <c r="BA102" s="621"/>
      <c r="BB102" s="622"/>
    </row>
    <row r="103" spans="2:54" ht="14.4" customHeight="1" thickBot="1">
      <c r="B103" s="148"/>
      <c r="C103" s="610"/>
      <c r="D103" s="611"/>
      <c r="E103" s="611"/>
      <c r="F103" s="611"/>
      <c r="G103" s="612"/>
      <c r="H103" s="150"/>
      <c r="I103" s="44"/>
      <c r="J103" s="79"/>
      <c r="K103" s="642"/>
      <c r="L103" s="642"/>
      <c r="M103" s="642"/>
      <c r="N103" s="642"/>
      <c r="O103" s="642"/>
      <c r="P103" s="642"/>
      <c r="Q103" s="642"/>
      <c r="R103" s="642"/>
      <c r="S103" s="642"/>
      <c r="T103" s="642"/>
      <c r="U103" s="642"/>
      <c r="V103" s="79"/>
      <c r="W103" s="44"/>
      <c r="X103" s="629"/>
      <c r="Y103" s="630"/>
      <c r="Z103" s="630"/>
      <c r="AA103" s="630"/>
      <c r="AB103" s="630"/>
      <c r="AC103" s="630"/>
      <c r="AD103" s="630"/>
      <c r="AE103" s="630"/>
      <c r="AF103" s="630"/>
      <c r="AG103" s="630"/>
      <c r="AH103" s="630"/>
      <c r="AI103" s="630"/>
      <c r="AJ103" s="630"/>
      <c r="AK103" s="631"/>
      <c r="AM103" s="620"/>
      <c r="AN103" s="621"/>
      <c r="AO103" s="621"/>
      <c r="AP103" s="621"/>
      <c r="AQ103" s="621"/>
      <c r="AR103" s="621"/>
      <c r="AS103" s="621"/>
      <c r="AT103" s="621"/>
      <c r="AU103" s="621"/>
      <c r="AV103" s="621"/>
      <c r="AW103" s="621"/>
      <c r="AX103" s="621"/>
      <c r="AY103" s="621"/>
      <c r="AZ103" s="621"/>
      <c r="BA103" s="621"/>
      <c r="BB103" s="622"/>
    </row>
    <row r="104" spans="2:54" ht="15" thickBot="1">
      <c r="B104" s="148"/>
      <c r="C104" s="148"/>
      <c r="D104" s="148"/>
      <c r="E104" s="148"/>
      <c r="F104" s="148"/>
      <c r="G104" s="148"/>
      <c r="H104" s="148"/>
      <c r="I104" s="44"/>
      <c r="J104" s="79"/>
      <c r="K104" s="79"/>
      <c r="L104" s="79"/>
      <c r="M104" s="79"/>
      <c r="N104" s="79"/>
      <c r="O104" s="79"/>
      <c r="P104" s="79"/>
      <c r="Q104" s="79"/>
      <c r="R104" s="79"/>
      <c r="S104" s="79"/>
      <c r="T104" s="79"/>
      <c r="U104" s="79"/>
      <c r="V104" s="79"/>
      <c r="W104" s="44"/>
      <c r="X104" s="629"/>
      <c r="Y104" s="630"/>
      <c r="Z104" s="630"/>
      <c r="AA104" s="630"/>
      <c r="AB104" s="630"/>
      <c r="AC104" s="630"/>
      <c r="AD104" s="630"/>
      <c r="AE104" s="630"/>
      <c r="AF104" s="630"/>
      <c r="AG104" s="630"/>
      <c r="AH104" s="630"/>
      <c r="AI104" s="630"/>
      <c r="AJ104" s="630"/>
      <c r="AK104" s="631"/>
      <c r="AM104" s="620"/>
      <c r="AN104" s="621"/>
      <c r="AO104" s="621"/>
      <c r="AP104" s="621"/>
      <c r="AQ104" s="621"/>
      <c r="AR104" s="621"/>
      <c r="AS104" s="621"/>
      <c r="AT104" s="621"/>
      <c r="AU104" s="621"/>
      <c r="AV104" s="621"/>
      <c r="AW104" s="621"/>
      <c r="AX104" s="621"/>
      <c r="AY104" s="621"/>
      <c r="AZ104" s="621"/>
      <c r="BA104" s="621"/>
      <c r="BB104" s="622"/>
    </row>
    <row r="105" spans="2:54" ht="14.4" customHeight="1">
      <c r="B105" s="148"/>
      <c r="C105" s="586" t="s">
        <v>1500</v>
      </c>
      <c r="D105" s="587"/>
      <c r="E105" s="587"/>
      <c r="F105" s="587"/>
      <c r="G105" s="588"/>
      <c r="H105" s="148"/>
      <c r="I105" s="44"/>
      <c r="J105" s="79"/>
      <c r="K105" s="678" t="s">
        <v>1237</v>
      </c>
      <c r="L105" s="678"/>
      <c r="M105" s="678"/>
      <c r="N105" s="678"/>
      <c r="O105" s="678"/>
      <c r="P105" s="678"/>
      <c r="Q105" s="678"/>
      <c r="R105" s="678"/>
      <c r="S105" s="678"/>
      <c r="T105" s="678"/>
      <c r="U105" s="678"/>
      <c r="V105" s="79"/>
      <c r="W105" s="44"/>
      <c r="X105" s="629"/>
      <c r="Y105" s="630"/>
      <c r="Z105" s="630"/>
      <c r="AA105" s="630"/>
      <c r="AB105" s="630"/>
      <c r="AC105" s="630"/>
      <c r="AD105" s="630"/>
      <c r="AE105" s="630"/>
      <c r="AF105" s="630"/>
      <c r="AG105" s="630"/>
      <c r="AH105" s="630"/>
      <c r="AI105" s="630"/>
      <c r="AJ105" s="630"/>
      <c r="AK105" s="631"/>
      <c r="AM105" s="620"/>
      <c r="AN105" s="621"/>
      <c r="AO105" s="621"/>
      <c r="AP105" s="621"/>
      <c r="AQ105" s="621"/>
      <c r="AR105" s="621"/>
      <c r="AS105" s="621"/>
      <c r="AT105" s="621"/>
      <c r="AU105" s="621"/>
      <c r="AV105" s="621"/>
      <c r="AW105" s="621"/>
      <c r="AX105" s="621"/>
      <c r="AY105" s="621"/>
      <c r="AZ105" s="621"/>
      <c r="BA105" s="621"/>
      <c r="BB105" s="622"/>
    </row>
    <row r="106" spans="2:54" ht="14.4">
      <c r="B106" s="148"/>
      <c r="C106" s="589"/>
      <c r="D106" s="590"/>
      <c r="E106" s="590"/>
      <c r="F106" s="590"/>
      <c r="G106" s="591"/>
      <c r="H106" s="148"/>
      <c r="I106" s="44"/>
      <c r="J106" s="79"/>
      <c r="K106" s="678"/>
      <c r="L106" s="678"/>
      <c r="M106" s="678"/>
      <c r="N106" s="678"/>
      <c r="O106" s="678"/>
      <c r="P106" s="678"/>
      <c r="Q106" s="678"/>
      <c r="R106" s="678"/>
      <c r="S106" s="678"/>
      <c r="T106" s="678"/>
      <c r="U106" s="678"/>
      <c r="V106" s="79"/>
      <c r="W106" s="44"/>
      <c r="X106" s="629"/>
      <c r="Y106" s="630"/>
      <c r="Z106" s="630"/>
      <c r="AA106" s="630"/>
      <c r="AB106" s="630"/>
      <c r="AC106" s="630"/>
      <c r="AD106" s="630"/>
      <c r="AE106" s="630"/>
      <c r="AF106" s="630"/>
      <c r="AG106" s="630"/>
      <c r="AH106" s="630"/>
      <c r="AI106" s="630"/>
      <c r="AJ106" s="630"/>
      <c r="AK106" s="631"/>
      <c r="AM106" s="620"/>
      <c r="AN106" s="621"/>
      <c r="AO106" s="621"/>
      <c r="AP106" s="621"/>
      <c r="AQ106" s="621"/>
      <c r="AR106" s="621"/>
      <c r="AS106" s="621"/>
      <c r="AT106" s="621"/>
      <c r="AU106" s="621"/>
      <c r="AV106" s="621"/>
      <c r="AW106" s="621"/>
      <c r="AX106" s="621"/>
      <c r="AY106" s="621"/>
      <c r="AZ106" s="621"/>
      <c r="BA106" s="621"/>
      <c r="BB106" s="622"/>
    </row>
    <row r="107" spans="2:54" ht="15" thickBot="1">
      <c r="B107" s="148"/>
      <c r="C107" s="592"/>
      <c r="D107" s="593"/>
      <c r="E107" s="593"/>
      <c r="F107" s="593"/>
      <c r="G107" s="594"/>
      <c r="H107" s="148"/>
      <c r="I107" s="44"/>
      <c r="J107" s="79"/>
      <c r="K107" s="79"/>
      <c r="L107" s="79"/>
      <c r="M107" s="79"/>
      <c r="N107" s="79"/>
      <c r="O107" s="79"/>
      <c r="P107" s="79"/>
      <c r="Q107" s="79"/>
      <c r="R107" s="79"/>
      <c r="S107" s="79"/>
      <c r="T107" s="79"/>
      <c r="U107" s="79"/>
      <c r="V107" s="79"/>
      <c r="W107" s="44"/>
      <c r="X107" s="629"/>
      <c r="Y107" s="630"/>
      <c r="Z107" s="630"/>
      <c r="AA107" s="630"/>
      <c r="AB107" s="630"/>
      <c r="AC107" s="630"/>
      <c r="AD107" s="630"/>
      <c r="AE107" s="630"/>
      <c r="AF107" s="630"/>
      <c r="AG107" s="630"/>
      <c r="AH107" s="630"/>
      <c r="AI107" s="630"/>
      <c r="AJ107" s="630"/>
      <c r="AK107" s="631"/>
      <c r="AM107" s="620"/>
      <c r="AN107" s="621"/>
      <c r="AO107" s="621"/>
      <c r="AP107" s="621"/>
      <c r="AQ107" s="621"/>
      <c r="AR107" s="621"/>
      <c r="AS107" s="621"/>
      <c r="AT107" s="621"/>
      <c r="AU107" s="621"/>
      <c r="AV107" s="621"/>
      <c r="AW107" s="621"/>
      <c r="AX107" s="621"/>
      <c r="AY107" s="621"/>
      <c r="AZ107" s="621"/>
      <c r="BA107" s="621"/>
      <c r="BB107" s="622"/>
    </row>
    <row r="108" spans="2:54" ht="15" thickBot="1">
      <c r="B108" s="148"/>
      <c r="C108" s="148"/>
      <c r="D108" s="148"/>
      <c r="E108" s="148"/>
      <c r="F108" s="148"/>
      <c r="G108" s="148"/>
      <c r="H108" s="148"/>
      <c r="I108" s="44"/>
      <c r="J108" s="79"/>
      <c r="K108" s="678" t="s">
        <v>1238</v>
      </c>
      <c r="L108" s="678"/>
      <c r="M108" s="678"/>
      <c r="N108" s="678"/>
      <c r="O108" s="678"/>
      <c r="P108" s="678"/>
      <c r="Q108" s="678"/>
      <c r="R108" s="678"/>
      <c r="S108" s="678"/>
      <c r="T108" s="678"/>
      <c r="U108" s="678"/>
      <c r="V108" s="79"/>
      <c r="W108" s="44"/>
      <c r="X108" s="629"/>
      <c r="Y108" s="630"/>
      <c r="Z108" s="630"/>
      <c r="AA108" s="630"/>
      <c r="AB108" s="630"/>
      <c r="AC108" s="630"/>
      <c r="AD108" s="630"/>
      <c r="AE108" s="630"/>
      <c r="AF108" s="630"/>
      <c r="AG108" s="630"/>
      <c r="AH108" s="630"/>
      <c r="AI108" s="630"/>
      <c r="AJ108" s="630"/>
      <c r="AK108" s="631"/>
      <c r="AM108" s="620"/>
      <c r="AN108" s="621"/>
      <c r="AO108" s="621"/>
      <c r="AP108" s="621"/>
      <c r="AQ108" s="621"/>
      <c r="AR108" s="621"/>
      <c r="AS108" s="621"/>
      <c r="AT108" s="621"/>
      <c r="AU108" s="621"/>
      <c r="AV108" s="621"/>
      <c r="AW108" s="621"/>
      <c r="AX108" s="621"/>
      <c r="AY108" s="621"/>
      <c r="AZ108" s="621"/>
      <c r="BA108" s="621"/>
      <c r="BB108" s="622"/>
    </row>
    <row r="109" spans="2:54" ht="14.4" customHeight="1">
      <c r="B109" s="148"/>
      <c r="C109" s="643" t="s">
        <v>1501</v>
      </c>
      <c r="D109" s="644"/>
      <c r="E109" s="644"/>
      <c r="F109" s="644"/>
      <c r="G109" s="645"/>
      <c r="H109" s="148"/>
      <c r="I109" s="44"/>
      <c r="J109" s="79"/>
      <c r="K109" s="678"/>
      <c r="L109" s="678"/>
      <c r="M109" s="678"/>
      <c r="N109" s="678"/>
      <c r="O109" s="678"/>
      <c r="P109" s="678"/>
      <c r="Q109" s="678"/>
      <c r="R109" s="678"/>
      <c r="S109" s="678"/>
      <c r="T109" s="678"/>
      <c r="U109" s="678"/>
      <c r="V109" s="79"/>
      <c r="W109" s="44"/>
      <c r="X109" s="629"/>
      <c r="Y109" s="630"/>
      <c r="Z109" s="630"/>
      <c r="AA109" s="630"/>
      <c r="AB109" s="630"/>
      <c r="AC109" s="630"/>
      <c r="AD109" s="630"/>
      <c r="AE109" s="630"/>
      <c r="AF109" s="630"/>
      <c r="AG109" s="630"/>
      <c r="AH109" s="630"/>
      <c r="AI109" s="630"/>
      <c r="AJ109" s="630"/>
      <c r="AK109" s="631"/>
      <c r="AM109" s="620"/>
      <c r="AN109" s="621"/>
      <c r="AO109" s="621"/>
      <c r="AP109" s="621"/>
      <c r="AQ109" s="621"/>
      <c r="AR109" s="621"/>
      <c r="AS109" s="621"/>
      <c r="AT109" s="621"/>
      <c r="AU109" s="621"/>
      <c r="AV109" s="621"/>
      <c r="AW109" s="621"/>
      <c r="AX109" s="621"/>
      <c r="AY109" s="621"/>
      <c r="AZ109" s="621"/>
      <c r="BA109" s="621"/>
      <c r="BB109" s="622"/>
    </row>
    <row r="110" spans="2:54" ht="14.4" customHeight="1">
      <c r="B110" s="34"/>
      <c r="C110" s="646"/>
      <c r="D110" s="647"/>
      <c r="E110" s="647"/>
      <c r="F110" s="647"/>
      <c r="G110" s="648"/>
      <c r="H110" s="148"/>
      <c r="J110" s="80"/>
      <c r="K110" s="80"/>
      <c r="L110" s="80"/>
      <c r="M110" s="80"/>
      <c r="N110" s="80"/>
      <c r="O110" s="80"/>
      <c r="P110" s="80"/>
      <c r="Q110" s="80"/>
      <c r="R110" s="80"/>
      <c r="S110" s="80"/>
      <c r="T110" s="80"/>
      <c r="U110" s="80"/>
      <c r="V110" s="80"/>
      <c r="X110" s="629"/>
      <c r="Y110" s="630"/>
      <c r="Z110" s="630"/>
      <c r="AA110" s="630"/>
      <c r="AB110" s="630"/>
      <c r="AC110" s="630"/>
      <c r="AD110" s="630"/>
      <c r="AE110" s="630"/>
      <c r="AF110" s="630"/>
      <c r="AG110" s="630"/>
      <c r="AH110" s="630"/>
      <c r="AI110" s="630"/>
      <c r="AJ110" s="630"/>
      <c r="AK110" s="631"/>
      <c r="AM110" s="620"/>
      <c r="AN110" s="621"/>
      <c r="AO110" s="621"/>
      <c r="AP110" s="621"/>
      <c r="AQ110" s="621"/>
      <c r="AR110" s="621"/>
      <c r="AS110" s="621"/>
      <c r="AT110" s="621"/>
      <c r="AU110" s="621"/>
      <c r="AV110" s="621"/>
      <c r="AW110" s="621"/>
      <c r="AX110" s="621"/>
      <c r="AY110" s="621"/>
      <c r="AZ110" s="621"/>
      <c r="BA110" s="621"/>
      <c r="BB110" s="622"/>
    </row>
    <row r="111" spans="2:54" ht="15" customHeight="1" thickBot="1">
      <c r="B111" s="34"/>
      <c r="C111" s="649"/>
      <c r="D111" s="650"/>
      <c r="E111" s="650"/>
      <c r="F111" s="650"/>
      <c r="G111" s="651"/>
      <c r="H111" s="148"/>
      <c r="J111" s="80"/>
      <c r="K111" s="80"/>
      <c r="L111" s="80"/>
      <c r="M111" s="80"/>
      <c r="N111" s="80"/>
      <c r="O111" s="80"/>
      <c r="P111" s="80"/>
      <c r="Q111" s="80"/>
      <c r="R111" s="80"/>
      <c r="S111" s="80"/>
      <c r="T111" s="80"/>
      <c r="U111" s="80"/>
      <c r="V111" s="80"/>
      <c r="X111" s="629"/>
      <c r="Y111" s="630"/>
      <c r="Z111" s="630"/>
      <c r="AA111" s="630"/>
      <c r="AB111" s="630"/>
      <c r="AC111" s="630"/>
      <c r="AD111" s="630"/>
      <c r="AE111" s="630"/>
      <c r="AF111" s="630"/>
      <c r="AG111" s="630"/>
      <c r="AH111" s="630"/>
      <c r="AI111" s="630"/>
      <c r="AJ111" s="630"/>
      <c r="AK111" s="631"/>
      <c r="AM111" s="620"/>
      <c r="AN111" s="621"/>
      <c r="AO111" s="621"/>
      <c r="AP111" s="621"/>
      <c r="AQ111" s="621"/>
      <c r="AR111" s="621"/>
      <c r="AS111" s="621"/>
      <c r="AT111" s="621"/>
      <c r="AU111" s="621"/>
      <c r="AV111" s="621"/>
      <c r="AW111" s="621"/>
      <c r="AX111" s="621"/>
      <c r="AY111" s="621"/>
      <c r="AZ111" s="621"/>
      <c r="BA111" s="621"/>
      <c r="BB111" s="622"/>
    </row>
    <row r="112" spans="2:54" ht="15" thickBot="1">
      <c r="B112" s="34"/>
      <c r="C112" s="34"/>
      <c r="D112" s="34"/>
      <c r="E112" s="34"/>
      <c r="F112" s="34"/>
      <c r="G112" s="34"/>
      <c r="H112" s="148"/>
      <c r="J112" s="80"/>
      <c r="K112" s="80"/>
      <c r="L112" s="80"/>
      <c r="M112" s="80"/>
      <c r="N112" s="80"/>
      <c r="O112" s="80"/>
      <c r="P112" s="80"/>
      <c r="Q112" s="80"/>
      <c r="R112" s="80"/>
      <c r="S112" s="80"/>
      <c r="T112" s="80"/>
      <c r="U112" s="80"/>
      <c r="V112" s="80"/>
      <c r="X112" s="632"/>
      <c r="Y112" s="633"/>
      <c r="Z112" s="633"/>
      <c r="AA112" s="633"/>
      <c r="AB112" s="633"/>
      <c r="AC112" s="633"/>
      <c r="AD112" s="633"/>
      <c r="AE112" s="633"/>
      <c r="AF112" s="633"/>
      <c r="AG112" s="633"/>
      <c r="AH112" s="633"/>
      <c r="AI112" s="633"/>
      <c r="AJ112" s="633"/>
      <c r="AK112" s="634"/>
      <c r="AM112" s="620"/>
      <c r="AN112" s="621"/>
      <c r="AO112" s="621"/>
      <c r="AP112" s="621"/>
      <c r="AQ112" s="621"/>
      <c r="AR112" s="621"/>
      <c r="AS112" s="621"/>
      <c r="AT112" s="621"/>
      <c r="AU112" s="621"/>
      <c r="AV112" s="621"/>
      <c r="AW112" s="621"/>
      <c r="AX112" s="621"/>
      <c r="AY112" s="621"/>
      <c r="AZ112" s="621"/>
      <c r="BA112" s="621"/>
      <c r="BB112" s="622"/>
    </row>
    <row r="113" spans="2:57" ht="15" customHeight="1" thickBot="1">
      <c r="B113" s="34"/>
      <c r="C113" s="604" t="s">
        <v>1502</v>
      </c>
      <c r="D113" s="605"/>
      <c r="E113" s="605"/>
      <c r="F113" s="605"/>
      <c r="G113" s="606"/>
      <c r="H113" s="148"/>
      <c r="J113" s="80"/>
      <c r="K113" s="80"/>
      <c r="L113" s="80"/>
      <c r="M113" s="80"/>
      <c r="N113" s="80"/>
      <c r="O113" s="80"/>
      <c r="P113" s="80"/>
      <c r="Q113" s="80"/>
      <c r="R113" s="80"/>
      <c r="S113" s="80"/>
      <c r="T113" s="80"/>
      <c r="U113" s="80"/>
      <c r="V113" s="80"/>
      <c r="AM113" s="87"/>
      <c r="AN113" s="88"/>
      <c r="AO113" s="88"/>
      <c r="AP113" s="88"/>
      <c r="AQ113" s="88"/>
      <c r="AR113" s="88"/>
      <c r="AS113" s="88"/>
      <c r="AT113" s="88"/>
      <c r="AU113" s="88"/>
      <c r="AV113" s="88"/>
      <c r="AW113" s="88"/>
      <c r="AX113" s="88"/>
      <c r="AY113" s="88"/>
      <c r="AZ113" s="88"/>
      <c r="BA113" s="88"/>
      <c r="BB113" s="89"/>
    </row>
    <row r="114" spans="2:57" ht="15.6" customHeight="1">
      <c r="B114" s="34"/>
      <c r="C114" s="607"/>
      <c r="D114" s="608"/>
      <c r="E114" s="608"/>
      <c r="F114" s="608"/>
      <c r="G114" s="609"/>
      <c r="H114" s="148"/>
      <c r="J114" s="80"/>
      <c r="K114" s="80"/>
      <c r="L114" s="80"/>
      <c r="M114" s="80"/>
      <c r="N114" s="80"/>
      <c r="O114" s="80"/>
      <c r="P114" s="80"/>
      <c r="Q114" s="80"/>
      <c r="R114" s="80"/>
      <c r="S114" s="80"/>
      <c r="T114" s="80"/>
      <c r="U114" s="80"/>
      <c r="V114" s="80"/>
      <c r="X114" s="626" t="s">
        <v>1503</v>
      </c>
      <c r="Y114" s="627"/>
      <c r="Z114" s="627"/>
      <c r="AA114" s="627"/>
      <c r="AB114" s="627"/>
      <c r="AC114" s="627"/>
      <c r="AD114" s="627"/>
      <c r="AE114" s="627"/>
      <c r="AF114" s="627"/>
      <c r="AG114" s="627"/>
      <c r="AH114" s="627"/>
      <c r="AI114" s="627"/>
      <c r="AJ114" s="627"/>
      <c r="AK114" s="628"/>
      <c r="AM114" s="652" t="s">
        <v>1239</v>
      </c>
      <c r="AN114" s="653"/>
      <c r="AO114" s="653"/>
      <c r="AP114" s="653"/>
      <c r="AQ114" s="653"/>
      <c r="AR114" s="653"/>
      <c r="AS114" s="653"/>
      <c r="AT114" s="653"/>
      <c r="AU114" s="653"/>
      <c r="AV114" s="653"/>
      <c r="AW114" s="653"/>
      <c r="AX114" s="653"/>
      <c r="AY114" s="653"/>
      <c r="AZ114" s="653"/>
      <c r="BA114" s="653"/>
      <c r="BB114" s="654"/>
    </row>
    <row r="115" spans="2:57" ht="15.6" customHeight="1" thickBot="1">
      <c r="B115" s="34"/>
      <c r="C115" s="610"/>
      <c r="D115" s="611"/>
      <c r="E115" s="611"/>
      <c r="F115" s="611"/>
      <c r="G115" s="612"/>
      <c r="H115" s="148"/>
      <c r="J115" s="80"/>
      <c r="K115" s="80"/>
      <c r="L115" s="80"/>
      <c r="M115" s="80"/>
      <c r="N115" s="80"/>
      <c r="O115" s="80"/>
      <c r="P115" s="80"/>
      <c r="Q115" s="80"/>
      <c r="R115" s="80"/>
      <c r="S115" s="80"/>
      <c r="T115" s="80"/>
      <c r="U115" s="80"/>
      <c r="V115" s="80"/>
      <c r="X115" s="100"/>
      <c r="Y115" s="82" t="s">
        <v>1240</v>
      </c>
      <c r="Z115" s="82"/>
      <c r="AA115" s="82"/>
      <c r="AB115" s="82"/>
      <c r="AC115" s="82"/>
      <c r="AD115" s="82"/>
      <c r="AE115" s="82"/>
      <c r="AF115" s="82" t="s">
        <v>1241</v>
      </c>
      <c r="AG115" s="82"/>
      <c r="AH115" s="82"/>
      <c r="AI115" s="82"/>
      <c r="AJ115" s="82"/>
      <c r="AK115" s="101"/>
      <c r="AM115" s="652"/>
      <c r="AN115" s="653"/>
      <c r="AO115" s="653"/>
      <c r="AP115" s="653"/>
      <c r="AQ115" s="653"/>
      <c r="AR115" s="653"/>
      <c r="AS115" s="653"/>
      <c r="AT115" s="653"/>
      <c r="AU115" s="653"/>
      <c r="AV115" s="653"/>
      <c r="AW115" s="653"/>
      <c r="AX115" s="653"/>
      <c r="AY115" s="653"/>
      <c r="AZ115" s="653"/>
      <c r="BA115" s="653"/>
      <c r="BB115" s="654"/>
    </row>
    <row r="116" spans="2:57" ht="15.6" customHeight="1">
      <c r="B116" s="34"/>
      <c r="C116" s="252"/>
      <c r="D116" s="252"/>
      <c r="E116" s="252"/>
      <c r="F116" s="252"/>
      <c r="G116" s="252"/>
      <c r="H116" s="148"/>
      <c r="J116" s="80"/>
      <c r="K116" s="80"/>
      <c r="L116" s="80"/>
      <c r="M116" s="80"/>
      <c r="N116" s="80"/>
      <c r="O116" s="80"/>
      <c r="P116" s="80"/>
      <c r="Q116" s="80"/>
      <c r="R116" s="80"/>
      <c r="S116" s="80"/>
      <c r="T116" s="80"/>
      <c r="U116" s="80"/>
      <c r="V116" s="80"/>
      <c r="X116" s="100"/>
      <c r="Y116" s="82"/>
      <c r="Z116" s="82"/>
      <c r="AA116" s="82"/>
      <c r="AB116" s="82"/>
      <c r="AC116" s="82"/>
      <c r="AD116" s="82"/>
      <c r="AE116" s="82"/>
      <c r="AF116" s="82"/>
      <c r="AG116" s="82"/>
      <c r="AH116" s="82"/>
      <c r="AI116" s="82"/>
      <c r="AJ116" s="82"/>
      <c r="AK116" s="101"/>
      <c r="AM116" s="652"/>
      <c r="AN116" s="653"/>
      <c r="AO116" s="653"/>
      <c r="AP116" s="653"/>
      <c r="AQ116" s="653"/>
      <c r="AR116" s="653"/>
      <c r="AS116" s="653"/>
      <c r="AT116" s="653"/>
      <c r="AU116" s="653"/>
      <c r="AV116" s="653"/>
      <c r="AW116" s="653"/>
      <c r="AX116" s="653"/>
      <c r="AY116" s="653"/>
      <c r="AZ116" s="653"/>
      <c r="BA116" s="653"/>
      <c r="BB116" s="654"/>
    </row>
    <row r="117" spans="2:57" ht="14.4" customHeight="1">
      <c r="B117" s="34"/>
      <c r="C117" s="252"/>
      <c r="D117" s="252"/>
      <c r="E117" s="252"/>
      <c r="F117" s="252"/>
      <c r="G117" s="252"/>
      <c r="H117" s="148"/>
      <c r="J117" s="80"/>
      <c r="K117" s="80"/>
      <c r="L117" s="80"/>
      <c r="M117" s="80"/>
      <c r="N117" s="80"/>
      <c r="O117" s="80"/>
      <c r="P117" s="80"/>
      <c r="Q117" s="80"/>
      <c r="R117" s="80"/>
      <c r="S117" s="80"/>
      <c r="T117" s="80"/>
      <c r="U117" s="80"/>
      <c r="V117" s="80"/>
      <c r="X117" s="100"/>
      <c r="Y117" s="82"/>
      <c r="Z117" s="82"/>
      <c r="AA117" s="82"/>
      <c r="AB117" s="82"/>
      <c r="AC117" s="82"/>
      <c r="AD117" s="82"/>
      <c r="AE117" s="82"/>
      <c r="AF117" s="82"/>
      <c r="AG117" s="82"/>
      <c r="AH117" s="82"/>
      <c r="AI117" s="82"/>
      <c r="AJ117" s="82"/>
      <c r="AK117" s="101"/>
      <c r="AM117" s="652"/>
      <c r="AN117" s="653"/>
      <c r="AO117" s="653"/>
      <c r="AP117" s="653"/>
      <c r="AQ117" s="653"/>
      <c r="AR117" s="653"/>
      <c r="AS117" s="653"/>
      <c r="AT117" s="653"/>
      <c r="AU117" s="653"/>
      <c r="AV117" s="653"/>
      <c r="AW117" s="653"/>
      <c r="AX117" s="653"/>
      <c r="AY117" s="653"/>
      <c r="AZ117" s="653"/>
      <c r="BA117" s="653"/>
      <c r="BB117" s="654"/>
    </row>
    <row r="118" spans="2:57" ht="14.4" customHeight="1">
      <c r="B118" s="34"/>
      <c r="C118" s="34"/>
      <c r="D118" s="34"/>
      <c r="E118" s="34"/>
      <c r="F118" s="34"/>
      <c r="G118" s="34"/>
      <c r="H118" s="148"/>
      <c r="J118" s="80"/>
      <c r="K118" s="80"/>
      <c r="L118" s="80"/>
      <c r="M118" s="80"/>
      <c r="N118" s="80"/>
      <c r="O118" s="80"/>
      <c r="P118" s="80"/>
      <c r="Q118" s="80"/>
      <c r="R118" s="80"/>
      <c r="S118" s="80"/>
      <c r="T118" s="80"/>
      <c r="U118" s="80"/>
      <c r="V118" s="80"/>
      <c r="X118" s="100"/>
      <c r="Y118" s="82"/>
      <c r="Z118" s="82"/>
      <c r="AA118" s="82"/>
      <c r="AB118" s="82"/>
      <c r="AC118" s="82"/>
      <c r="AD118" s="82"/>
      <c r="AE118" s="82"/>
      <c r="AF118" s="82"/>
      <c r="AG118" s="82"/>
      <c r="AH118" s="82"/>
      <c r="AI118" s="82"/>
      <c r="AJ118" s="82"/>
      <c r="AK118" s="101"/>
      <c r="AM118" s="652"/>
      <c r="AN118" s="653"/>
      <c r="AO118" s="653"/>
      <c r="AP118" s="653"/>
      <c r="AQ118" s="653"/>
      <c r="AR118" s="653"/>
      <c r="AS118" s="653"/>
      <c r="AT118" s="653"/>
      <c r="AU118" s="653"/>
      <c r="AV118" s="653"/>
      <c r="AW118" s="653"/>
      <c r="AX118" s="653"/>
      <c r="AY118" s="653"/>
      <c r="AZ118" s="653"/>
      <c r="BA118" s="653"/>
      <c r="BB118" s="654"/>
    </row>
    <row r="119" spans="2:57" ht="15" thickBot="1">
      <c r="B119" s="34"/>
      <c r="C119" s="34"/>
      <c r="D119" s="34"/>
      <c r="E119" s="34"/>
      <c r="F119" s="34"/>
      <c r="G119" s="34"/>
      <c r="H119" s="148"/>
      <c r="J119" s="80"/>
      <c r="K119" s="80"/>
      <c r="L119" s="80"/>
      <c r="M119" s="80"/>
      <c r="N119" s="80"/>
      <c r="O119" s="80"/>
      <c r="P119" s="80"/>
      <c r="Q119" s="80"/>
      <c r="R119" s="80"/>
      <c r="S119" s="80"/>
      <c r="T119" s="80"/>
      <c r="U119" s="80"/>
      <c r="V119" s="80"/>
      <c r="X119" s="102"/>
      <c r="Y119" s="103"/>
      <c r="Z119" s="103"/>
      <c r="AA119" s="103"/>
      <c r="AB119" s="103"/>
      <c r="AC119" s="103"/>
      <c r="AD119" s="103"/>
      <c r="AE119" s="103"/>
      <c r="AF119" s="103"/>
      <c r="AG119" s="103"/>
      <c r="AH119" s="103"/>
      <c r="AI119" s="103"/>
      <c r="AJ119" s="103"/>
      <c r="AK119" s="104"/>
      <c r="AM119" s="655"/>
      <c r="AN119" s="656"/>
      <c r="AO119" s="656"/>
      <c r="AP119" s="656"/>
      <c r="AQ119" s="656"/>
      <c r="AR119" s="656"/>
      <c r="AS119" s="656"/>
      <c r="AT119" s="656"/>
      <c r="AU119" s="656"/>
      <c r="AV119" s="656"/>
      <c r="AW119" s="656"/>
      <c r="AX119" s="656"/>
      <c r="AY119" s="656"/>
      <c r="AZ119" s="656"/>
      <c r="BA119" s="656"/>
      <c r="BB119" s="657"/>
    </row>
    <row r="120" spans="2:57" ht="14.4">
      <c r="B120" s="2"/>
      <c r="C120" s="2"/>
      <c r="D120" s="2"/>
      <c r="E120" s="2"/>
      <c r="F120" s="2"/>
      <c r="G120" s="2"/>
      <c r="H120" s="44"/>
      <c r="I120" s="44"/>
    </row>
    <row r="121" spans="2:57" ht="18">
      <c r="B121" s="2"/>
      <c r="C121" s="2"/>
      <c r="D121" s="2"/>
      <c r="E121" s="2"/>
      <c r="F121" s="2"/>
      <c r="G121" s="2"/>
      <c r="H121" s="44"/>
      <c r="I121" s="44"/>
      <c r="J121" s="45" t="s">
        <v>1242</v>
      </c>
    </row>
    <row r="122" spans="2:57" ht="15" thickBot="1">
      <c r="B122" s="2"/>
      <c r="C122" s="2"/>
      <c r="D122" s="2"/>
      <c r="E122" s="2"/>
      <c r="F122" s="2"/>
      <c r="G122" s="2"/>
      <c r="H122" s="44"/>
      <c r="I122" s="44"/>
    </row>
    <row r="123" spans="2:57">
      <c r="B123" s="148"/>
      <c r="C123" s="148"/>
      <c r="D123" s="148"/>
      <c r="E123" s="148"/>
      <c r="F123" s="148"/>
      <c r="G123" s="148"/>
      <c r="H123" s="149"/>
      <c r="I123" s="44"/>
      <c r="J123" s="79"/>
      <c r="K123" s="79"/>
      <c r="L123" s="79"/>
      <c r="M123" s="79"/>
      <c r="N123" s="79"/>
      <c r="O123" s="79"/>
      <c r="P123" s="79"/>
      <c r="Q123" s="79"/>
      <c r="R123" s="79"/>
      <c r="S123" s="79"/>
      <c r="T123" s="79"/>
      <c r="U123" s="79"/>
      <c r="V123" s="79"/>
      <c r="W123" s="44"/>
      <c r="X123" s="626" t="s">
        <v>1243</v>
      </c>
      <c r="Y123" s="627"/>
      <c r="Z123" s="627"/>
      <c r="AA123" s="627"/>
      <c r="AB123" s="627"/>
      <c r="AC123" s="627"/>
      <c r="AD123" s="627"/>
      <c r="AE123" s="627"/>
      <c r="AF123" s="627"/>
      <c r="AG123" s="627"/>
      <c r="AH123" s="627"/>
      <c r="AI123" s="627"/>
      <c r="AJ123" s="627"/>
      <c r="AK123" s="628"/>
      <c r="AM123" s="617" t="s">
        <v>2917</v>
      </c>
      <c r="AN123" s="618"/>
      <c r="AO123" s="618"/>
      <c r="AP123" s="618"/>
      <c r="AQ123" s="618"/>
      <c r="AR123" s="618"/>
      <c r="AS123" s="618"/>
      <c r="AT123" s="618"/>
      <c r="AU123" s="618"/>
      <c r="AV123" s="618"/>
      <c r="AW123" s="618"/>
      <c r="AX123" s="618"/>
      <c r="AY123" s="618"/>
      <c r="AZ123" s="618"/>
      <c r="BA123" s="618"/>
      <c r="BB123" s="619"/>
      <c r="BE123" s="24"/>
    </row>
    <row r="124" spans="2:57" ht="15.6" customHeight="1" thickBot="1">
      <c r="B124" s="148"/>
      <c r="C124" s="252"/>
      <c r="D124" s="252"/>
      <c r="E124" s="252"/>
      <c r="F124" s="252"/>
      <c r="G124" s="252"/>
      <c r="H124" s="150"/>
      <c r="I124" s="44"/>
      <c r="J124" s="79"/>
      <c r="K124" s="146"/>
      <c r="L124" s="146"/>
      <c r="M124" s="146"/>
      <c r="N124" s="146"/>
      <c r="O124" s="146"/>
      <c r="P124" s="146"/>
      <c r="Q124" s="146"/>
      <c r="R124" s="146"/>
      <c r="S124" s="146"/>
      <c r="T124" s="146"/>
      <c r="U124" s="146"/>
      <c r="V124" s="79"/>
      <c r="W124" s="44"/>
      <c r="X124" s="163" t="s">
        <v>996</v>
      </c>
      <c r="Y124" s="161"/>
      <c r="Z124" s="161"/>
      <c r="AA124" s="161"/>
      <c r="AB124" s="161"/>
      <c r="AC124" s="161"/>
      <c r="AD124" s="161"/>
      <c r="AE124" s="161"/>
      <c r="AF124" s="161"/>
      <c r="AG124" s="161"/>
      <c r="AH124" s="161"/>
      <c r="AI124" s="161"/>
      <c r="AJ124" s="161"/>
      <c r="AK124" s="162"/>
      <c r="AM124" s="160"/>
      <c r="AN124" s="158"/>
      <c r="AO124" s="158"/>
      <c r="AP124" s="158"/>
      <c r="AQ124" s="158"/>
      <c r="AR124" s="158"/>
      <c r="AS124" s="158"/>
      <c r="AT124" s="158"/>
      <c r="AU124" s="158"/>
      <c r="AV124" s="158"/>
      <c r="AW124" s="158"/>
      <c r="AX124" s="158"/>
      <c r="AY124" s="158"/>
      <c r="AZ124" s="158"/>
      <c r="BA124" s="158"/>
      <c r="BB124" s="159"/>
      <c r="BE124" s="24"/>
    </row>
    <row r="125" spans="2:57" ht="15.6" customHeight="1">
      <c r="B125" s="148"/>
      <c r="C125" s="604" t="s">
        <v>1504</v>
      </c>
      <c r="D125" s="605"/>
      <c r="E125" s="605"/>
      <c r="F125" s="605"/>
      <c r="G125" s="606"/>
      <c r="H125" s="148"/>
      <c r="I125" s="44"/>
      <c r="J125" s="79"/>
      <c r="K125" s="155" t="s">
        <v>1244</v>
      </c>
      <c r="L125" s="79"/>
      <c r="M125" s="79"/>
      <c r="N125" s="79"/>
      <c r="O125" s="79"/>
      <c r="P125" s="79"/>
      <c r="Q125" s="79"/>
      <c r="R125" s="79"/>
      <c r="S125" s="79"/>
      <c r="T125" s="79"/>
      <c r="U125" s="79"/>
      <c r="V125" s="79"/>
      <c r="W125" s="44"/>
      <c r="X125" s="672" t="s">
        <v>1505</v>
      </c>
      <c r="Y125" s="673"/>
      <c r="Z125" s="673"/>
      <c r="AA125" s="673"/>
      <c r="AB125" s="673"/>
      <c r="AC125" s="673"/>
      <c r="AD125" s="673"/>
      <c r="AE125" s="673"/>
      <c r="AF125" s="673"/>
      <c r="AG125" s="673"/>
      <c r="AH125" s="673"/>
      <c r="AI125" s="673"/>
      <c r="AJ125" s="673"/>
      <c r="AK125" s="674"/>
      <c r="AM125" s="635"/>
      <c r="AN125" s="636"/>
      <c r="AO125" s="636"/>
      <c r="AP125" s="636"/>
      <c r="AQ125" s="636"/>
      <c r="AR125" s="636"/>
      <c r="AS125" s="636"/>
      <c r="AT125" s="636"/>
      <c r="AU125" s="636"/>
      <c r="AV125" s="636"/>
      <c r="AW125" s="636"/>
      <c r="AX125" s="636"/>
      <c r="AY125" s="636"/>
      <c r="AZ125" s="636"/>
      <c r="BA125" s="636"/>
      <c r="BB125" s="637"/>
      <c r="BE125" s="27"/>
    </row>
    <row r="126" spans="2:57" ht="14.4">
      <c r="B126" s="148"/>
      <c r="C126" s="607"/>
      <c r="D126" s="608"/>
      <c r="E126" s="608"/>
      <c r="F126" s="608"/>
      <c r="G126" s="609"/>
      <c r="H126" s="148"/>
      <c r="I126" s="44"/>
      <c r="J126" s="79"/>
      <c r="K126" s="80"/>
      <c r="L126" s="80"/>
      <c r="M126" s="80"/>
      <c r="N126" s="80"/>
      <c r="O126" s="80"/>
      <c r="P126" s="80"/>
      <c r="Q126" s="80"/>
      <c r="R126" s="80"/>
      <c r="S126" s="80"/>
      <c r="T126" s="80"/>
      <c r="U126" s="80"/>
      <c r="V126" s="79"/>
      <c r="W126" s="44"/>
      <c r="X126" s="672"/>
      <c r="Y126" s="673"/>
      <c r="Z126" s="673"/>
      <c r="AA126" s="673"/>
      <c r="AB126" s="673"/>
      <c r="AC126" s="673"/>
      <c r="AD126" s="673"/>
      <c r="AE126" s="673"/>
      <c r="AF126" s="673"/>
      <c r="AG126" s="673"/>
      <c r="AH126" s="673"/>
      <c r="AI126" s="673"/>
      <c r="AJ126" s="673"/>
      <c r="AK126" s="674"/>
      <c r="AM126" s="635"/>
      <c r="AN126" s="636"/>
      <c r="AO126" s="636"/>
      <c r="AP126" s="636"/>
      <c r="AQ126" s="636"/>
      <c r="AR126" s="636"/>
      <c r="AS126" s="636"/>
      <c r="AT126" s="636"/>
      <c r="AU126" s="636"/>
      <c r="AV126" s="636"/>
      <c r="AW126" s="636"/>
      <c r="AX126" s="636"/>
      <c r="AY126" s="636"/>
      <c r="AZ126" s="636"/>
      <c r="BA126" s="636"/>
      <c r="BB126" s="637"/>
      <c r="BE126" s="27"/>
    </row>
    <row r="127" spans="2:57" ht="15" thickBot="1">
      <c r="B127" s="148"/>
      <c r="C127" s="610"/>
      <c r="D127" s="611"/>
      <c r="E127" s="611"/>
      <c r="F127" s="611"/>
      <c r="G127" s="612"/>
      <c r="H127" s="148"/>
      <c r="I127" s="44"/>
      <c r="J127" s="79"/>
      <c r="K127" s="146"/>
      <c r="L127" s="641" t="s">
        <v>1245</v>
      </c>
      <c r="M127" s="641"/>
      <c r="N127" s="641"/>
      <c r="O127" s="641"/>
      <c r="P127" s="641"/>
      <c r="Q127" s="641"/>
      <c r="R127" s="641"/>
      <c r="S127" s="641"/>
      <c r="T127" s="641"/>
      <c r="U127" s="641"/>
      <c r="V127" s="79"/>
      <c r="W127" s="44"/>
      <c r="X127" s="672"/>
      <c r="Y127" s="673"/>
      <c r="Z127" s="673"/>
      <c r="AA127" s="673"/>
      <c r="AB127" s="673"/>
      <c r="AC127" s="673"/>
      <c r="AD127" s="673"/>
      <c r="AE127" s="673"/>
      <c r="AF127" s="673"/>
      <c r="AG127" s="673"/>
      <c r="AH127" s="673"/>
      <c r="AI127" s="673"/>
      <c r="AJ127" s="673"/>
      <c r="AK127" s="674"/>
      <c r="AM127" s="635"/>
      <c r="AN127" s="636"/>
      <c r="AO127" s="636"/>
      <c r="AP127" s="636"/>
      <c r="AQ127" s="636"/>
      <c r="AR127" s="636"/>
      <c r="AS127" s="636"/>
      <c r="AT127" s="636"/>
      <c r="AU127" s="636"/>
      <c r="AV127" s="636"/>
      <c r="AW127" s="636"/>
      <c r="AX127" s="636"/>
      <c r="AY127" s="636"/>
      <c r="AZ127" s="636"/>
      <c r="BA127" s="636"/>
      <c r="BB127" s="637"/>
    </row>
    <row r="128" spans="2:57" ht="15" thickBot="1">
      <c r="B128" s="148"/>
      <c r="C128" s="148"/>
      <c r="D128" s="148"/>
      <c r="E128" s="148"/>
      <c r="F128" s="148"/>
      <c r="G128" s="148"/>
      <c r="H128" s="148"/>
      <c r="I128" s="44"/>
      <c r="J128" s="79"/>
      <c r="K128" s="146"/>
      <c r="L128" s="641"/>
      <c r="M128" s="641"/>
      <c r="N128" s="641"/>
      <c r="O128" s="641"/>
      <c r="P128" s="641"/>
      <c r="Q128" s="641"/>
      <c r="R128" s="641"/>
      <c r="S128" s="641"/>
      <c r="T128" s="641"/>
      <c r="U128" s="641"/>
      <c r="V128" s="79"/>
      <c r="W128" s="44"/>
      <c r="X128" s="672"/>
      <c r="Y128" s="673"/>
      <c r="Z128" s="673"/>
      <c r="AA128" s="673"/>
      <c r="AB128" s="673"/>
      <c r="AC128" s="673"/>
      <c r="AD128" s="673"/>
      <c r="AE128" s="673"/>
      <c r="AF128" s="673"/>
      <c r="AG128" s="673"/>
      <c r="AH128" s="673"/>
      <c r="AI128" s="673"/>
      <c r="AJ128" s="673"/>
      <c r="AK128" s="674"/>
      <c r="AM128" s="635"/>
      <c r="AN128" s="636"/>
      <c r="AO128" s="636"/>
      <c r="AP128" s="636"/>
      <c r="AQ128" s="636"/>
      <c r="AR128" s="636"/>
      <c r="AS128" s="636"/>
      <c r="AT128" s="636"/>
      <c r="AU128" s="636"/>
      <c r="AV128" s="636"/>
      <c r="AW128" s="636"/>
      <c r="AX128" s="636"/>
      <c r="AY128" s="636"/>
      <c r="AZ128" s="636"/>
      <c r="BA128" s="636"/>
      <c r="BB128" s="637"/>
    </row>
    <row r="129" spans="2:54" ht="14.4" customHeight="1">
      <c r="B129" s="148"/>
      <c r="C129" s="604" t="s">
        <v>1506</v>
      </c>
      <c r="D129" s="605"/>
      <c r="E129" s="605"/>
      <c r="F129" s="605"/>
      <c r="G129" s="606"/>
      <c r="H129" s="148"/>
      <c r="I129" s="44"/>
      <c r="J129" s="79"/>
      <c r="K129" s="146"/>
      <c r="L129" s="641"/>
      <c r="M129" s="641"/>
      <c r="N129" s="641"/>
      <c r="O129" s="641"/>
      <c r="P129" s="641"/>
      <c r="Q129" s="641"/>
      <c r="R129" s="641"/>
      <c r="S129" s="641"/>
      <c r="T129" s="641"/>
      <c r="U129" s="641"/>
      <c r="V129" s="79"/>
      <c r="W129" s="44"/>
      <c r="X129" s="672"/>
      <c r="Y129" s="673"/>
      <c r="Z129" s="673"/>
      <c r="AA129" s="673"/>
      <c r="AB129" s="673"/>
      <c r="AC129" s="673"/>
      <c r="AD129" s="673"/>
      <c r="AE129" s="673"/>
      <c r="AF129" s="673"/>
      <c r="AG129" s="673"/>
      <c r="AH129" s="673"/>
      <c r="AI129" s="673"/>
      <c r="AJ129" s="673"/>
      <c r="AK129" s="674"/>
      <c r="AM129" s="635"/>
      <c r="AN129" s="636"/>
      <c r="AO129" s="636"/>
      <c r="AP129" s="636"/>
      <c r="AQ129" s="636"/>
      <c r="AR129" s="636"/>
      <c r="AS129" s="636"/>
      <c r="AT129" s="636"/>
      <c r="AU129" s="636"/>
      <c r="AV129" s="636"/>
      <c r="AW129" s="636"/>
      <c r="AX129" s="636"/>
      <c r="AY129" s="636"/>
      <c r="AZ129" s="636"/>
      <c r="BA129" s="636"/>
      <c r="BB129" s="637"/>
    </row>
    <row r="130" spans="2:54" ht="14.4" customHeight="1">
      <c r="B130" s="148"/>
      <c r="C130" s="607"/>
      <c r="D130" s="608"/>
      <c r="E130" s="608"/>
      <c r="F130" s="608"/>
      <c r="G130" s="609"/>
      <c r="H130" s="148"/>
      <c r="I130" s="44"/>
      <c r="J130" s="79"/>
      <c r="K130" s="154"/>
      <c r="L130" s="80"/>
      <c r="M130" s="80"/>
      <c r="N130" s="80"/>
      <c r="O130" s="80"/>
      <c r="P130" s="80"/>
      <c r="Q130" s="80"/>
      <c r="R130" s="80"/>
      <c r="S130" s="80"/>
      <c r="T130" s="80"/>
      <c r="U130" s="80"/>
      <c r="V130" s="79"/>
      <c r="W130" s="44"/>
      <c r="X130" s="672"/>
      <c r="Y130" s="673"/>
      <c r="Z130" s="673"/>
      <c r="AA130" s="673"/>
      <c r="AB130" s="673"/>
      <c r="AC130" s="673"/>
      <c r="AD130" s="673"/>
      <c r="AE130" s="673"/>
      <c r="AF130" s="673"/>
      <c r="AG130" s="673"/>
      <c r="AH130" s="673"/>
      <c r="AI130" s="673"/>
      <c r="AJ130" s="673"/>
      <c r="AK130" s="674"/>
      <c r="AM130" s="635"/>
      <c r="AN130" s="636"/>
      <c r="AO130" s="636"/>
      <c r="AP130" s="636"/>
      <c r="AQ130" s="636"/>
      <c r="AR130" s="636"/>
      <c r="AS130" s="636"/>
      <c r="AT130" s="636"/>
      <c r="AU130" s="636"/>
      <c r="AV130" s="636"/>
      <c r="AW130" s="636"/>
      <c r="AX130" s="636"/>
      <c r="AY130" s="636"/>
      <c r="AZ130" s="636"/>
      <c r="BA130" s="636"/>
      <c r="BB130" s="637"/>
    </row>
    <row r="131" spans="2:54" ht="14.4" customHeight="1" thickBot="1">
      <c r="B131" s="148"/>
      <c r="C131" s="610"/>
      <c r="D131" s="611"/>
      <c r="E131" s="611"/>
      <c r="F131" s="611"/>
      <c r="G131" s="612"/>
      <c r="H131" s="148"/>
      <c r="I131" s="44"/>
      <c r="J131" s="79"/>
      <c r="K131" s="154"/>
      <c r="L131" s="678" t="s">
        <v>1246</v>
      </c>
      <c r="M131" s="678"/>
      <c r="N131" s="678"/>
      <c r="O131" s="678"/>
      <c r="P131" s="678"/>
      <c r="Q131" s="678"/>
      <c r="R131" s="678"/>
      <c r="S131" s="678"/>
      <c r="T131" s="678"/>
      <c r="U131" s="678"/>
      <c r="V131" s="153"/>
      <c r="W131" s="44"/>
      <c r="X131" s="672"/>
      <c r="Y131" s="673"/>
      <c r="Z131" s="673"/>
      <c r="AA131" s="673"/>
      <c r="AB131" s="673"/>
      <c r="AC131" s="673"/>
      <c r="AD131" s="673"/>
      <c r="AE131" s="673"/>
      <c r="AF131" s="673"/>
      <c r="AG131" s="673"/>
      <c r="AH131" s="673"/>
      <c r="AI131" s="673"/>
      <c r="AJ131" s="673"/>
      <c r="AK131" s="674"/>
      <c r="AM131" s="635"/>
      <c r="AN131" s="636"/>
      <c r="AO131" s="636"/>
      <c r="AP131" s="636"/>
      <c r="AQ131" s="636"/>
      <c r="AR131" s="636"/>
      <c r="AS131" s="636"/>
      <c r="AT131" s="636"/>
      <c r="AU131" s="636"/>
      <c r="AV131" s="636"/>
      <c r="AW131" s="636"/>
      <c r="AX131" s="636"/>
      <c r="AY131" s="636"/>
      <c r="AZ131" s="636"/>
      <c r="BA131" s="636"/>
      <c r="BB131" s="637"/>
    </row>
    <row r="132" spans="2:54" ht="15" thickBot="1">
      <c r="B132" s="148"/>
      <c r="C132" s="148"/>
      <c r="D132" s="148"/>
      <c r="E132" s="148"/>
      <c r="F132" s="148"/>
      <c r="G132" s="148"/>
      <c r="H132" s="148"/>
      <c r="I132" s="44"/>
      <c r="J132" s="79"/>
      <c r="K132" s="80"/>
      <c r="L132" s="678"/>
      <c r="M132" s="678"/>
      <c r="N132" s="678"/>
      <c r="O132" s="678"/>
      <c r="P132" s="678"/>
      <c r="Q132" s="678"/>
      <c r="R132" s="678"/>
      <c r="S132" s="678"/>
      <c r="T132" s="678"/>
      <c r="U132" s="678"/>
      <c r="V132" s="153"/>
      <c r="W132" s="44"/>
      <c r="X132" s="672"/>
      <c r="Y132" s="673"/>
      <c r="Z132" s="673"/>
      <c r="AA132" s="673"/>
      <c r="AB132" s="673"/>
      <c r="AC132" s="673"/>
      <c r="AD132" s="673"/>
      <c r="AE132" s="673"/>
      <c r="AF132" s="673"/>
      <c r="AG132" s="673"/>
      <c r="AH132" s="673"/>
      <c r="AI132" s="673"/>
      <c r="AJ132" s="673"/>
      <c r="AK132" s="674"/>
      <c r="AM132" s="635"/>
      <c r="AN132" s="636"/>
      <c r="AO132" s="636"/>
      <c r="AP132" s="636"/>
      <c r="AQ132" s="636"/>
      <c r="AR132" s="636"/>
      <c r="AS132" s="636"/>
      <c r="AT132" s="636"/>
      <c r="AU132" s="636"/>
      <c r="AV132" s="636"/>
      <c r="AW132" s="636"/>
      <c r="AX132" s="636"/>
      <c r="AY132" s="636"/>
      <c r="AZ132" s="636"/>
      <c r="BA132" s="636"/>
      <c r="BB132" s="637"/>
    </row>
    <row r="133" spans="2:54" ht="14.4" customHeight="1">
      <c r="B133" s="148"/>
      <c r="C133" s="604" t="s">
        <v>1507</v>
      </c>
      <c r="D133" s="605"/>
      <c r="E133" s="605"/>
      <c r="F133" s="605"/>
      <c r="G133" s="606"/>
      <c r="H133" s="148"/>
      <c r="I133" s="44"/>
      <c r="J133" s="79"/>
      <c r="K133" s="80"/>
      <c r="L133" s="678"/>
      <c r="M133" s="678"/>
      <c r="N133" s="678"/>
      <c r="O133" s="678"/>
      <c r="P133" s="678"/>
      <c r="Q133" s="678"/>
      <c r="R133" s="678"/>
      <c r="S133" s="678"/>
      <c r="T133" s="678"/>
      <c r="U133" s="678"/>
      <c r="V133" s="153"/>
      <c r="W133" s="44"/>
      <c r="X133" s="672"/>
      <c r="Y133" s="673"/>
      <c r="Z133" s="673"/>
      <c r="AA133" s="673"/>
      <c r="AB133" s="673"/>
      <c r="AC133" s="673"/>
      <c r="AD133" s="673"/>
      <c r="AE133" s="673"/>
      <c r="AF133" s="673"/>
      <c r="AG133" s="673"/>
      <c r="AH133" s="673"/>
      <c r="AI133" s="673"/>
      <c r="AJ133" s="673"/>
      <c r="AK133" s="674"/>
      <c r="AM133" s="635"/>
      <c r="AN133" s="636"/>
      <c r="AO133" s="636"/>
      <c r="AP133" s="636"/>
      <c r="AQ133" s="636"/>
      <c r="AR133" s="636"/>
      <c r="AS133" s="636"/>
      <c r="AT133" s="636"/>
      <c r="AU133" s="636"/>
      <c r="AV133" s="636"/>
      <c r="AW133" s="636"/>
      <c r="AX133" s="636"/>
      <c r="AY133" s="636"/>
      <c r="AZ133" s="636"/>
      <c r="BA133" s="636"/>
      <c r="BB133" s="637"/>
    </row>
    <row r="134" spans="2:54" ht="14.4" customHeight="1">
      <c r="B134" s="148"/>
      <c r="C134" s="607"/>
      <c r="D134" s="608"/>
      <c r="E134" s="608"/>
      <c r="F134" s="608"/>
      <c r="G134" s="609"/>
      <c r="H134" s="148"/>
      <c r="I134" s="44"/>
      <c r="J134" s="79"/>
      <c r="K134" s="80"/>
      <c r="L134" s="80"/>
      <c r="M134" s="80"/>
      <c r="N134" s="80"/>
      <c r="O134" s="80"/>
      <c r="P134" s="80"/>
      <c r="Q134" s="80"/>
      <c r="R134" s="80"/>
      <c r="S134" s="80"/>
      <c r="T134" s="80"/>
      <c r="U134" s="80"/>
      <c r="V134" s="79"/>
      <c r="W134" s="44"/>
      <c r="X134" s="672"/>
      <c r="Y134" s="673"/>
      <c r="Z134" s="673"/>
      <c r="AA134" s="673"/>
      <c r="AB134" s="673"/>
      <c r="AC134" s="673"/>
      <c r="AD134" s="673"/>
      <c r="AE134" s="673"/>
      <c r="AF134" s="673"/>
      <c r="AG134" s="673"/>
      <c r="AH134" s="673"/>
      <c r="AI134" s="673"/>
      <c r="AJ134" s="673"/>
      <c r="AK134" s="674"/>
      <c r="AM134" s="635"/>
      <c r="AN134" s="636"/>
      <c r="AO134" s="636"/>
      <c r="AP134" s="636"/>
      <c r="AQ134" s="636"/>
      <c r="AR134" s="636"/>
      <c r="AS134" s="636"/>
      <c r="AT134" s="636"/>
      <c r="AU134" s="636"/>
      <c r="AV134" s="636"/>
      <c r="AW134" s="636"/>
      <c r="AX134" s="636"/>
      <c r="AY134" s="636"/>
      <c r="AZ134" s="636"/>
      <c r="BA134" s="636"/>
      <c r="BB134" s="637"/>
    </row>
    <row r="135" spans="2:54" ht="14.4" customHeight="1">
      <c r="B135" s="148"/>
      <c r="C135" s="607"/>
      <c r="D135" s="608"/>
      <c r="E135" s="608"/>
      <c r="F135" s="608"/>
      <c r="G135" s="609"/>
      <c r="H135" s="148"/>
      <c r="I135" s="44"/>
      <c r="J135" s="79"/>
      <c r="K135" s="80"/>
      <c r="L135" s="80"/>
      <c r="M135" s="80"/>
      <c r="N135" s="80"/>
      <c r="O135" s="80"/>
      <c r="P135" s="80"/>
      <c r="Q135" s="80"/>
      <c r="R135" s="80"/>
      <c r="S135" s="80"/>
      <c r="T135" s="80"/>
      <c r="U135" s="80"/>
      <c r="V135" s="79"/>
      <c r="W135" s="44"/>
      <c r="X135" s="672"/>
      <c r="Y135" s="673"/>
      <c r="Z135" s="673"/>
      <c r="AA135" s="673"/>
      <c r="AB135" s="673"/>
      <c r="AC135" s="673"/>
      <c r="AD135" s="673"/>
      <c r="AE135" s="673"/>
      <c r="AF135" s="673"/>
      <c r="AG135" s="673"/>
      <c r="AH135" s="673"/>
      <c r="AI135" s="673"/>
      <c r="AJ135" s="673"/>
      <c r="AK135" s="674"/>
      <c r="AM135" s="635"/>
      <c r="AN135" s="636"/>
      <c r="AO135" s="636"/>
      <c r="AP135" s="636"/>
      <c r="AQ135" s="636"/>
      <c r="AR135" s="636"/>
      <c r="AS135" s="636"/>
      <c r="AT135" s="636"/>
      <c r="AU135" s="636"/>
      <c r="AV135" s="636"/>
      <c r="AW135" s="636"/>
      <c r="AX135" s="636"/>
      <c r="AY135" s="636"/>
      <c r="AZ135" s="636"/>
      <c r="BA135" s="636"/>
      <c r="BB135" s="637"/>
    </row>
    <row r="136" spans="2:54" ht="14.4" customHeight="1" thickBot="1">
      <c r="B136" s="148"/>
      <c r="C136" s="610"/>
      <c r="D136" s="611"/>
      <c r="E136" s="611"/>
      <c r="F136" s="611"/>
      <c r="G136" s="612"/>
      <c r="H136" s="148"/>
      <c r="I136" s="44"/>
      <c r="J136" s="79"/>
      <c r="K136" s="80"/>
      <c r="L136" s="80"/>
      <c r="M136" s="80"/>
      <c r="N136" s="80"/>
      <c r="O136" s="80"/>
      <c r="P136" s="80"/>
      <c r="Q136" s="80"/>
      <c r="R136" s="80"/>
      <c r="S136" s="80"/>
      <c r="T136" s="80"/>
      <c r="U136" s="80"/>
      <c r="V136" s="79"/>
      <c r="W136" s="44"/>
      <c r="X136" s="672"/>
      <c r="Y136" s="673"/>
      <c r="Z136" s="673"/>
      <c r="AA136" s="673"/>
      <c r="AB136" s="673"/>
      <c r="AC136" s="673"/>
      <c r="AD136" s="673"/>
      <c r="AE136" s="673"/>
      <c r="AF136" s="673"/>
      <c r="AG136" s="673"/>
      <c r="AH136" s="673"/>
      <c r="AI136" s="673"/>
      <c r="AJ136" s="673"/>
      <c r="AK136" s="674"/>
      <c r="AM136" s="635"/>
      <c r="AN136" s="636"/>
      <c r="AO136" s="636"/>
      <c r="AP136" s="636"/>
      <c r="AQ136" s="636"/>
      <c r="AR136" s="636"/>
      <c r="AS136" s="636"/>
      <c r="AT136" s="636"/>
      <c r="AU136" s="636"/>
      <c r="AV136" s="636"/>
      <c r="AW136" s="636"/>
      <c r="AX136" s="636"/>
      <c r="AY136" s="636"/>
      <c r="AZ136" s="636"/>
      <c r="BA136" s="636"/>
      <c r="BB136" s="637"/>
    </row>
    <row r="137" spans="2:54" ht="14.4" customHeight="1" thickBot="1">
      <c r="B137" s="148"/>
      <c r="C137" s="148"/>
      <c r="D137" s="148"/>
      <c r="E137" s="148"/>
      <c r="F137" s="148"/>
      <c r="G137" s="148"/>
      <c r="H137" s="148"/>
      <c r="I137" s="44"/>
      <c r="J137" s="79"/>
      <c r="K137" s="80"/>
      <c r="L137" s="80"/>
      <c r="M137" s="80"/>
      <c r="N137" s="80"/>
      <c r="O137" s="80"/>
      <c r="P137" s="80"/>
      <c r="Q137" s="80"/>
      <c r="R137" s="80"/>
      <c r="S137" s="80"/>
      <c r="T137" s="80"/>
      <c r="U137" s="80"/>
      <c r="V137" s="79"/>
      <c r="W137" s="44"/>
      <c r="X137" s="672"/>
      <c r="Y137" s="673"/>
      <c r="Z137" s="673"/>
      <c r="AA137" s="673"/>
      <c r="AB137" s="673"/>
      <c r="AC137" s="673"/>
      <c r="AD137" s="673"/>
      <c r="AE137" s="673"/>
      <c r="AF137" s="673"/>
      <c r="AG137" s="673"/>
      <c r="AH137" s="673"/>
      <c r="AI137" s="673"/>
      <c r="AJ137" s="673"/>
      <c r="AK137" s="674"/>
      <c r="AM137" s="635"/>
      <c r="AN137" s="636"/>
      <c r="AO137" s="636"/>
      <c r="AP137" s="636"/>
      <c r="AQ137" s="636"/>
      <c r="AR137" s="636"/>
      <c r="AS137" s="636"/>
      <c r="AT137" s="636"/>
      <c r="AU137" s="636"/>
      <c r="AV137" s="636"/>
      <c r="AW137" s="636"/>
      <c r="AX137" s="636"/>
      <c r="AY137" s="636"/>
      <c r="AZ137" s="636"/>
      <c r="BA137" s="636"/>
      <c r="BB137" s="637"/>
    </row>
    <row r="138" spans="2:54" ht="14.4" customHeight="1">
      <c r="B138" s="148"/>
      <c r="C138" s="604" t="s">
        <v>1508</v>
      </c>
      <c r="D138" s="605"/>
      <c r="E138" s="605"/>
      <c r="F138" s="605"/>
      <c r="G138" s="606"/>
      <c r="H138" s="148"/>
      <c r="I138" s="44"/>
      <c r="J138" s="79"/>
      <c r="K138" s="80"/>
      <c r="L138" s="80"/>
      <c r="M138" s="80"/>
      <c r="N138" s="80"/>
      <c r="O138" s="80"/>
      <c r="P138" s="80"/>
      <c r="Q138" s="80"/>
      <c r="R138" s="80"/>
      <c r="S138" s="80"/>
      <c r="T138" s="80"/>
      <c r="U138" s="80"/>
      <c r="V138" s="79"/>
      <c r="W138" s="44"/>
      <c r="X138" s="672"/>
      <c r="Y138" s="673"/>
      <c r="Z138" s="673"/>
      <c r="AA138" s="673"/>
      <c r="AB138" s="673"/>
      <c r="AC138" s="673"/>
      <c r="AD138" s="673"/>
      <c r="AE138" s="673"/>
      <c r="AF138" s="673"/>
      <c r="AG138" s="673"/>
      <c r="AH138" s="673"/>
      <c r="AI138" s="673"/>
      <c r="AJ138" s="673"/>
      <c r="AK138" s="674"/>
      <c r="AM138" s="635"/>
      <c r="AN138" s="636"/>
      <c r="AO138" s="636"/>
      <c r="AP138" s="636"/>
      <c r="AQ138" s="636"/>
      <c r="AR138" s="636"/>
      <c r="AS138" s="636"/>
      <c r="AT138" s="636"/>
      <c r="AU138" s="636"/>
      <c r="AV138" s="636"/>
      <c r="AW138" s="636"/>
      <c r="AX138" s="636"/>
      <c r="AY138" s="636"/>
      <c r="AZ138" s="636"/>
      <c r="BA138" s="636"/>
      <c r="BB138" s="637"/>
    </row>
    <row r="139" spans="2:54" ht="14.4" customHeight="1">
      <c r="B139" s="148"/>
      <c r="C139" s="607"/>
      <c r="D139" s="608"/>
      <c r="E139" s="608"/>
      <c r="F139" s="608"/>
      <c r="G139" s="609"/>
      <c r="H139" s="148"/>
      <c r="I139" s="44"/>
      <c r="J139" s="79"/>
      <c r="K139" s="80"/>
      <c r="L139" s="80"/>
      <c r="M139" s="80"/>
      <c r="N139" s="80"/>
      <c r="O139" s="80"/>
      <c r="P139" s="80"/>
      <c r="Q139" s="80"/>
      <c r="R139" s="80"/>
      <c r="S139" s="80"/>
      <c r="T139" s="80"/>
      <c r="U139" s="80"/>
      <c r="V139" s="79"/>
      <c r="W139" s="44"/>
      <c r="X139" s="672"/>
      <c r="Y139" s="673"/>
      <c r="Z139" s="673"/>
      <c r="AA139" s="673"/>
      <c r="AB139" s="673"/>
      <c r="AC139" s="673"/>
      <c r="AD139" s="673"/>
      <c r="AE139" s="673"/>
      <c r="AF139" s="673"/>
      <c r="AG139" s="673"/>
      <c r="AH139" s="673"/>
      <c r="AI139" s="673"/>
      <c r="AJ139" s="673"/>
      <c r="AK139" s="674"/>
      <c r="AM139" s="635"/>
      <c r="AN139" s="636"/>
      <c r="AO139" s="636"/>
      <c r="AP139" s="636"/>
      <c r="AQ139" s="636"/>
      <c r="AR139" s="636"/>
      <c r="AS139" s="636"/>
      <c r="AT139" s="636"/>
      <c r="AU139" s="636"/>
      <c r="AV139" s="636"/>
      <c r="AW139" s="636"/>
      <c r="AX139" s="636"/>
      <c r="AY139" s="636"/>
      <c r="AZ139" s="636"/>
      <c r="BA139" s="636"/>
      <c r="BB139" s="637"/>
    </row>
    <row r="140" spans="2:54" ht="15.9" customHeight="1" thickBot="1">
      <c r="B140" s="148"/>
      <c r="C140" s="610"/>
      <c r="D140" s="611"/>
      <c r="E140" s="611"/>
      <c r="F140" s="611"/>
      <c r="G140" s="612"/>
      <c r="H140" s="149"/>
      <c r="I140" s="44"/>
      <c r="J140" s="79"/>
      <c r="K140" s="80"/>
      <c r="L140" s="80"/>
      <c r="M140" s="80"/>
      <c r="N140" s="80"/>
      <c r="O140" s="80"/>
      <c r="P140" s="80"/>
      <c r="Q140" s="80"/>
      <c r="R140" s="80"/>
      <c r="S140" s="80"/>
      <c r="T140" s="80"/>
      <c r="U140" s="80"/>
      <c r="V140" s="79"/>
      <c r="W140" s="44"/>
      <c r="X140" s="672"/>
      <c r="Y140" s="673"/>
      <c r="Z140" s="673"/>
      <c r="AA140" s="673"/>
      <c r="AB140" s="673"/>
      <c r="AC140" s="673"/>
      <c r="AD140" s="673"/>
      <c r="AE140" s="673"/>
      <c r="AF140" s="673"/>
      <c r="AG140" s="673"/>
      <c r="AH140" s="673"/>
      <c r="AI140" s="673"/>
      <c r="AJ140" s="673"/>
      <c r="AK140" s="674"/>
      <c r="AM140" s="635"/>
      <c r="AN140" s="636"/>
      <c r="AO140" s="636"/>
      <c r="AP140" s="636"/>
      <c r="AQ140" s="636"/>
      <c r="AR140" s="636"/>
      <c r="AS140" s="636"/>
      <c r="AT140" s="636"/>
      <c r="AU140" s="636"/>
      <c r="AV140" s="636"/>
      <c r="AW140" s="636"/>
      <c r="AX140" s="636"/>
      <c r="AY140" s="636"/>
      <c r="AZ140" s="636"/>
      <c r="BA140" s="636"/>
      <c r="BB140" s="637"/>
    </row>
    <row r="141" spans="2:54" ht="15" thickBot="1">
      <c r="B141" s="148"/>
      <c r="C141" s="148"/>
      <c r="D141" s="148"/>
      <c r="E141" s="148"/>
      <c r="F141" s="148"/>
      <c r="G141" s="148"/>
      <c r="H141" s="150"/>
      <c r="I141" s="44"/>
      <c r="J141" s="79"/>
      <c r="K141" s="80"/>
      <c r="L141" s="80"/>
      <c r="M141" s="80"/>
      <c r="N141" s="80"/>
      <c r="O141" s="80"/>
      <c r="P141" s="80"/>
      <c r="Q141" s="80"/>
      <c r="R141" s="80"/>
      <c r="S141" s="80"/>
      <c r="T141" s="80"/>
      <c r="U141" s="80"/>
      <c r="V141" s="79"/>
      <c r="W141" s="44"/>
      <c r="X141" s="672"/>
      <c r="Y141" s="673"/>
      <c r="Z141" s="673"/>
      <c r="AA141" s="673"/>
      <c r="AB141" s="673"/>
      <c r="AC141" s="673"/>
      <c r="AD141" s="673"/>
      <c r="AE141" s="673"/>
      <c r="AF141" s="673"/>
      <c r="AG141" s="673"/>
      <c r="AH141" s="673"/>
      <c r="AI141" s="673"/>
      <c r="AJ141" s="673"/>
      <c r="AK141" s="674"/>
      <c r="AM141" s="635"/>
      <c r="AN141" s="636"/>
      <c r="AO141" s="636"/>
      <c r="AP141" s="636"/>
      <c r="AQ141" s="636"/>
      <c r="AR141" s="636"/>
      <c r="AS141" s="636"/>
      <c r="AT141" s="636"/>
      <c r="AU141" s="636"/>
      <c r="AV141" s="636"/>
      <c r="AW141" s="636"/>
      <c r="AX141" s="636"/>
      <c r="AY141" s="636"/>
      <c r="AZ141" s="636"/>
      <c r="BA141" s="636"/>
      <c r="BB141" s="637"/>
    </row>
    <row r="142" spans="2:54" ht="14.4" customHeight="1">
      <c r="B142" s="148"/>
      <c r="C142" s="595" t="s">
        <v>1509</v>
      </c>
      <c r="D142" s="596"/>
      <c r="E142" s="596"/>
      <c r="F142" s="596"/>
      <c r="G142" s="597"/>
      <c r="H142" s="148"/>
      <c r="I142" s="44"/>
      <c r="J142" s="79"/>
      <c r="K142" s="80"/>
      <c r="L142" s="80"/>
      <c r="M142" s="80"/>
      <c r="N142" s="80"/>
      <c r="O142" s="80"/>
      <c r="P142" s="80"/>
      <c r="Q142" s="80"/>
      <c r="R142" s="80"/>
      <c r="S142" s="80"/>
      <c r="T142" s="80"/>
      <c r="U142" s="80"/>
      <c r="V142" s="79"/>
      <c r="W142" s="44"/>
      <c r="X142" s="672"/>
      <c r="Y142" s="673"/>
      <c r="Z142" s="673"/>
      <c r="AA142" s="673"/>
      <c r="AB142" s="673"/>
      <c r="AC142" s="673"/>
      <c r="AD142" s="673"/>
      <c r="AE142" s="673"/>
      <c r="AF142" s="673"/>
      <c r="AG142" s="673"/>
      <c r="AH142" s="673"/>
      <c r="AI142" s="673"/>
      <c r="AJ142" s="673"/>
      <c r="AK142" s="674"/>
      <c r="AM142" s="635"/>
      <c r="AN142" s="636"/>
      <c r="AO142" s="636"/>
      <c r="AP142" s="636"/>
      <c r="AQ142" s="636"/>
      <c r="AR142" s="636"/>
      <c r="AS142" s="636"/>
      <c r="AT142" s="636"/>
      <c r="AU142" s="636"/>
      <c r="AV142" s="636"/>
      <c r="AW142" s="636"/>
      <c r="AX142" s="636"/>
      <c r="AY142" s="636"/>
      <c r="AZ142" s="636"/>
      <c r="BA142" s="636"/>
      <c r="BB142" s="637"/>
    </row>
    <row r="143" spans="2:54" ht="14.4" customHeight="1">
      <c r="B143" s="148"/>
      <c r="C143" s="598"/>
      <c r="D143" s="599"/>
      <c r="E143" s="599"/>
      <c r="F143" s="599"/>
      <c r="G143" s="600"/>
      <c r="H143" s="148"/>
      <c r="I143" s="44"/>
      <c r="J143" s="79"/>
      <c r="K143" s="80"/>
      <c r="L143" s="80"/>
      <c r="M143" s="80"/>
      <c r="N143" s="80"/>
      <c r="O143" s="80"/>
      <c r="P143" s="80"/>
      <c r="Q143" s="80"/>
      <c r="R143" s="80"/>
      <c r="S143" s="80"/>
      <c r="T143" s="80"/>
      <c r="U143" s="80"/>
      <c r="V143" s="79"/>
      <c r="W143" s="44"/>
      <c r="X143" s="672"/>
      <c r="Y143" s="673"/>
      <c r="Z143" s="673"/>
      <c r="AA143" s="673"/>
      <c r="AB143" s="673"/>
      <c r="AC143" s="673"/>
      <c r="AD143" s="673"/>
      <c r="AE143" s="673"/>
      <c r="AF143" s="673"/>
      <c r="AG143" s="673"/>
      <c r="AH143" s="673"/>
      <c r="AI143" s="673"/>
      <c r="AJ143" s="673"/>
      <c r="AK143" s="674"/>
      <c r="AM143" s="635"/>
      <c r="AN143" s="636"/>
      <c r="AO143" s="636"/>
      <c r="AP143" s="636"/>
      <c r="AQ143" s="636"/>
      <c r="AR143" s="636"/>
      <c r="AS143" s="636"/>
      <c r="AT143" s="636"/>
      <c r="AU143" s="636"/>
      <c r="AV143" s="636"/>
      <c r="AW143" s="636"/>
      <c r="AX143" s="636"/>
      <c r="AY143" s="636"/>
      <c r="AZ143" s="636"/>
      <c r="BA143" s="636"/>
      <c r="BB143" s="637"/>
    </row>
    <row r="144" spans="2:54" ht="15" customHeight="1" thickBot="1">
      <c r="B144" s="148"/>
      <c r="C144" s="601"/>
      <c r="D144" s="602"/>
      <c r="E144" s="602"/>
      <c r="F144" s="602"/>
      <c r="G144" s="603"/>
      <c r="H144" s="148"/>
      <c r="I144" s="44"/>
      <c r="J144" s="79"/>
      <c r="K144" s="80"/>
      <c r="L144" s="80"/>
      <c r="M144" s="80"/>
      <c r="N144" s="80"/>
      <c r="O144" s="80"/>
      <c r="P144" s="80"/>
      <c r="Q144" s="80"/>
      <c r="R144" s="80"/>
      <c r="S144" s="80"/>
      <c r="T144" s="80"/>
      <c r="U144" s="80"/>
      <c r="V144" s="79"/>
      <c r="W144" s="44"/>
      <c r="X144" s="672"/>
      <c r="Y144" s="673"/>
      <c r="Z144" s="673"/>
      <c r="AA144" s="673"/>
      <c r="AB144" s="673"/>
      <c r="AC144" s="673"/>
      <c r="AD144" s="673"/>
      <c r="AE144" s="673"/>
      <c r="AF144" s="673"/>
      <c r="AG144" s="673"/>
      <c r="AH144" s="673"/>
      <c r="AI144" s="673"/>
      <c r="AJ144" s="673"/>
      <c r="AK144" s="674"/>
      <c r="AM144" s="635"/>
      <c r="AN144" s="636"/>
      <c r="AO144" s="636"/>
      <c r="AP144" s="636"/>
      <c r="AQ144" s="636"/>
      <c r="AR144" s="636"/>
      <c r="AS144" s="636"/>
      <c r="AT144" s="636"/>
      <c r="AU144" s="636"/>
      <c r="AV144" s="636"/>
      <c r="AW144" s="636"/>
      <c r="AX144" s="636"/>
      <c r="AY144" s="636"/>
      <c r="AZ144" s="636"/>
      <c r="BA144" s="636"/>
      <c r="BB144" s="637"/>
    </row>
    <row r="145" spans="2:54" ht="15" thickBot="1">
      <c r="B145" s="148"/>
      <c r="C145" s="34"/>
      <c r="D145" s="34"/>
      <c r="E145" s="34"/>
      <c r="F145" s="34"/>
      <c r="G145" s="34"/>
      <c r="H145" s="148"/>
      <c r="I145" s="44"/>
      <c r="J145" s="79"/>
      <c r="K145" s="80"/>
      <c r="L145" s="80"/>
      <c r="M145" s="80"/>
      <c r="N145" s="80"/>
      <c r="O145" s="80"/>
      <c r="P145" s="80"/>
      <c r="Q145" s="80"/>
      <c r="R145" s="80"/>
      <c r="S145" s="80"/>
      <c r="T145" s="80"/>
      <c r="U145" s="80"/>
      <c r="V145" s="79"/>
      <c r="W145" s="44"/>
      <c r="X145" s="672"/>
      <c r="Y145" s="673"/>
      <c r="Z145" s="673"/>
      <c r="AA145" s="673"/>
      <c r="AB145" s="673"/>
      <c r="AC145" s="673"/>
      <c r="AD145" s="673"/>
      <c r="AE145" s="673"/>
      <c r="AF145" s="673"/>
      <c r="AG145" s="673"/>
      <c r="AH145" s="673"/>
      <c r="AI145" s="673"/>
      <c r="AJ145" s="673"/>
      <c r="AK145" s="674"/>
      <c r="AM145" s="635"/>
      <c r="AN145" s="636"/>
      <c r="AO145" s="636"/>
      <c r="AP145" s="636"/>
      <c r="AQ145" s="636"/>
      <c r="AR145" s="636"/>
      <c r="AS145" s="636"/>
      <c r="AT145" s="636"/>
      <c r="AU145" s="636"/>
      <c r="AV145" s="636"/>
      <c r="AW145" s="636"/>
      <c r="AX145" s="636"/>
      <c r="AY145" s="636"/>
      <c r="AZ145" s="636"/>
      <c r="BA145" s="636"/>
      <c r="BB145" s="637"/>
    </row>
    <row r="146" spans="2:54" ht="14.4" customHeight="1">
      <c r="B146" s="148"/>
      <c r="C146" s="604" t="s">
        <v>1510</v>
      </c>
      <c r="D146" s="605"/>
      <c r="E146" s="605"/>
      <c r="F146" s="605"/>
      <c r="G146" s="606"/>
      <c r="H146" s="148"/>
      <c r="I146" s="44"/>
      <c r="J146" s="79"/>
      <c r="K146" s="80"/>
      <c r="L146" s="80"/>
      <c r="M146" s="80"/>
      <c r="N146" s="80"/>
      <c r="O146" s="80"/>
      <c r="P146" s="80"/>
      <c r="Q146" s="80"/>
      <c r="R146" s="80"/>
      <c r="S146" s="80"/>
      <c r="T146" s="80"/>
      <c r="U146" s="80"/>
      <c r="V146" s="79"/>
      <c r="W146" s="44"/>
      <c r="X146" s="672"/>
      <c r="Y146" s="673"/>
      <c r="Z146" s="673"/>
      <c r="AA146" s="673"/>
      <c r="AB146" s="673"/>
      <c r="AC146" s="673"/>
      <c r="AD146" s="673"/>
      <c r="AE146" s="673"/>
      <c r="AF146" s="673"/>
      <c r="AG146" s="673"/>
      <c r="AH146" s="673"/>
      <c r="AI146" s="673"/>
      <c r="AJ146" s="673"/>
      <c r="AK146" s="674"/>
      <c r="AM146" s="635"/>
      <c r="AN146" s="636"/>
      <c r="AO146" s="636"/>
      <c r="AP146" s="636"/>
      <c r="AQ146" s="636"/>
      <c r="AR146" s="636"/>
      <c r="AS146" s="636"/>
      <c r="AT146" s="636"/>
      <c r="AU146" s="636"/>
      <c r="AV146" s="636"/>
      <c r="AW146" s="636"/>
      <c r="AX146" s="636"/>
      <c r="AY146" s="636"/>
      <c r="AZ146" s="636"/>
      <c r="BA146" s="636"/>
      <c r="BB146" s="637"/>
    </row>
    <row r="147" spans="2:54" ht="14.4">
      <c r="B147" s="148"/>
      <c r="C147" s="607"/>
      <c r="D147" s="608"/>
      <c r="E147" s="608"/>
      <c r="F147" s="608"/>
      <c r="G147" s="609"/>
      <c r="H147" s="148"/>
      <c r="I147" s="44"/>
      <c r="J147" s="79"/>
      <c r="K147" s="80"/>
      <c r="L147" s="80"/>
      <c r="M147" s="80"/>
      <c r="N147" s="80"/>
      <c r="O147" s="80"/>
      <c r="P147" s="80"/>
      <c r="Q147" s="80"/>
      <c r="R147" s="80"/>
      <c r="S147" s="80"/>
      <c r="T147" s="80"/>
      <c r="U147" s="80"/>
      <c r="V147" s="79"/>
      <c r="W147" s="44"/>
      <c r="X147" s="672"/>
      <c r="Y147" s="673"/>
      <c r="Z147" s="673"/>
      <c r="AA147" s="673"/>
      <c r="AB147" s="673"/>
      <c r="AC147" s="673"/>
      <c r="AD147" s="673"/>
      <c r="AE147" s="673"/>
      <c r="AF147" s="673"/>
      <c r="AG147" s="673"/>
      <c r="AH147" s="673"/>
      <c r="AI147" s="673"/>
      <c r="AJ147" s="673"/>
      <c r="AK147" s="674"/>
      <c r="AM147" s="635"/>
      <c r="AN147" s="636"/>
      <c r="AO147" s="636"/>
      <c r="AP147" s="636"/>
      <c r="AQ147" s="636"/>
      <c r="AR147" s="636"/>
      <c r="AS147" s="636"/>
      <c r="AT147" s="636"/>
      <c r="AU147" s="636"/>
      <c r="AV147" s="636"/>
      <c r="AW147" s="636"/>
      <c r="AX147" s="636"/>
      <c r="AY147" s="636"/>
      <c r="AZ147" s="636"/>
      <c r="BA147" s="636"/>
      <c r="BB147" s="637"/>
    </row>
    <row r="148" spans="2:54" ht="14.4" customHeight="1" thickBot="1">
      <c r="B148" s="34"/>
      <c r="C148" s="610"/>
      <c r="D148" s="611"/>
      <c r="E148" s="611"/>
      <c r="F148" s="611"/>
      <c r="G148" s="612"/>
      <c r="H148" s="148"/>
      <c r="J148" s="80"/>
      <c r="K148" s="80"/>
      <c r="L148" s="80"/>
      <c r="M148" s="80"/>
      <c r="N148" s="80"/>
      <c r="O148" s="80"/>
      <c r="P148" s="80"/>
      <c r="Q148" s="80"/>
      <c r="R148" s="80"/>
      <c r="S148" s="80"/>
      <c r="T148" s="80"/>
      <c r="U148" s="80"/>
      <c r="V148" s="80"/>
      <c r="X148" s="672"/>
      <c r="Y148" s="673"/>
      <c r="Z148" s="673"/>
      <c r="AA148" s="673"/>
      <c r="AB148" s="673"/>
      <c r="AC148" s="673"/>
      <c r="AD148" s="673"/>
      <c r="AE148" s="673"/>
      <c r="AF148" s="673"/>
      <c r="AG148" s="673"/>
      <c r="AH148" s="673"/>
      <c r="AI148" s="673"/>
      <c r="AJ148" s="673"/>
      <c r="AK148" s="674"/>
      <c r="AM148" s="635"/>
      <c r="AN148" s="636"/>
      <c r="AO148" s="636"/>
      <c r="AP148" s="636"/>
      <c r="AQ148" s="636"/>
      <c r="AR148" s="636"/>
      <c r="AS148" s="636"/>
      <c r="AT148" s="636"/>
      <c r="AU148" s="636"/>
      <c r="AV148" s="636"/>
      <c r="AW148" s="636"/>
      <c r="AX148" s="636"/>
      <c r="AY148" s="636"/>
      <c r="AZ148" s="636"/>
      <c r="BA148" s="636"/>
      <c r="BB148" s="637"/>
    </row>
    <row r="149" spans="2:54" ht="14.4" customHeight="1">
      <c r="B149" s="34"/>
      <c r="C149" s="252"/>
      <c r="D149" s="252"/>
      <c r="E149" s="252"/>
      <c r="F149" s="252"/>
      <c r="G149" s="252"/>
      <c r="H149" s="148"/>
      <c r="J149" s="80"/>
      <c r="K149" s="155" t="s">
        <v>1247</v>
      </c>
      <c r="L149" s="154"/>
      <c r="M149" s="154"/>
      <c r="N149" s="154"/>
      <c r="O149" s="154"/>
      <c r="P149" s="154"/>
      <c r="Q149" s="154"/>
      <c r="R149" s="154"/>
      <c r="S149" s="154"/>
      <c r="T149" s="154"/>
      <c r="U149" s="154"/>
      <c r="V149" s="80"/>
      <c r="X149" s="675"/>
      <c r="Y149" s="676"/>
      <c r="Z149" s="676"/>
      <c r="AA149" s="676"/>
      <c r="AB149" s="676"/>
      <c r="AC149" s="676"/>
      <c r="AD149" s="676"/>
      <c r="AE149" s="676"/>
      <c r="AF149" s="676"/>
      <c r="AG149" s="676"/>
      <c r="AH149" s="676"/>
      <c r="AI149" s="676"/>
      <c r="AJ149" s="676"/>
      <c r="AK149" s="677"/>
      <c r="AM149" s="638"/>
      <c r="AN149" s="639"/>
      <c r="AO149" s="639"/>
      <c r="AP149" s="639"/>
      <c r="AQ149" s="639"/>
      <c r="AR149" s="639"/>
      <c r="AS149" s="639"/>
      <c r="AT149" s="639"/>
      <c r="AU149" s="639"/>
      <c r="AV149" s="639"/>
      <c r="AW149" s="639"/>
      <c r="AX149" s="639"/>
      <c r="AY149" s="639"/>
      <c r="AZ149" s="639"/>
      <c r="BA149" s="639"/>
      <c r="BB149" s="640"/>
    </row>
    <row r="150" spans="2:54" ht="15" customHeight="1">
      <c r="B150" s="34"/>
      <c r="C150" s="252"/>
      <c r="D150" s="252"/>
      <c r="E150" s="252"/>
      <c r="F150" s="252"/>
      <c r="G150" s="252"/>
      <c r="H150" s="148"/>
      <c r="J150" s="80"/>
      <c r="K150" s="80"/>
      <c r="L150" s="80"/>
      <c r="M150" s="80"/>
      <c r="N150" s="80"/>
      <c r="O150" s="80"/>
      <c r="P150" s="80"/>
      <c r="Q150" s="80"/>
      <c r="R150" s="80"/>
      <c r="S150" s="80"/>
      <c r="T150" s="80"/>
      <c r="U150" s="80"/>
      <c r="V150" s="80"/>
      <c r="X150" s="163" t="s">
        <v>912</v>
      </c>
      <c r="Y150" s="161"/>
      <c r="Z150" s="161"/>
      <c r="AA150" s="161"/>
      <c r="AB150" s="161"/>
      <c r="AC150" s="161"/>
      <c r="AD150" s="161"/>
      <c r="AE150" s="161"/>
      <c r="AF150" s="161"/>
      <c r="AG150" s="161"/>
      <c r="AH150" s="161"/>
      <c r="AI150" s="161"/>
      <c r="AJ150" s="161"/>
      <c r="AK150" s="162"/>
      <c r="AM150" s="160"/>
      <c r="AN150" s="158"/>
      <c r="AO150" s="158"/>
      <c r="AP150" s="158"/>
      <c r="AQ150" s="158"/>
      <c r="AR150" s="158"/>
      <c r="AS150" s="158"/>
      <c r="AT150" s="158"/>
      <c r="AU150" s="158"/>
      <c r="AV150" s="158"/>
      <c r="AW150" s="158"/>
      <c r="AX150" s="158"/>
      <c r="AY150" s="158"/>
      <c r="AZ150" s="158"/>
      <c r="BA150" s="158"/>
      <c r="BB150" s="159"/>
    </row>
    <row r="151" spans="2:54" ht="14.4">
      <c r="B151" s="34"/>
      <c r="C151" s="34"/>
      <c r="D151" s="34"/>
      <c r="E151" s="34"/>
      <c r="F151" s="34"/>
      <c r="G151" s="34"/>
      <c r="H151" s="148"/>
      <c r="J151" s="80"/>
      <c r="K151" s="79"/>
      <c r="L151" s="641" t="s">
        <v>1248</v>
      </c>
      <c r="M151" s="641"/>
      <c r="N151" s="641"/>
      <c r="O151" s="641"/>
      <c r="P151" s="641"/>
      <c r="Q151" s="641"/>
      <c r="R151" s="641"/>
      <c r="S151" s="641"/>
      <c r="T151" s="641"/>
      <c r="U151" s="641"/>
      <c r="V151" s="80"/>
      <c r="X151" s="672" t="s">
        <v>1511</v>
      </c>
      <c r="Y151" s="673"/>
      <c r="Z151" s="673"/>
      <c r="AA151" s="673"/>
      <c r="AB151" s="673"/>
      <c r="AC151" s="673"/>
      <c r="AD151" s="673"/>
      <c r="AE151" s="673"/>
      <c r="AF151" s="673"/>
      <c r="AG151" s="673"/>
      <c r="AH151" s="673"/>
      <c r="AI151" s="673"/>
      <c r="AJ151" s="673"/>
      <c r="AK151" s="674"/>
      <c r="AM151" s="635"/>
      <c r="AN151" s="636"/>
      <c r="AO151" s="636"/>
      <c r="AP151" s="636"/>
      <c r="AQ151" s="636"/>
      <c r="AR151" s="636"/>
      <c r="AS151" s="636"/>
      <c r="AT151" s="636"/>
      <c r="AU151" s="636"/>
      <c r="AV151" s="636"/>
      <c r="AW151" s="636"/>
      <c r="AX151" s="636"/>
      <c r="AY151" s="636"/>
      <c r="AZ151" s="636"/>
      <c r="BA151" s="636"/>
      <c r="BB151" s="637"/>
    </row>
    <row r="152" spans="2:54" ht="14.4">
      <c r="B152" s="34"/>
      <c r="C152" s="34"/>
      <c r="D152" s="34"/>
      <c r="E152" s="34"/>
      <c r="F152" s="34"/>
      <c r="G152" s="34"/>
      <c r="H152" s="148"/>
      <c r="J152" s="80"/>
      <c r="K152" s="79"/>
      <c r="L152" s="641"/>
      <c r="M152" s="641"/>
      <c r="N152" s="641"/>
      <c r="O152" s="641"/>
      <c r="P152" s="641"/>
      <c r="Q152" s="641"/>
      <c r="R152" s="641"/>
      <c r="S152" s="641"/>
      <c r="T152" s="641"/>
      <c r="U152" s="641"/>
      <c r="V152" s="80"/>
      <c r="X152" s="672"/>
      <c r="Y152" s="673"/>
      <c r="Z152" s="673"/>
      <c r="AA152" s="673"/>
      <c r="AB152" s="673"/>
      <c r="AC152" s="673"/>
      <c r="AD152" s="673"/>
      <c r="AE152" s="673"/>
      <c r="AF152" s="673"/>
      <c r="AG152" s="673"/>
      <c r="AH152" s="673"/>
      <c r="AI152" s="673"/>
      <c r="AJ152" s="673"/>
      <c r="AK152" s="674"/>
      <c r="AM152" s="635"/>
      <c r="AN152" s="636"/>
      <c r="AO152" s="636"/>
      <c r="AP152" s="636"/>
      <c r="AQ152" s="636"/>
      <c r="AR152" s="636"/>
      <c r="AS152" s="636"/>
      <c r="AT152" s="636"/>
      <c r="AU152" s="636"/>
      <c r="AV152" s="636"/>
      <c r="AW152" s="636"/>
      <c r="AX152" s="636"/>
      <c r="AY152" s="636"/>
      <c r="AZ152" s="636"/>
      <c r="BA152" s="636"/>
      <c r="BB152" s="637"/>
    </row>
    <row r="153" spans="2:54" ht="14.4">
      <c r="B153" s="34"/>
      <c r="C153" s="34"/>
      <c r="D153" s="34"/>
      <c r="E153" s="34"/>
      <c r="F153" s="34"/>
      <c r="G153" s="34"/>
      <c r="H153" s="148"/>
      <c r="J153" s="80"/>
      <c r="K153" s="79"/>
      <c r="L153" s="80"/>
      <c r="M153" s="80"/>
      <c r="N153" s="80"/>
      <c r="O153" s="80"/>
      <c r="P153" s="80"/>
      <c r="Q153" s="80"/>
      <c r="R153" s="80"/>
      <c r="S153" s="80"/>
      <c r="T153" s="80"/>
      <c r="U153" s="80"/>
      <c r="V153" s="80"/>
      <c r="X153" s="672"/>
      <c r="Y153" s="673"/>
      <c r="Z153" s="673"/>
      <c r="AA153" s="673"/>
      <c r="AB153" s="673"/>
      <c r="AC153" s="673"/>
      <c r="AD153" s="673"/>
      <c r="AE153" s="673"/>
      <c r="AF153" s="673"/>
      <c r="AG153" s="673"/>
      <c r="AH153" s="673"/>
      <c r="AI153" s="673"/>
      <c r="AJ153" s="673"/>
      <c r="AK153" s="674"/>
      <c r="AM153" s="635"/>
      <c r="AN153" s="636"/>
      <c r="AO153" s="636"/>
      <c r="AP153" s="636"/>
      <c r="AQ153" s="636"/>
      <c r="AR153" s="636"/>
      <c r="AS153" s="636"/>
      <c r="AT153" s="636"/>
      <c r="AU153" s="636"/>
      <c r="AV153" s="636"/>
      <c r="AW153" s="636"/>
      <c r="AX153" s="636"/>
      <c r="AY153" s="636"/>
      <c r="AZ153" s="636"/>
      <c r="BA153" s="636"/>
      <c r="BB153" s="637"/>
    </row>
    <row r="154" spans="2:54" ht="14.4" customHeight="1">
      <c r="B154" s="34"/>
      <c r="C154" s="34"/>
      <c r="D154" s="34"/>
      <c r="E154" s="34"/>
      <c r="F154" s="34"/>
      <c r="G154" s="34"/>
      <c r="H154" s="148"/>
      <c r="J154" s="80"/>
      <c r="K154" s="80"/>
      <c r="L154" s="641" t="s">
        <v>1249</v>
      </c>
      <c r="M154" s="641"/>
      <c r="N154" s="641"/>
      <c r="O154" s="641"/>
      <c r="P154" s="641"/>
      <c r="Q154" s="641"/>
      <c r="R154" s="641"/>
      <c r="S154" s="641"/>
      <c r="T154" s="641"/>
      <c r="U154" s="641"/>
      <c r="V154" s="80"/>
      <c r="X154" s="672"/>
      <c r="Y154" s="673"/>
      <c r="Z154" s="673"/>
      <c r="AA154" s="673"/>
      <c r="AB154" s="673"/>
      <c r="AC154" s="673"/>
      <c r="AD154" s="673"/>
      <c r="AE154" s="673"/>
      <c r="AF154" s="673"/>
      <c r="AG154" s="673"/>
      <c r="AH154" s="673"/>
      <c r="AI154" s="673"/>
      <c r="AJ154" s="673"/>
      <c r="AK154" s="674"/>
      <c r="AM154" s="635"/>
      <c r="AN154" s="636"/>
      <c r="AO154" s="636"/>
      <c r="AP154" s="636"/>
      <c r="AQ154" s="636"/>
      <c r="AR154" s="636"/>
      <c r="AS154" s="636"/>
      <c r="AT154" s="636"/>
      <c r="AU154" s="636"/>
      <c r="AV154" s="636"/>
      <c r="AW154" s="636"/>
      <c r="AX154" s="636"/>
      <c r="AY154" s="636"/>
      <c r="AZ154" s="636"/>
      <c r="BA154" s="636"/>
      <c r="BB154" s="637"/>
    </row>
    <row r="155" spans="2:54" ht="14.4">
      <c r="B155" s="34"/>
      <c r="C155" s="34"/>
      <c r="D155" s="34"/>
      <c r="E155" s="34"/>
      <c r="F155" s="34"/>
      <c r="G155" s="34"/>
      <c r="H155" s="148"/>
      <c r="J155" s="80"/>
      <c r="K155" s="79"/>
      <c r="L155" s="641"/>
      <c r="M155" s="641"/>
      <c r="N155" s="641"/>
      <c r="O155" s="641"/>
      <c r="P155" s="641"/>
      <c r="Q155" s="641"/>
      <c r="R155" s="641"/>
      <c r="S155" s="641"/>
      <c r="T155" s="641"/>
      <c r="U155" s="641"/>
      <c r="V155" s="80"/>
      <c r="X155" s="672"/>
      <c r="Y155" s="673"/>
      <c r="Z155" s="673"/>
      <c r="AA155" s="673"/>
      <c r="AB155" s="673"/>
      <c r="AC155" s="673"/>
      <c r="AD155" s="673"/>
      <c r="AE155" s="673"/>
      <c r="AF155" s="673"/>
      <c r="AG155" s="673"/>
      <c r="AH155" s="673"/>
      <c r="AI155" s="673"/>
      <c r="AJ155" s="673"/>
      <c r="AK155" s="674"/>
      <c r="AM155" s="635"/>
      <c r="AN155" s="636"/>
      <c r="AO155" s="636"/>
      <c r="AP155" s="636"/>
      <c r="AQ155" s="636"/>
      <c r="AR155" s="636"/>
      <c r="AS155" s="636"/>
      <c r="AT155" s="636"/>
      <c r="AU155" s="636"/>
      <c r="AV155" s="636"/>
      <c r="AW155" s="636"/>
      <c r="AX155" s="636"/>
      <c r="AY155" s="636"/>
      <c r="AZ155" s="636"/>
      <c r="BA155" s="636"/>
      <c r="BB155" s="637"/>
    </row>
    <row r="156" spans="2:54" ht="14.4">
      <c r="B156" s="34"/>
      <c r="C156" s="34"/>
      <c r="D156" s="34"/>
      <c r="E156" s="34"/>
      <c r="F156" s="34"/>
      <c r="G156" s="34"/>
      <c r="H156" s="148"/>
      <c r="J156" s="80"/>
      <c r="K156" s="80"/>
      <c r="L156" s="80"/>
      <c r="M156" s="80"/>
      <c r="N156" s="80"/>
      <c r="O156" s="80"/>
      <c r="P156" s="80"/>
      <c r="Q156" s="80"/>
      <c r="R156" s="80"/>
      <c r="S156" s="80"/>
      <c r="T156" s="80"/>
      <c r="U156" s="80"/>
      <c r="V156" s="80"/>
      <c r="X156" s="672"/>
      <c r="Y156" s="673"/>
      <c r="Z156" s="673"/>
      <c r="AA156" s="673"/>
      <c r="AB156" s="673"/>
      <c r="AC156" s="673"/>
      <c r="AD156" s="673"/>
      <c r="AE156" s="673"/>
      <c r="AF156" s="673"/>
      <c r="AG156" s="673"/>
      <c r="AH156" s="673"/>
      <c r="AI156" s="673"/>
      <c r="AJ156" s="673"/>
      <c r="AK156" s="674"/>
      <c r="AM156" s="635"/>
      <c r="AN156" s="636"/>
      <c r="AO156" s="636"/>
      <c r="AP156" s="636"/>
      <c r="AQ156" s="636"/>
      <c r="AR156" s="636"/>
      <c r="AS156" s="636"/>
      <c r="AT156" s="636"/>
      <c r="AU156" s="636"/>
      <c r="AV156" s="636"/>
      <c r="AW156" s="636"/>
      <c r="AX156" s="636"/>
      <c r="AY156" s="636"/>
      <c r="AZ156" s="636"/>
      <c r="BA156" s="636"/>
      <c r="BB156" s="637"/>
    </row>
    <row r="157" spans="2:54" ht="14.4">
      <c r="B157" s="34"/>
      <c r="C157" s="34"/>
      <c r="D157" s="34"/>
      <c r="E157" s="34"/>
      <c r="F157" s="34"/>
      <c r="G157" s="34"/>
      <c r="H157" s="148"/>
      <c r="J157" s="80"/>
      <c r="K157" s="80"/>
      <c r="L157" s="641" t="s">
        <v>1250</v>
      </c>
      <c r="M157" s="641"/>
      <c r="N157" s="641"/>
      <c r="O157" s="641"/>
      <c r="P157" s="641"/>
      <c r="Q157" s="641"/>
      <c r="R157" s="641"/>
      <c r="S157" s="641"/>
      <c r="T157" s="641"/>
      <c r="U157" s="641"/>
      <c r="V157" s="80"/>
      <c r="X157" s="672"/>
      <c r="Y157" s="673"/>
      <c r="Z157" s="673"/>
      <c r="AA157" s="673"/>
      <c r="AB157" s="673"/>
      <c r="AC157" s="673"/>
      <c r="AD157" s="673"/>
      <c r="AE157" s="673"/>
      <c r="AF157" s="673"/>
      <c r="AG157" s="673"/>
      <c r="AH157" s="673"/>
      <c r="AI157" s="673"/>
      <c r="AJ157" s="673"/>
      <c r="AK157" s="674"/>
      <c r="AM157" s="635"/>
      <c r="AN157" s="636"/>
      <c r="AO157" s="636"/>
      <c r="AP157" s="636"/>
      <c r="AQ157" s="636"/>
      <c r="AR157" s="636"/>
      <c r="AS157" s="636"/>
      <c r="AT157" s="636"/>
      <c r="AU157" s="636"/>
      <c r="AV157" s="636"/>
      <c r="AW157" s="636"/>
      <c r="AX157" s="636"/>
      <c r="AY157" s="636"/>
      <c r="AZ157" s="636"/>
      <c r="BA157" s="636"/>
      <c r="BB157" s="637"/>
    </row>
    <row r="158" spans="2:54" ht="14.4">
      <c r="B158" s="34"/>
      <c r="C158" s="34"/>
      <c r="D158" s="34"/>
      <c r="E158" s="34"/>
      <c r="F158" s="34"/>
      <c r="G158" s="34"/>
      <c r="H158" s="148"/>
      <c r="J158" s="80"/>
      <c r="K158" s="80"/>
      <c r="L158" s="641"/>
      <c r="M158" s="641"/>
      <c r="N158" s="641"/>
      <c r="O158" s="641"/>
      <c r="P158" s="641"/>
      <c r="Q158" s="641"/>
      <c r="R158" s="641"/>
      <c r="S158" s="641"/>
      <c r="T158" s="641"/>
      <c r="U158" s="641"/>
      <c r="V158" s="80"/>
      <c r="X158" s="672"/>
      <c r="Y158" s="673"/>
      <c r="Z158" s="673"/>
      <c r="AA158" s="673"/>
      <c r="AB158" s="673"/>
      <c r="AC158" s="673"/>
      <c r="AD158" s="673"/>
      <c r="AE158" s="673"/>
      <c r="AF158" s="673"/>
      <c r="AG158" s="673"/>
      <c r="AH158" s="673"/>
      <c r="AI158" s="673"/>
      <c r="AJ158" s="673"/>
      <c r="AK158" s="674"/>
      <c r="AM158" s="635"/>
      <c r="AN158" s="636"/>
      <c r="AO158" s="636"/>
      <c r="AP158" s="636"/>
      <c r="AQ158" s="636"/>
      <c r="AR158" s="636"/>
      <c r="AS158" s="636"/>
      <c r="AT158" s="636"/>
      <c r="AU158" s="636"/>
      <c r="AV158" s="636"/>
      <c r="AW158" s="636"/>
      <c r="AX158" s="636"/>
      <c r="AY158" s="636"/>
      <c r="AZ158" s="636"/>
      <c r="BA158" s="636"/>
      <c r="BB158" s="637"/>
    </row>
    <row r="159" spans="2:54" ht="14.4">
      <c r="B159" s="34"/>
      <c r="C159" s="34"/>
      <c r="D159" s="34"/>
      <c r="E159" s="34"/>
      <c r="F159" s="34"/>
      <c r="G159" s="34"/>
      <c r="H159" s="148"/>
      <c r="J159" s="80"/>
      <c r="K159" s="151"/>
      <c r="L159" s="641"/>
      <c r="M159" s="641"/>
      <c r="N159" s="641"/>
      <c r="O159" s="641"/>
      <c r="P159" s="641"/>
      <c r="Q159" s="641"/>
      <c r="R159" s="641"/>
      <c r="S159" s="641"/>
      <c r="T159" s="641"/>
      <c r="U159" s="641"/>
      <c r="V159" s="80"/>
      <c r="X159" s="672"/>
      <c r="Y159" s="673"/>
      <c r="Z159" s="673"/>
      <c r="AA159" s="673"/>
      <c r="AB159" s="673"/>
      <c r="AC159" s="673"/>
      <c r="AD159" s="673"/>
      <c r="AE159" s="673"/>
      <c r="AF159" s="673"/>
      <c r="AG159" s="673"/>
      <c r="AH159" s="673"/>
      <c r="AI159" s="673"/>
      <c r="AJ159" s="673"/>
      <c r="AK159" s="674"/>
      <c r="AM159" s="635"/>
      <c r="AN159" s="636"/>
      <c r="AO159" s="636"/>
      <c r="AP159" s="636"/>
      <c r="AQ159" s="636"/>
      <c r="AR159" s="636"/>
      <c r="AS159" s="636"/>
      <c r="AT159" s="636"/>
      <c r="AU159" s="636"/>
      <c r="AV159" s="636"/>
      <c r="AW159" s="636"/>
      <c r="AX159" s="636"/>
      <c r="AY159" s="636"/>
      <c r="AZ159" s="636"/>
      <c r="BA159" s="636"/>
      <c r="BB159" s="637"/>
    </row>
    <row r="160" spans="2:54" ht="14.4">
      <c r="B160" s="34"/>
      <c r="C160" s="34"/>
      <c r="D160" s="34"/>
      <c r="E160" s="34"/>
      <c r="F160" s="34"/>
      <c r="G160" s="34"/>
      <c r="H160" s="148"/>
      <c r="J160" s="80"/>
      <c r="K160" s="151"/>
      <c r="L160" s="157"/>
      <c r="M160" s="157"/>
      <c r="N160" s="157"/>
      <c r="O160" s="157"/>
      <c r="P160" s="157"/>
      <c r="Q160" s="157"/>
      <c r="R160" s="157"/>
      <c r="S160" s="157"/>
      <c r="T160" s="157"/>
      <c r="U160" s="157"/>
      <c r="V160" s="80"/>
      <c r="X160" s="672"/>
      <c r="Y160" s="673"/>
      <c r="Z160" s="673"/>
      <c r="AA160" s="673"/>
      <c r="AB160" s="673"/>
      <c r="AC160" s="673"/>
      <c r="AD160" s="673"/>
      <c r="AE160" s="673"/>
      <c r="AF160" s="673"/>
      <c r="AG160" s="673"/>
      <c r="AH160" s="673"/>
      <c r="AI160" s="673"/>
      <c r="AJ160" s="673"/>
      <c r="AK160" s="674"/>
      <c r="AM160" s="635"/>
      <c r="AN160" s="636"/>
      <c r="AO160" s="636"/>
      <c r="AP160" s="636"/>
      <c r="AQ160" s="636"/>
      <c r="AR160" s="636"/>
      <c r="AS160" s="636"/>
      <c r="AT160" s="636"/>
      <c r="AU160" s="636"/>
      <c r="AV160" s="636"/>
      <c r="AW160" s="636"/>
      <c r="AX160" s="636"/>
      <c r="AY160" s="636"/>
      <c r="AZ160" s="636"/>
      <c r="BA160" s="636"/>
      <c r="BB160" s="637"/>
    </row>
    <row r="161" spans="2:54" ht="14.4">
      <c r="B161" s="34"/>
      <c r="C161" s="34"/>
      <c r="D161" s="34"/>
      <c r="E161" s="34"/>
      <c r="F161" s="34"/>
      <c r="G161" s="34"/>
      <c r="H161" s="148"/>
      <c r="J161" s="80"/>
      <c r="K161" s="151"/>
      <c r="L161" s="658" t="s">
        <v>1512</v>
      </c>
      <c r="M161" s="658"/>
      <c r="N161" s="658"/>
      <c r="O161" s="658"/>
      <c r="P161" s="658"/>
      <c r="Q161" s="658"/>
      <c r="R161" s="658"/>
      <c r="S161" s="658"/>
      <c r="T161" s="658"/>
      <c r="U161" s="658"/>
      <c r="V161" s="80"/>
      <c r="X161" s="672"/>
      <c r="Y161" s="673"/>
      <c r="Z161" s="673"/>
      <c r="AA161" s="673"/>
      <c r="AB161" s="673"/>
      <c r="AC161" s="673"/>
      <c r="AD161" s="673"/>
      <c r="AE161" s="673"/>
      <c r="AF161" s="673"/>
      <c r="AG161" s="673"/>
      <c r="AH161" s="673"/>
      <c r="AI161" s="673"/>
      <c r="AJ161" s="673"/>
      <c r="AK161" s="674"/>
      <c r="AM161" s="635"/>
      <c r="AN161" s="636"/>
      <c r="AO161" s="636"/>
      <c r="AP161" s="636"/>
      <c r="AQ161" s="636"/>
      <c r="AR161" s="636"/>
      <c r="AS161" s="636"/>
      <c r="AT161" s="636"/>
      <c r="AU161" s="636"/>
      <c r="AV161" s="636"/>
      <c r="AW161" s="636"/>
      <c r="AX161" s="636"/>
      <c r="AY161" s="636"/>
      <c r="AZ161" s="636"/>
      <c r="BA161" s="636"/>
      <c r="BB161" s="637"/>
    </row>
    <row r="162" spans="2:54" ht="14.4">
      <c r="B162" s="34"/>
      <c r="C162" s="34"/>
      <c r="D162" s="34"/>
      <c r="E162" s="34"/>
      <c r="F162" s="34"/>
      <c r="G162" s="34"/>
      <c r="H162" s="148"/>
      <c r="J162" s="80"/>
      <c r="K162" s="151"/>
      <c r="L162" s="658"/>
      <c r="M162" s="658"/>
      <c r="N162" s="658"/>
      <c r="O162" s="658"/>
      <c r="P162" s="658"/>
      <c r="Q162" s="658"/>
      <c r="R162" s="658"/>
      <c r="S162" s="658"/>
      <c r="T162" s="658"/>
      <c r="U162" s="658"/>
      <c r="V162" s="80"/>
      <c r="X162" s="672"/>
      <c r="Y162" s="673"/>
      <c r="Z162" s="673"/>
      <c r="AA162" s="673"/>
      <c r="AB162" s="673"/>
      <c r="AC162" s="673"/>
      <c r="AD162" s="673"/>
      <c r="AE162" s="673"/>
      <c r="AF162" s="673"/>
      <c r="AG162" s="673"/>
      <c r="AH162" s="673"/>
      <c r="AI162" s="673"/>
      <c r="AJ162" s="673"/>
      <c r="AK162" s="674"/>
      <c r="AM162" s="635"/>
      <c r="AN162" s="636"/>
      <c r="AO162" s="636"/>
      <c r="AP162" s="636"/>
      <c r="AQ162" s="636"/>
      <c r="AR162" s="636"/>
      <c r="AS162" s="636"/>
      <c r="AT162" s="636"/>
      <c r="AU162" s="636"/>
      <c r="AV162" s="636"/>
      <c r="AW162" s="636"/>
      <c r="AX162" s="636"/>
      <c r="AY162" s="636"/>
      <c r="AZ162" s="636"/>
      <c r="BA162" s="636"/>
      <c r="BB162" s="637"/>
    </row>
    <row r="163" spans="2:54" ht="14.4">
      <c r="B163" s="34"/>
      <c r="C163" s="34"/>
      <c r="D163" s="34"/>
      <c r="E163" s="34"/>
      <c r="F163" s="34"/>
      <c r="G163" s="34"/>
      <c r="H163" s="148"/>
      <c r="J163" s="80"/>
      <c r="K163" s="151"/>
      <c r="L163" s="80" t="s">
        <v>1513</v>
      </c>
      <c r="M163" s="80"/>
      <c r="N163" s="80"/>
      <c r="O163" s="80"/>
      <c r="P163" s="80"/>
      <c r="Q163" s="80"/>
      <c r="R163" s="80"/>
      <c r="S163" s="80"/>
      <c r="T163" s="80"/>
      <c r="U163" s="80"/>
      <c r="V163" s="80"/>
      <c r="X163" s="672"/>
      <c r="Y163" s="673"/>
      <c r="Z163" s="673"/>
      <c r="AA163" s="673"/>
      <c r="AB163" s="673"/>
      <c r="AC163" s="673"/>
      <c r="AD163" s="673"/>
      <c r="AE163" s="673"/>
      <c r="AF163" s="673"/>
      <c r="AG163" s="673"/>
      <c r="AH163" s="673"/>
      <c r="AI163" s="673"/>
      <c r="AJ163" s="673"/>
      <c r="AK163" s="674"/>
      <c r="AM163" s="635"/>
      <c r="AN163" s="636"/>
      <c r="AO163" s="636"/>
      <c r="AP163" s="636"/>
      <c r="AQ163" s="636"/>
      <c r="AR163" s="636"/>
      <c r="AS163" s="636"/>
      <c r="AT163" s="636"/>
      <c r="AU163" s="636"/>
      <c r="AV163" s="636"/>
      <c r="AW163" s="636"/>
      <c r="AX163" s="636"/>
      <c r="AY163" s="636"/>
      <c r="AZ163" s="636"/>
      <c r="BA163" s="636"/>
      <c r="BB163" s="637"/>
    </row>
    <row r="164" spans="2:54" ht="14.4">
      <c r="B164" s="34"/>
      <c r="C164" s="34"/>
      <c r="D164" s="34"/>
      <c r="E164" s="34"/>
      <c r="F164" s="34"/>
      <c r="G164" s="34"/>
      <c r="H164" s="148"/>
      <c r="J164" s="80"/>
      <c r="K164" s="151"/>
      <c r="L164" s="80" t="s">
        <v>1514</v>
      </c>
      <c r="M164" s="80"/>
      <c r="N164" s="80"/>
      <c r="O164" s="80"/>
      <c r="P164" s="80"/>
      <c r="Q164" s="80"/>
      <c r="R164" s="80"/>
      <c r="S164" s="80"/>
      <c r="T164" s="80"/>
      <c r="U164" s="80"/>
      <c r="V164" s="80"/>
      <c r="X164" s="672"/>
      <c r="Y164" s="673"/>
      <c r="Z164" s="673"/>
      <c r="AA164" s="673"/>
      <c r="AB164" s="673"/>
      <c r="AC164" s="673"/>
      <c r="AD164" s="673"/>
      <c r="AE164" s="673"/>
      <c r="AF164" s="673"/>
      <c r="AG164" s="673"/>
      <c r="AH164" s="673"/>
      <c r="AI164" s="673"/>
      <c r="AJ164" s="673"/>
      <c r="AK164" s="674"/>
      <c r="AM164" s="635"/>
      <c r="AN164" s="636"/>
      <c r="AO164" s="636"/>
      <c r="AP164" s="636"/>
      <c r="AQ164" s="636"/>
      <c r="AR164" s="636"/>
      <c r="AS164" s="636"/>
      <c r="AT164" s="636"/>
      <c r="AU164" s="636"/>
      <c r="AV164" s="636"/>
      <c r="AW164" s="636"/>
      <c r="AX164" s="636"/>
      <c r="AY164" s="636"/>
      <c r="AZ164" s="636"/>
      <c r="BA164" s="636"/>
      <c r="BB164" s="637"/>
    </row>
    <row r="165" spans="2:54" ht="14.4">
      <c r="B165" s="34"/>
      <c r="C165" s="34"/>
      <c r="D165" s="34"/>
      <c r="E165" s="34"/>
      <c r="F165" s="34"/>
      <c r="G165" s="34"/>
      <c r="H165" s="148"/>
      <c r="J165" s="80"/>
      <c r="K165" s="151"/>
      <c r="L165" s="80" t="s">
        <v>1515</v>
      </c>
      <c r="M165" s="80"/>
      <c r="N165" s="80"/>
      <c r="O165" s="80"/>
      <c r="P165" s="80"/>
      <c r="Q165" s="80"/>
      <c r="R165" s="80"/>
      <c r="S165" s="80"/>
      <c r="T165" s="80"/>
      <c r="U165" s="80"/>
      <c r="V165" s="80"/>
      <c r="X165" s="672"/>
      <c r="Y165" s="673"/>
      <c r="Z165" s="673"/>
      <c r="AA165" s="673"/>
      <c r="AB165" s="673"/>
      <c r="AC165" s="673"/>
      <c r="AD165" s="673"/>
      <c r="AE165" s="673"/>
      <c r="AF165" s="673"/>
      <c r="AG165" s="673"/>
      <c r="AH165" s="673"/>
      <c r="AI165" s="673"/>
      <c r="AJ165" s="673"/>
      <c r="AK165" s="674"/>
      <c r="AM165" s="635"/>
      <c r="AN165" s="636"/>
      <c r="AO165" s="636"/>
      <c r="AP165" s="636"/>
      <c r="AQ165" s="636"/>
      <c r="AR165" s="636"/>
      <c r="AS165" s="636"/>
      <c r="AT165" s="636"/>
      <c r="AU165" s="636"/>
      <c r="AV165" s="636"/>
      <c r="AW165" s="636"/>
      <c r="AX165" s="636"/>
      <c r="AY165" s="636"/>
      <c r="AZ165" s="636"/>
      <c r="BA165" s="636"/>
      <c r="BB165" s="637"/>
    </row>
    <row r="166" spans="2:54" ht="14.4">
      <c r="B166" s="34"/>
      <c r="C166" s="34"/>
      <c r="D166" s="34"/>
      <c r="E166" s="34"/>
      <c r="F166" s="34"/>
      <c r="G166" s="34"/>
      <c r="H166" s="148"/>
      <c r="J166" s="80"/>
      <c r="K166" s="151"/>
      <c r="L166" s="80" t="s">
        <v>1516</v>
      </c>
      <c r="M166" s="80"/>
      <c r="N166" s="80"/>
      <c r="O166" s="80"/>
      <c r="P166" s="80"/>
      <c r="Q166" s="80"/>
      <c r="R166" s="80"/>
      <c r="S166" s="80"/>
      <c r="T166" s="80"/>
      <c r="U166" s="80"/>
      <c r="V166" s="80"/>
      <c r="X166" s="672"/>
      <c r="Y166" s="673"/>
      <c r="Z166" s="673"/>
      <c r="AA166" s="673"/>
      <c r="AB166" s="673"/>
      <c r="AC166" s="673"/>
      <c r="AD166" s="673"/>
      <c r="AE166" s="673"/>
      <c r="AF166" s="673"/>
      <c r="AG166" s="673"/>
      <c r="AH166" s="673"/>
      <c r="AI166" s="673"/>
      <c r="AJ166" s="673"/>
      <c r="AK166" s="674"/>
      <c r="AM166" s="635"/>
      <c r="AN166" s="636"/>
      <c r="AO166" s="636"/>
      <c r="AP166" s="636"/>
      <c r="AQ166" s="636"/>
      <c r="AR166" s="636"/>
      <c r="AS166" s="636"/>
      <c r="AT166" s="636"/>
      <c r="AU166" s="636"/>
      <c r="AV166" s="636"/>
      <c r="AW166" s="636"/>
      <c r="AX166" s="636"/>
      <c r="AY166" s="636"/>
      <c r="AZ166" s="636"/>
      <c r="BA166" s="636"/>
      <c r="BB166" s="637"/>
    </row>
    <row r="167" spans="2:54" ht="14.4">
      <c r="B167" s="34"/>
      <c r="C167" s="34"/>
      <c r="D167" s="34"/>
      <c r="E167" s="34"/>
      <c r="F167" s="34"/>
      <c r="G167" s="34"/>
      <c r="H167" s="148"/>
      <c r="J167" s="80"/>
      <c r="K167" s="151"/>
      <c r="L167" s="80"/>
      <c r="M167" s="80"/>
      <c r="N167" s="80"/>
      <c r="O167" s="80"/>
      <c r="P167" s="80"/>
      <c r="Q167" s="80"/>
      <c r="R167" s="80"/>
      <c r="S167" s="80"/>
      <c r="T167" s="80"/>
      <c r="U167" s="80"/>
      <c r="V167" s="80"/>
      <c r="X167" s="672"/>
      <c r="Y167" s="673"/>
      <c r="Z167" s="673"/>
      <c r="AA167" s="673"/>
      <c r="AB167" s="673"/>
      <c r="AC167" s="673"/>
      <c r="AD167" s="673"/>
      <c r="AE167" s="673"/>
      <c r="AF167" s="673"/>
      <c r="AG167" s="673"/>
      <c r="AH167" s="673"/>
      <c r="AI167" s="673"/>
      <c r="AJ167" s="673"/>
      <c r="AK167" s="674"/>
      <c r="AM167" s="635"/>
      <c r="AN167" s="636"/>
      <c r="AO167" s="636"/>
      <c r="AP167" s="636"/>
      <c r="AQ167" s="636"/>
      <c r="AR167" s="636"/>
      <c r="AS167" s="636"/>
      <c r="AT167" s="636"/>
      <c r="AU167" s="636"/>
      <c r="AV167" s="636"/>
      <c r="AW167" s="636"/>
      <c r="AX167" s="636"/>
      <c r="AY167" s="636"/>
      <c r="AZ167" s="636"/>
      <c r="BA167" s="636"/>
      <c r="BB167" s="637"/>
    </row>
    <row r="168" spans="2:54" ht="14.4">
      <c r="B168" s="34"/>
      <c r="C168" s="34"/>
      <c r="D168" s="34"/>
      <c r="E168" s="34"/>
      <c r="F168" s="34"/>
      <c r="G168" s="34"/>
      <c r="H168" s="148"/>
      <c r="J168" s="80"/>
      <c r="K168" s="151"/>
      <c r="L168" s="80"/>
      <c r="M168" s="80"/>
      <c r="N168" s="80"/>
      <c r="O168" s="80"/>
      <c r="P168" s="80"/>
      <c r="Q168" s="80"/>
      <c r="R168" s="80"/>
      <c r="S168" s="80"/>
      <c r="T168" s="80"/>
      <c r="U168" s="80"/>
      <c r="V168" s="80"/>
      <c r="X168" s="672"/>
      <c r="Y168" s="673"/>
      <c r="Z168" s="673"/>
      <c r="AA168" s="673"/>
      <c r="AB168" s="673"/>
      <c r="AC168" s="673"/>
      <c r="AD168" s="673"/>
      <c r="AE168" s="673"/>
      <c r="AF168" s="673"/>
      <c r="AG168" s="673"/>
      <c r="AH168" s="673"/>
      <c r="AI168" s="673"/>
      <c r="AJ168" s="673"/>
      <c r="AK168" s="674"/>
      <c r="AM168" s="635"/>
      <c r="AN168" s="636"/>
      <c r="AO168" s="636"/>
      <c r="AP168" s="636"/>
      <c r="AQ168" s="636"/>
      <c r="AR168" s="636"/>
      <c r="AS168" s="636"/>
      <c r="AT168" s="636"/>
      <c r="AU168" s="636"/>
      <c r="AV168" s="636"/>
      <c r="AW168" s="636"/>
      <c r="AX168" s="636"/>
      <c r="AY168" s="636"/>
      <c r="AZ168" s="636"/>
      <c r="BA168" s="636"/>
      <c r="BB168" s="637"/>
    </row>
    <row r="169" spans="2:54" ht="14.4">
      <c r="B169" s="34"/>
      <c r="C169" s="34"/>
      <c r="D169" s="34"/>
      <c r="E169" s="34"/>
      <c r="F169" s="34"/>
      <c r="G169" s="34"/>
      <c r="H169" s="148"/>
      <c r="J169" s="80"/>
      <c r="K169" s="151"/>
      <c r="L169" s="80"/>
      <c r="M169" s="80"/>
      <c r="N169" s="80"/>
      <c r="O169" s="80"/>
      <c r="P169" s="80"/>
      <c r="Q169" s="80"/>
      <c r="R169" s="80"/>
      <c r="S169" s="80"/>
      <c r="T169" s="80"/>
      <c r="U169" s="80"/>
      <c r="V169" s="80"/>
      <c r="X169" s="672"/>
      <c r="Y169" s="673"/>
      <c r="Z169" s="673"/>
      <c r="AA169" s="673"/>
      <c r="AB169" s="673"/>
      <c r="AC169" s="673"/>
      <c r="AD169" s="673"/>
      <c r="AE169" s="673"/>
      <c r="AF169" s="673"/>
      <c r="AG169" s="673"/>
      <c r="AH169" s="673"/>
      <c r="AI169" s="673"/>
      <c r="AJ169" s="673"/>
      <c r="AK169" s="674"/>
      <c r="AM169" s="635"/>
      <c r="AN169" s="636"/>
      <c r="AO169" s="636"/>
      <c r="AP169" s="636"/>
      <c r="AQ169" s="636"/>
      <c r="AR169" s="636"/>
      <c r="AS169" s="636"/>
      <c r="AT169" s="636"/>
      <c r="AU169" s="636"/>
      <c r="AV169" s="636"/>
      <c r="AW169" s="636"/>
      <c r="AX169" s="636"/>
      <c r="AY169" s="636"/>
      <c r="AZ169" s="636"/>
      <c r="BA169" s="636"/>
      <c r="BB169" s="637"/>
    </row>
    <row r="170" spans="2:54" ht="14.4">
      <c r="B170" s="34"/>
      <c r="C170" s="34"/>
      <c r="D170" s="34"/>
      <c r="E170" s="34"/>
      <c r="F170" s="34"/>
      <c r="G170" s="34"/>
      <c r="H170" s="148"/>
      <c r="J170" s="80"/>
      <c r="K170" s="151"/>
      <c r="L170" s="80"/>
      <c r="M170" s="80"/>
      <c r="N170" s="80"/>
      <c r="O170" s="80"/>
      <c r="P170" s="80"/>
      <c r="Q170" s="80"/>
      <c r="R170" s="80"/>
      <c r="S170" s="80"/>
      <c r="T170" s="80"/>
      <c r="U170" s="80"/>
      <c r="V170" s="80"/>
      <c r="X170" s="672"/>
      <c r="Y170" s="673"/>
      <c r="Z170" s="673"/>
      <c r="AA170" s="673"/>
      <c r="AB170" s="673"/>
      <c r="AC170" s="673"/>
      <c r="AD170" s="673"/>
      <c r="AE170" s="673"/>
      <c r="AF170" s="673"/>
      <c r="AG170" s="673"/>
      <c r="AH170" s="673"/>
      <c r="AI170" s="673"/>
      <c r="AJ170" s="673"/>
      <c r="AK170" s="674"/>
      <c r="AM170" s="635"/>
      <c r="AN170" s="636"/>
      <c r="AO170" s="636"/>
      <c r="AP170" s="636"/>
      <c r="AQ170" s="636"/>
      <c r="AR170" s="636"/>
      <c r="AS170" s="636"/>
      <c r="AT170" s="636"/>
      <c r="AU170" s="636"/>
      <c r="AV170" s="636"/>
      <c r="AW170" s="636"/>
      <c r="AX170" s="636"/>
      <c r="AY170" s="636"/>
      <c r="AZ170" s="636"/>
      <c r="BA170" s="636"/>
      <c r="BB170" s="637"/>
    </row>
    <row r="171" spans="2:54" ht="14.4">
      <c r="B171" s="34"/>
      <c r="C171" s="34"/>
      <c r="D171" s="34"/>
      <c r="E171" s="34"/>
      <c r="F171" s="34"/>
      <c r="G171" s="34"/>
      <c r="H171" s="148"/>
      <c r="J171" s="80"/>
      <c r="K171" s="151"/>
      <c r="L171" s="157"/>
      <c r="M171" s="157"/>
      <c r="N171" s="157"/>
      <c r="O171" s="157"/>
      <c r="P171" s="157"/>
      <c r="Q171" s="157"/>
      <c r="R171" s="157"/>
      <c r="S171" s="157"/>
      <c r="T171" s="157"/>
      <c r="U171" s="157"/>
      <c r="V171" s="80"/>
      <c r="X171" s="672"/>
      <c r="Y171" s="673"/>
      <c r="Z171" s="673"/>
      <c r="AA171" s="673"/>
      <c r="AB171" s="673"/>
      <c r="AC171" s="673"/>
      <c r="AD171" s="673"/>
      <c r="AE171" s="673"/>
      <c r="AF171" s="673"/>
      <c r="AG171" s="673"/>
      <c r="AH171" s="673"/>
      <c r="AI171" s="673"/>
      <c r="AJ171" s="673"/>
      <c r="AK171" s="674"/>
      <c r="AM171" s="635"/>
      <c r="AN171" s="636"/>
      <c r="AO171" s="636"/>
      <c r="AP171" s="636"/>
      <c r="AQ171" s="636"/>
      <c r="AR171" s="636"/>
      <c r="AS171" s="636"/>
      <c r="AT171" s="636"/>
      <c r="AU171" s="636"/>
      <c r="AV171" s="636"/>
      <c r="AW171" s="636"/>
      <c r="AX171" s="636"/>
      <c r="AY171" s="636"/>
      <c r="AZ171" s="636"/>
      <c r="BA171" s="636"/>
      <c r="BB171" s="637"/>
    </row>
    <row r="172" spans="2:54" ht="14.4">
      <c r="B172" s="34"/>
      <c r="C172" s="34"/>
      <c r="D172" s="34"/>
      <c r="E172" s="34"/>
      <c r="F172" s="34"/>
      <c r="G172" s="34"/>
      <c r="H172" s="148"/>
      <c r="J172" s="80"/>
      <c r="K172" s="151"/>
      <c r="L172" s="157"/>
      <c r="M172" s="157"/>
      <c r="N172" s="157"/>
      <c r="O172" s="157"/>
      <c r="P172" s="157"/>
      <c r="Q172" s="157"/>
      <c r="R172" s="157"/>
      <c r="S172" s="157"/>
      <c r="T172" s="157"/>
      <c r="U172" s="157"/>
      <c r="V172" s="80"/>
      <c r="X172" s="672"/>
      <c r="Y172" s="673"/>
      <c r="Z172" s="673"/>
      <c r="AA172" s="673"/>
      <c r="AB172" s="673"/>
      <c r="AC172" s="673"/>
      <c r="AD172" s="673"/>
      <c r="AE172" s="673"/>
      <c r="AF172" s="673"/>
      <c r="AG172" s="673"/>
      <c r="AH172" s="673"/>
      <c r="AI172" s="673"/>
      <c r="AJ172" s="673"/>
      <c r="AK172" s="674"/>
      <c r="AM172" s="635"/>
      <c r="AN172" s="636"/>
      <c r="AO172" s="636"/>
      <c r="AP172" s="636"/>
      <c r="AQ172" s="636"/>
      <c r="AR172" s="636"/>
      <c r="AS172" s="636"/>
      <c r="AT172" s="636"/>
      <c r="AU172" s="636"/>
      <c r="AV172" s="636"/>
      <c r="AW172" s="636"/>
      <c r="AX172" s="636"/>
      <c r="AY172" s="636"/>
      <c r="AZ172" s="636"/>
      <c r="BA172" s="636"/>
      <c r="BB172" s="637"/>
    </row>
    <row r="173" spans="2:54" ht="14.4">
      <c r="B173" s="34"/>
      <c r="C173" s="34"/>
      <c r="D173" s="34"/>
      <c r="E173" s="34"/>
      <c r="F173" s="34"/>
      <c r="G173" s="34"/>
      <c r="H173" s="148"/>
      <c r="J173" s="80"/>
      <c r="K173" s="151"/>
      <c r="L173" s="157"/>
      <c r="M173" s="157"/>
      <c r="N173" s="157"/>
      <c r="O173" s="157"/>
      <c r="P173" s="157"/>
      <c r="Q173" s="157"/>
      <c r="R173" s="157"/>
      <c r="S173" s="157"/>
      <c r="T173" s="157"/>
      <c r="U173" s="157"/>
      <c r="V173" s="80"/>
      <c r="X173" s="672"/>
      <c r="Y173" s="673"/>
      <c r="Z173" s="673"/>
      <c r="AA173" s="673"/>
      <c r="AB173" s="673"/>
      <c r="AC173" s="673"/>
      <c r="AD173" s="673"/>
      <c r="AE173" s="673"/>
      <c r="AF173" s="673"/>
      <c r="AG173" s="673"/>
      <c r="AH173" s="673"/>
      <c r="AI173" s="673"/>
      <c r="AJ173" s="673"/>
      <c r="AK173" s="674"/>
      <c r="AM173" s="635"/>
      <c r="AN173" s="636"/>
      <c r="AO173" s="636"/>
      <c r="AP173" s="636"/>
      <c r="AQ173" s="636"/>
      <c r="AR173" s="636"/>
      <c r="AS173" s="636"/>
      <c r="AT173" s="636"/>
      <c r="AU173" s="636"/>
      <c r="AV173" s="636"/>
      <c r="AW173" s="636"/>
      <c r="AX173" s="636"/>
      <c r="AY173" s="636"/>
      <c r="AZ173" s="636"/>
      <c r="BA173" s="636"/>
      <c r="BB173" s="637"/>
    </row>
    <row r="174" spans="2:54" ht="14.4">
      <c r="B174" s="34"/>
      <c r="C174" s="34"/>
      <c r="D174" s="34"/>
      <c r="E174" s="34"/>
      <c r="F174" s="34"/>
      <c r="G174" s="34"/>
      <c r="H174" s="148"/>
      <c r="J174" s="80"/>
      <c r="K174" s="151"/>
      <c r="L174" s="157"/>
      <c r="M174" s="157"/>
      <c r="N174" s="157"/>
      <c r="O174" s="157"/>
      <c r="P174" s="157"/>
      <c r="Q174" s="157"/>
      <c r="R174" s="157"/>
      <c r="S174" s="157"/>
      <c r="T174" s="157"/>
      <c r="U174" s="157"/>
      <c r="V174" s="80"/>
      <c r="X174" s="672"/>
      <c r="Y174" s="673"/>
      <c r="Z174" s="673"/>
      <c r="AA174" s="673"/>
      <c r="AB174" s="673"/>
      <c r="AC174" s="673"/>
      <c r="AD174" s="673"/>
      <c r="AE174" s="673"/>
      <c r="AF174" s="673"/>
      <c r="AG174" s="673"/>
      <c r="AH174" s="673"/>
      <c r="AI174" s="673"/>
      <c r="AJ174" s="673"/>
      <c r="AK174" s="674"/>
      <c r="AM174" s="635"/>
      <c r="AN174" s="636"/>
      <c r="AO174" s="636"/>
      <c r="AP174" s="636"/>
      <c r="AQ174" s="636"/>
      <c r="AR174" s="636"/>
      <c r="AS174" s="636"/>
      <c r="AT174" s="636"/>
      <c r="AU174" s="636"/>
      <c r="AV174" s="636"/>
      <c r="AW174" s="636"/>
      <c r="AX174" s="636"/>
      <c r="AY174" s="636"/>
      <c r="AZ174" s="636"/>
      <c r="BA174" s="636"/>
      <c r="BB174" s="637"/>
    </row>
    <row r="175" spans="2:54" ht="14.4">
      <c r="B175" s="34"/>
      <c r="C175" s="34"/>
      <c r="D175" s="34"/>
      <c r="E175" s="34"/>
      <c r="F175" s="34"/>
      <c r="G175" s="34"/>
      <c r="H175" s="148"/>
      <c r="J175" s="80"/>
      <c r="K175" s="151"/>
      <c r="L175" s="157"/>
      <c r="M175" s="157"/>
      <c r="N175" s="157"/>
      <c r="O175" s="157"/>
      <c r="P175" s="157"/>
      <c r="Q175" s="157"/>
      <c r="R175" s="157"/>
      <c r="S175" s="157"/>
      <c r="T175" s="157"/>
      <c r="U175" s="157"/>
      <c r="V175" s="80"/>
      <c r="X175" s="675"/>
      <c r="Y175" s="676"/>
      <c r="Z175" s="676"/>
      <c r="AA175" s="676"/>
      <c r="AB175" s="676"/>
      <c r="AC175" s="676"/>
      <c r="AD175" s="676"/>
      <c r="AE175" s="676"/>
      <c r="AF175" s="676"/>
      <c r="AG175" s="676"/>
      <c r="AH175" s="676"/>
      <c r="AI175" s="676"/>
      <c r="AJ175" s="676"/>
      <c r="AK175" s="677"/>
      <c r="AM175" s="638"/>
      <c r="AN175" s="639"/>
      <c r="AO175" s="639"/>
      <c r="AP175" s="639"/>
      <c r="AQ175" s="639"/>
      <c r="AR175" s="639"/>
      <c r="AS175" s="639"/>
      <c r="AT175" s="639"/>
      <c r="AU175" s="639"/>
      <c r="AV175" s="639"/>
      <c r="AW175" s="639"/>
      <c r="AX175" s="639"/>
      <c r="AY175" s="639"/>
      <c r="AZ175" s="639"/>
      <c r="BA175" s="639"/>
      <c r="BB175" s="640"/>
    </row>
    <row r="176" spans="2:54" ht="14.4">
      <c r="B176" s="34"/>
      <c r="C176" s="34"/>
      <c r="D176" s="34"/>
      <c r="E176" s="34"/>
      <c r="F176" s="34"/>
      <c r="G176" s="34"/>
      <c r="H176" s="148"/>
      <c r="J176" s="80"/>
      <c r="K176" s="151" t="s">
        <v>1251</v>
      </c>
      <c r="L176" s="80"/>
      <c r="M176" s="80"/>
      <c r="N176" s="80"/>
      <c r="O176" s="80"/>
      <c r="P176" s="80"/>
      <c r="Q176" s="80"/>
      <c r="R176" s="80"/>
      <c r="S176" s="80"/>
      <c r="T176" s="80"/>
      <c r="U176" s="80"/>
      <c r="V176" s="80"/>
      <c r="X176" s="163" t="s">
        <v>1017</v>
      </c>
      <c r="Y176" s="161"/>
      <c r="Z176" s="161"/>
      <c r="AA176" s="161"/>
      <c r="AB176" s="161"/>
      <c r="AC176" s="161"/>
      <c r="AD176" s="161"/>
      <c r="AE176" s="161"/>
      <c r="AF176" s="161"/>
      <c r="AG176" s="161"/>
      <c r="AH176" s="161"/>
      <c r="AI176" s="161"/>
      <c r="AJ176" s="161"/>
      <c r="AK176" s="162"/>
      <c r="AM176" s="160"/>
      <c r="AN176" s="158"/>
      <c r="AO176" s="158"/>
      <c r="AP176" s="158"/>
      <c r="AQ176" s="158"/>
      <c r="AR176" s="158"/>
      <c r="AS176" s="158"/>
      <c r="AT176" s="158"/>
      <c r="AU176" s="158"/>
      <c r="AV176" s="158"/>
      <c r="AW176" s="158"/>
      <c r="AX176" s="158"/>
      <c r="AY176" s="158"/>
      <c r="AZ176" s="158"/>
      <c r="BA176" s="158"/>
      <c r="BB176" s="159"/>
    </row>
    <row r="177" spans="2:54" ht="14.4">
      <c r="B177" s="34"/>
      <c r="C177" s="34"/>
      <c r="D177" s="34"/>
      <c r="E177" s="34"/>
      <c r="F177" s="34"/>
      <c r="G177" s="34"/>
      <c r="H177" s="148"/>
      <c r="J177" s="80"/>
      <c r="K177" s="80"/>
      <c r="L177" s="80"/>
      <c r="M177" s="80"/>
      <c r="N177" s="80"/>
      <c r="O177" s="80"/>
      <c r="P177" s="80"/>
      <c r="Q177" s="80"/>
      <c r="R177" s="80"/>
      <c r="S177" s="80"/>
      <c r="T177" s="80"/>
      <c r="U177" s="80"/>
      <c r="V177" s="80"/>
      <c r="X177" s="672" t="s">
        <v>1517</v>
      </c>
      <c r="Y177" s="673"/>
      <c r="Z177" s="673"/>
      <c r="AA177" s="673"/>
      <c r="AB177" s="673"/>
      <c r="AC177" s="673"/>
      <c r="AD177" s="673"/>
      <c r="AE177" s="673"/>
      <c r="AF177" s="673"/>
      <c r="AG177" s="673"/>
      <c r="AH177" s="673"/>
      <c r="AI177" s="673"/>
      <c r="AJ177" s="673"/>
      <c r="AK177" s="674"/>
      <c r="AM177" s="635"/>
      <c r="AN177" s="636"/>
      <c r="AO177" s="636"/>
      <c r="AP177" s="636"/>
      <c r="AQ177" s="636"/>
      <c r="AR177" s="636"/>
      <c r="AS177" s="636"/>
      <c r="AT177" s="636"/>
      <c r="AU177" s="636"/>
      <c r="AV177" s="636"/>
      <c r="AW177" s="636"/>
      <c r="AX177" s="636"/>
      <c r="AY177" s="636"/>
      <c r="AZ177" s="636"/>
      <c r="BA177" s="636"/>
      <c r="BB177" s="637"/>
    </row>
    <row r="178" spans="2:54" ht="14.4" customHeight="1">
      <c r="B178" s="34"/>
      <c r="C178" s="34"/>
      <c r="D178" s="34"/>
      <c r="E178" s="34"/>
      <c r="F178" s="34"/>
      <c r="G178" s="34"/>
      <c r="H178" s="148"/>
      <c r="J178" s="80"/>
      <c r="K178" s="80"/>
      <c r="L178" s="678" t="s">
        <v>1252</v>
      </c>
      <c r="M178" s="678"/>
      <c r="N178" s="678"/>
      <c r="O178" s="678"/>
      <c r="P178" s="678"/>
      <c r="Q178" s="678"/>
      <c r="R178" s="678"/>
      <c r="S178" s="678"/>
      <c r="T178" s="678"/>
      <c r="U178" s="678"/>
      <c r="V178" s="80"/>
      <c r="X178" s="672"/>
      <c r="Y178" s="673"/>
      <c r="Z178" s="673"/>
      <c r="AA178" s="673"/>
      <c r="AB178" s="673"/>
      <c r="AC178" s="673"/>
      <c r="AD178" s="673"/>
      <c r="AE178" s="673"/>
      <c r="AF178" s="673"/>
      <c r="AG178" s="673"/>
      <c r="AH178" s="673"/>
      <c r="AI178" s="673"/>
      <c r="AJ178" s="673"/>
      <c r="AK178" s="674"/>
      <c r="AM178" s="635"/>
      <c r="AN178" s="636"/>
      <c r="AO178" s="636"/>
      <c r="AP178" s="636"/>
      <c r="AQ178" s="636"/>
      <c r="AR178" s="636"/>
      <c r="AS178" s="636"/>
      <c r="AT178" s="636"/>
      <c r="AU178" s="636"/>
      <c r="AV178" s="636"/>
      <c r="AW178" s="636"/>
      <c r="AX178" s="636"/>
      <c r="AY178" s="636"/>
      <c r="AZ178" s="636"/>
      <c r="BA178" s="636"/>
      <c r="BB178" s="637"/>
    </row>
    <row r="179" spans="2:54" ht="14.4">
      <c r="B179" s="34"/>
      <c r="C179" s="34"/>
      <c r="D179" s="34"/>
      <c r="E179" s="34"/>
      <c r="F179" s="34"/>
      <c r="G179" s="34"/>
      <c r="H179" s="148"/>
      <c r="J179" s="80"/>
      <c r="K179" s="80"/>
      <c r="L179" s="678"/>
      <c r="M179" s="678"/>
      <c r="N179" s="678"/>
      <c r="O179" s="678"/>
      <c r="P179" s="678"/>
      <c r="Q179" s="678"/>
      <c r="R179" s="678"/>
      <c r="S179" s="678"/>
      <c r="T179" s="678"/>
      <c r="U179" s="678"/>
      <c r="V179" s="80"/>
      <c r="X179" s="672"/>
      <c r="Y179" s="673"/>
      <c r="Z179" s="673"/>
      <c r="AA179" s="673"/>
      <c r="AB179" s="673"/>
      <c r="AC179" s="673"/>
      <c r="AD179" s="673"/>
      <c r="AE179" s="673"/>
      <c r="AF179" s="673"/>
      <c r="AG179" s="673"/>
      <c r="AH179" s="673"/>
      <c r="AI179" s="673"/>
      <c r="AJ179" s="673"/>
      <c r="AK179" s="674"/>
      <c r="AM179" s="635"/>
      <c r="AN179" s="636"/>
      <c r="AO179" s="636"/>
      <c r="AP179" s="636"/>
      <c r="AQ179" s="636"/>
      <c r="AR179" s="636"/>
      <c r="AS179" s="636"/>
      <c r="AT179" s="636"/>
      <c r="AU179" s="636"/>
      <c r="AV179" s="636"/>
      <c r="AW179" s="636"/>
      <c r="AX179" s="636"/>
      <c r="AY179" s="636"/>
      <c r="AZ179" s="636"/>
      <c r="BA179" s="636"/>
      <c r="BB179" s="637"/>
    </row>
    <row r="180" spans="2:54" ht="14.4">
      <c r="B180" s="34"/>
      <c r="C180" s="34"/>
      <c r="D180" s="34"/>
      <c r="E180" s="34"/>
      <c r="F180" s="34"/>
      <c r="G180" s="34"/>
      <c r="H180" s="148"/>
      <c r="J180" s="80"/>
      <c r="K180" s="80"/>
      <c r="L180" s="678"/>
      <c r="M180" s="678"/>
      <c r="N180" s="678"/>
      <c r="O180" s="678"/>
      <c r="P180" s="678"/>
      <c r="Q180" s="678"/>
      <c r="R180" s="678"/>
      <c r="S180" s="678"/>
      <c r="T180" s="678"/>
      <c r="U180" s="678"/>
      <c r="V180" s="80"/>
      <c r="X180" s="672"/>
      <c r="Y180" s="673"/>
      <c r="Z180" s="673"/>
      <c r="AA180" s="673"/>
      <c r="AB180" s="673"/>
      <c r="AC180" s="673"/>
      <c r="AD180" s="673"/>
      <c r="AE180" s="673"/>
      <c r="AF180" s="673"/>
      <c r="AG180" s="673"/>
      <c r="AH180" s="673"/>
      <c r="AI180" s="673"/>
      <c r="AJ180" s="673"/>
      <c r="AK180" s="674"/>
      <c r="AM180" s="635"/>
      <c r="AN180" s="636"/>
      <c r="AO180" s="636"/>
      <c r="AP180" s="636"/>
      <c r="AQ180" s="636"/>
      <c r="AR180" s="636"/>
      <c r="AS180" s="636"/>
      <c r="AT180" s="636"/>
      <c r="AU180" s="636"/>
      <c r="AV180" s="636"/>
      <c r="AW180" s="636"/>
      <c r="AX180" s="636"/>
      <c r="AY180" s="636"/>
      <c r="AZ180" s="636"/>
      <c r="BA180" s="636"/>
      <c r="BB180" s="637"/>
    </row>
    <row r="181" spans="2:54" ht="14.4">
      <c r="B181" s="34"/>
      <c r="C181" s="34"/>
      <c r="D181" s="34"/>
      <c r="E181" s="34"/>
      <c r="F181" s="34"/>
      <c r="G181" s="34"/>
      <c r="H181" s="148"/>
      <c r="J181" s="80"/>
      <c r="K181" s="151"/>
      <c r="L181" s="80"/>
      <c r="M181" s="80"/>
      <c r="N181" s="80"/>
      <c r="O181" s="80"/>
      <c r="P181" s="80"/>
      <c r="Q181" s="80"/>
      <c r="R181" s="80"/>
      <c r="S181" s="80"/>
      <c r="T181" s="80"/>
      <c r="U181" s="80"/>
      <c r="V181" s="80"/>
      <c r="X181" s="672"/>
      <c r="Y181" s="673"/>
      <c r="Z181" s="673"/>
      <c r="AA181" s="673"/>
      <c r="AB181" s="673"/>
      <c r="AC181" s="673"/>
      <c r="AD181" s="673"/>
      <c r="AE181" s="673"/>
      <c r="AF181" s="673"/>
      <c r="AG181" s="673"/>
      <c r="AH181" s="673"/>
      <c r="AI181" s="673"/>
      <c r="AJ181" s="673"/>
      <c r="AK181" s="674"/>
      <c r="AM181" s="635"/>
      <c r="AN181" s="636"/>
      <c r="AO181" s="636"/>
      <c r="AP181" s="636"/>
      <c r="AQ181" s="636"/>
      <c r="AR181" s="636"/>
      <c r="AS181" s="636"/>
      <c r="AT181" s="636"/>
      <c r="AU181" s="636"/>
      <c r="AV181" s="636"/>
      <c r="AW181" s="636"/>
      <c r="AX181" s="636"/>
      <c r="AY181" s="636"/>
      <c r="AZ181" s="636"/>
      <c r="BA181" s="636"/>
      <c r="BB181" s="637"/>
    </row>
    <row r="182" spans="2:54" ht="14.4">
      <c r="B182" s="34"/>
      <c r="C182" s="34"/>
      <c r="D182" s="34"/>
      <c r="E182" s="34"/>
      <c r="F182" s="34"/>
      <c r="G182" s="34"/>
      <c r="H182" s="148"/>
      <c r="J182" s="80"/>
      <c r="K182" s="151"/>
      <c r="L182" s="678" t="s">
        <v>1253</v>
      </c>
      <c r="M182" s="678"/>
      <c r="N182" s="678"/>
      <c r="O182" s="678"/>
      <c r="P182" s="678"/>
      <c r="Q182" s="678"/>
      <c r="R182" s="678"/>
      <c r="S182" s="678"/>
      <c r="T182" s="678"/>
      <c r="U182" s="678"/>
      <c r="V182" s="80"/>
      <c r="X182" s="672"/>
      <c r="Y182" s="673"/>
      <c r="Z182" s="673"/>
      <c r="AA182" s="673"/>
      <c r="AB182" s="673"/>
      <c r="AC182" s="673"/>
      <c r="AD182" s="673"/>
      <c r="AE182" s="673"/>
      <c r="AF182" s="673"/>
      <c r="AG182" s="673"/>
      <c r="AH182" s="673"/>
      <c r="AI182" s="673"/>
      <c r="AJ182" s="673"/>
      <c r="AK182" s="674"/>
      <c r="AM182" s="635"/>
      <c r="AN182" s="636"/>
      <c r="AO182" s="636"/>
      <c r="AP182" s="636"/>
      <c r="AQ182" s="636"/>
      <c r="AR182" s="636"/>
      <c r="AS182" s="636"/>
      <c r="AT182" s="636"/>
      <c r="AU182" s="636"/>
      <c r="AV182" s="636"/>
      <c r="AW182" s="636"/>
      <c r="AX182" s="636"/>
      <c r="AY182" s="636"/>
      <c r="AZ182" s="636"/>
      <c r="BA182" s="636"/>
      <c r="BB182" s="637"/>
    </row>
    <row r="183" spans="2:54" ht="14.4">
      <c r="B183" s="34"/>
      <c r="C183" s="34"/>
      <c r="D183" s="34"/>
      <c r="E183" s="34"/>
      <c r="F183" s="34"/>
      <c r="G183" s="34"/>
      <c r="H183" s="148"/>
      <c r="J183" s="80"/>
      <c r="K183" s="151"/>
      <c r="L183" s="678"/>
      <c r="M183" s="678"/>
      <c r="N183" s="678"/>
      <c r="O183" s="678"/>
      <c r="P183" s="678"/>
      <c r="Q183" s="678"/>
      <c r="R183" s="678"/>
      <c r="S183" s="678"/>
      <c r="T183" s="678"/>
      <c r="U183" s="678"/>
      <c r="V183" s="80"/>
      <c r="X183" s="672"/>
      <c r="Y183" s="673"/>
      <c r="Z183" s="673"/>
      <c r="AA183" s="673"/>
      <c r="AB183" s="673"/>
      <c r="AC183" s="673"/>
      <c r="AD183" s="673"/>
      <c r="AE183" s="673"/>
      <c r="AF183" s="673"/>
      <c r="AG183" s="673"/>
      <c r="AH183" s="673"/>
      <c r="AI183" s="673"/>
      <c r="AJ183" s="673"/>
      <c r="AK183" s="674"/>
      <c r="AM183" s="635"/>
      <c r="AN183" s="636"/>
      <c r="AO183" s="636"/>
      <c r="AP183" s="636"/>
      <c r="AQ183" s="636"/>
      <c r="AR183" s="636"/>
      <c r="AS183" s="636"/>
      <c r="AT183" s="636"/>
      <c r="AU183" s="636"/>
      <c r="AV183" s="636"/>
      <c r="AW183" s="636"/>
      <c r="AX183" s="636"/>
      <c r="AY183" s="636"/>
      <c r="AZ183" s="636"/>
      <c r="BA183" s="636"/>
      <c r="BB183" s="637"/>
    </row>
    <row r="184" spans="2:54" ht="14.4">
      <c r="B184" s="34"/>
      <c r="C184" s="34"/>
      <c r="D184" s="34"/>
      <c r="E184" s="34"/>
      <c r="F184" s="34"/>
      <c r="G184" s="34"/>
      <c r="H184" s="148"/>
      <c r="J184" s="80"/>
      <c r="K184" s="151"/>
      <c r="L184" s="80"/>
      <c r="M184" s="80"/>
      <c r="N184" s="80"/>
      <c r="O184" s="80"/>
      <c r="P184" s="80"/>
      <c r="Q184" s="80"/>
      <c r="R184" s="80"/>
      <c r="S184" s="80"/>
      <c r="T184" s="80"/>
      <c r="U184" s="80"/>
      <c r="V184" s="80"/>
      <c r="X184" s="672"/>
      <c r="Y184" s="673"/>
      <c r="Z184" s="673"/>
      <c r="AA184" s="673"/>
      <c r="AB184" s="673"/>
      <c r="AC184" s="673"/>
      <c r="AD184" s="673"/>
      <c r="AE184" s="673"/>
      <c r="AF184" s="673"/>
      <c r="AG184" s="673"/>
      <c r="AH184" s="673"/>
      <c r="AI184" s="673"/>
      <c r="AJ184" s="673"/>
      <c r="AK184" s="674"/>
      <c r="AM184" s="635"/>
      <c r="AN184" s="636"/>
      <c r="AO184" s="636"/>
      <c r="AP184" s="636"/>
      <c r="AQ184" s="636"/>
      <c r="AR184" s="636"/>
      <c r="AS184" s="636"/>
      <c r="AT184" s="636"/>
      <c r="AU184" s="636"/>
      <c r="AV184" s="636"/>
      <c r="AW184" s="636"/>
      <c r="AX184" s="636"/>
      <c r="AY184" s="636"/>
      <c r="AZ184" s="636"/>
      <c r="BA184" s="636"/>
      <c r="BB184" s="637"/>
    </row>
    <row r="185" spans="2:54" ht="14.4">
      <c r="B185" s="34"/>
      <c r="C185" s="34"/>
      <c r="D185" s="34"/>
      <c r="E185" s="34"/>
      <c r="F185" s="34"/>
      <c r="G185" s="34"/>
      <c r="H185" s="148"/>
      <c r="J185" s="80"/>
      <c r="K185" s="151"/>
      <c r="L185" s="80"/>
      <c r="M185" s="80"/>
      <c r="N185" s="80"/>
      <c r="O185" s="80"/>
      <c r="P185" s="80"/>
      <c r="Q185" s="80"/>
      <c r="R185" s="80"/>
      <c r="S185" s="80"/>
      <c r="T185" s="80"/>
      <c r="U185" s="80"/>
      <c r="V185" s="80"/>
      <c r="X185" s="672"/>
      <c r="Y185" s="673"/>
      <c r="Z185" s="673"/>
      <c r="AA185" s="673"/>
      <c r="AB185" s="673"/>
      <c r="AC185" s="673"/>
      <c r="AD185" s="673"/>
      <c r="AE185" s="673"/>
      <c r="AF185" s="673"/>
      <c r="AG185" s="673"/>
      <c r="AH185" s="673"/>
      <c r="AI185" s="673"/>
      <c r="AJ185" s="673"/>
      <c r="AK185" s="674"/>
      <c r="AM185" s="635"/>
      <c r="AN185" s="636"/>
      <c r="AO185" s="636"/>
      <c r="AP185" s="636"/>
      <c r="AQ185" s="636"/>
      <c r="AR185" s="636"/>
      <c r="AS185" s="636"/>
      <c r="AT185" s="636"/>
      <c r="AU185" s="636"/>
      <c r="AV185" s="636"/>
      <c r="AW185" s="636"/>
      <c r="AX185" s="636"/>
      <c r="AY185" s="636"/>
      <c r="AZ185" s="636"/>
      <c r="BA185" s="636"/>
      <c r="BB185" s="637"/>
    </row>
    <row r="186" spans="2:54" ht="14.4">
      <c r="B186" s="34"/>
      <c r="C186" s="34"/>
      <c r="D186" s="34"/>
      <c r="E186" s="34"/>
      <c r="F186" s="34"/>
      <c r="G186" s="34"/>
      <c r="H186" s="148"/>
      <c r="J186" s="80"/>
      <c r="K186" s="151"/>
      <c r="L186" s="80"/>
      <c r="M186" s="80"/>
      <c r="N186" s="80"/>
      <c r="O186" s="80"/>
      <c r="P186" s="80"/>
      <c r="Q186" s="80"/>
      <c r="R186" s="80"/>
      <c r="S186" s="80"/>
      <c r="T186" s="80"/>
      <c r="U186" s="80"/>
      <c r="V186" s="80"/>
      <c r="X186" s="672"/>
      <c r="Y186" s="673"/>
      <c r="Z186" s="673"/>
      <c r="AA186" s="673"/>
      <c r="AB186" s="673"/>
      <c r="AC186" s="673"/>
      <c r="AD186" s="673"/>
      <c r="AE186" s="673"/>
      <c r="AF186" s="673"/>
      <c r="AG186" s="673"/>
      <c r="AH186" s="673"/>
      <c r="AI186" s="673"/>
      <c r="AJ186" s="673"/>
      <c r="AK186" s="674"/>
      <c r="AM186" s="635"/>
      <c r="AN186" s="636"/>
      <c r="AO186" s="636"/>
      <c r="AP186" s="636"/>
      <c r="AQ186" s="636"/>
      <c r="AR186" s="636"/>
      <c r="AS186" s="636"/>
      <c r="AT186" s="636"/>
      <c r="AU186" s="636"/>
      <c r="AV186" s="636"/>
      <c r="AW186" s="636"/>
      <c r="AX186" s="636"/>
      <c r="AY186" s="636"/>
      <c r="AZ186" s="636"/>
      <c r="BA186" s="636"/>
      <c r="BB186" s="637"/>
    </row>
    <row r="187" spans="2:54" ht="14.4">
      <c r="B187" s="34"/>
      <c r="C187" s="34"/>
      <c r="D187" s="34"/>
      <c r="E187" s="34"/>
      <c r="F187" s="34"/>
      <c r="G187" s="34"/>
      <c r="H187" s="148"/>
      <c r="J187" s="80"/>
      <c r="K187" s="151"/>
      <c r="L187" s="80"/>
      <c r="M187" s="80"/>
      <c r="N187" s="80"/>
      <c r="O187" s="80"/>
      <c r="P187" s="80"/>
      <c r="Q187" s="80"/>
      <c r="R187" s="80"/>
      <c r="S187" s="80"/>
      <c r="T187" s="80"/>
      <c r="U187" s="80"/>
      <c r="V187" s="80"/>
      <c r="X187" s="672"/>
      <c r="Y187" s="673"/>
      <c r="Z187" s="673"/>
      <c r="AA187" s="673"/>
      <c r="AB187" s="673"/>
      <c r="AC187" s="673"/>
      <c r="AD187" s="673"/>
      <c r="AE187" s="673"/>
      <c r="AF187" s="673"/>
      <c r="AG187" s="673"/>
      <c r="AH187" s="673"/>
      <c r="AI187" s="673"/>
      <c r="AJ187" s="673"/>
      <c r="AK187" s="674"/>
      <c r="AM187" s="635"/>
      <c r="AN187" s="636"/>
      <c r="AO187" s="636"/>
      <c r="AP187" s="636"/>
      <c r="AQ187" s="636"/>
      <c r="AR187" s="636"/>
      <c r="AS187" s="636"/>
      <c r="AT187" s="636"/>
      <c r="AU187" s="636"/>
      <c r="AV187" s="636"/>
      <c r="AW187" s="636"/>
      <c r="AX187" s="636"/>
      <c r="AY187" s="636"/>
      <c r="AZ187" s="636"/>
      <c r="BA187" s="636"/>
      <c r="BB187" s="637"/>
    </row>
    <row r="188" spans="2:54" ht="14.4">
      <c r="B188" s="34"/>
      <c r="C188" s="34"/>
      <c r="D188" s="34"/>
      <c r="E188" s="34"/>
      <c r="F188" s="34"/>
      <c r="G188" s="34"/>
      <c r="H188" s="148"/>
      <c r="J188" s="80"/>
      <c r="K188" s="151"/>
      <c r="L188" s="80"/>
      <c r="M188" s="80"/>
      <c r="N188" s="80"/>
      <c r="O188" s="80"/>
      <c r="P188" s="80"/>
      <c r="Q188" s="80"/>
      <c r="R188" s="80"/>
      <c r="S188" s="80"/>
      <c r="T188" s="80"/>
      <c r="U188" s="80"/>
      <c r="V188" s="80"/>
      <c r="X188" s="672"/>
      <c r="Y188" s="673"/>
      <c r="Z188" s="673"/>
      <c r="AA188" s="673"/>
      <c r="AB188" s="673"/>
      <c r="AC188" s="673"/>
      <c r="AD188" s="673"/>
      <c r="AE188" s="673"/>
      <c r="AF188" s="673"/>
      <c r="AG188" s="673"/>
      <c r="AH188" s="673"/>
      <c r="AI188" s="673"/>
      <c r="AJ188" s="673"/>
      <c r="AK188" s="674"/>
      <c r="AM188" s="635"/>
      <c r="AN188" s="636"/>
      <c r="AO188" s="636"/>
      <c r="AP188" s="636"/>
      <c r="AQ188" s="636"/>
      <c r="AR188" s="636"/>
      <c r="AS188" s="636"/>
      <c r="AT188" s="636"/>
      <c r="AU188" s="636"/>
      <c r="AV188" s="636"/>
      <c r="AW188" s="636"/>
      <c r="AX188" s="636"/>
      <c r="AY188" s="636"/>
      <c r="AZ188" s="636"/>
      <c r="BA188" s="636"/>
      <c r="BB188" s="637"/>
    </row>
    <row r="189" spans="2:54" ht="14.4">
      <c r="B189" s="34"/>
      <c r="C189" s="34"/>
      <c r="D189" s="34"/>
      <c r="E189" s="34"/>
      <c r="F189" s="34"/>
      <c r="G189" s="34"/>
      <c r="H189" s="148"/>
      <c r="J189" s="80"/>
      <c r="K189" s="151"/>
      <c r="L189" s="80"/>
      <c r="M189" s="80"/>
      <c r="N189" s="80"/>
      <c r="O189" s="80"/>
      <c r="P189" s="80"/>
      <c r="Q189" s="80"/>
      <c r="R189" s="80"/>
      <c r="S189" s="80"/>
      <c r="T189" s="80"/>
      <c r="U189" s="80"/>
      <c r="V189" s="80"/>
      <c r="X189" s="672"/>
      <c r="Y189" s="673"/>
      <c r="Z189" s="673"/>
      <c r="AA189" s="673"/>
      <c r="AB189" s="673"/>
      <c r="AC189" s="673"/>
      <c r="AD189" s="673"/>
      <c r="AE189" s="673"/>
      <c r="AF189" s="673"/>
      <c r="AG189" s="673"/>
      <c r="AH189" s="673"/>
      <c r="AI189" s="673"/>
      <c r="AJ189" s="673"/>
      <c r="AK189" s="674"/>
      <c r="AM189" s="635"/>
      <c r="AN189" s="636"/>
      <c r="AO189" s="636"/>
      <c r="AP189" s="636"/>
      <c r="AQ189" s="636"/>
      <c r="AR189" s="636"/>
      <c r="AS189" s="636"/>
      <c r="AT189" s="636"/>
      <c r="AU189" s="636"/>
      <c r="AV189" s="636"/>
      <c r="AW189" s="636"/>
      <c r="AX189" s="636"/>
      <c r="AY189" s="636"/>
      <c r="AZ189" s="636"/>
      <c r="BA189" s="636"/>
      <c r="BB189" s="637"/>
    </row>
    <row r="190" spans="2:54" ht="14.4">
      <c r="B190" s="34"/>
      <c r="C190" s="34"/>
      <c r="D190" s="34"/>
      <c r="E190" s="34"/>
      <c r="F190" s="34"/>
      <c r="G190" s="34"/>
      <c r="H190" s="148"/>
      <c r="J190" s="80"/>
      <c r="K190" s="151"/>
      <c r="L190" s="157"/>
      <c r="M190" s="157"/>
      <c r="N190" s="157"/>
      <c r="O190" s="157"/>
      <c r="P190" s="157"/>
      <c r="Q190" s="157"/>
      <c r="R190" s="157"/>
      <c r="S190" s="157"/>
      <c r="T190" s="157"/>
      <c r="U190" s="157"/>
      <c r="V190" s="80"/>
      <c r="X190" s="672"/>
      <c r="Y190" s="673"/>
      <c r="Z190" s="673"/>
      <c r="AA190" s="673"/>
      <c r="AB190" s="673"/>
      <c r="AC190" s="673"/>
      <c r="AD190" s="673"/>
      <c r="AE190" s="673"/>
      <c r="AF190" s="673"/>
      <c r="AG190" s="673"/>
      <c r="AH190" s="673"/>
      <c r="AI190" s="673"/>
      <c r="AJ190" s="673"/>
      <c r="AK190" s="674"/>
      <c r="AM190" s="635"/>
      <c r="AN190" s="636"/>
      <c r="AO190" s="636"/>
      <c r="AP190" s="636"/>
      <c r="AQ190" s="636"/>
      <c r="AR190" s="636"/>
      <c r="AS190" s="636"/>
      <c r="AT190" s="636"/>
      <c r="AU190" s="636"/>
      <c r="AV190" s="636"/>
      <c r="AW190" s="636"/>
      <c r="AX190" s="636"/>
      <c r="AY190" s="636"/>
      <c r="AZ190" s="636"/>
      <c r="BA190" s="636"/>
      <c r="BB190" s="637"/>
    </row>
    <row r="191" spans="2:54" ht="14.4">
      <c r="B191" s="34"/>
      <c r="C191" s="34"/>
      <c r="D191" s="34"/>
      <c r="E191" s="34"/>
      <c r="F191" s="34"/>
      <c r="G191" s="34"/>
      <c r="H191" s="148"/>
      <c r="J191" s="80"/>
      <c r="K191" s="151"/>
      <c r="L191" s="157"/>
      <c r="M191" s="157"/>
      <c r="N191" s="157"/>
      <c r="O191" s="157"/>
      <c r="P191" s="157"/>
      <c r="Q191" s="157"/>
      <c r="R191" s="157"/>
      <c r="S191" s="157"/>
      <c r="T191" s="157"/>
      <c r="U191" s="157"/>
      <c r="V191" s="80"/>
      <c r="X191" s="672"/>
      <c r="Y191" s="673"/>
      <c r="Z191" s="673"/>
      <c r="AA191" s="673"/>
      <c r="AB191" s="673"/>
      <c r="AC191" s="673"/>
      <c r="AD191" s="673"/>
      <c r="AE191" s="673"/>
      <c r="AF191" s="673"/>
      <c r="AG191" s="673"/>
      <c r="AH191" s="673"/>
      <c r="AI191" s="673"/>
      <c r="AJ191" s="673"/>
      <c r="AK191" s="674"/>
      <c r="AM191" s="635"/>
      <c r="AN191" s="636"/>
      <c r="AO191" s="636"/>
      <c r="AP191" s="636"/>
      <c r="AQ191" s="636"/>
      <c r="AR191" s="636"/>
      <c r="AS191" s="636"/>
      <c r="AT191" s="636"/>
      <c r="AU191" s="636"/>
      <c r="AV191" s="636"/>
      <c r="AW191" s="636"/>
      <c r="AX191" s="636"/>
      <c r="AY191" s="636"/>
      <c r="AZ191" s="636"/>
      <c r="BA191" s="636"/>
      <c r="BB191" s="637"/>
    </row>
    <row r="192" spans="2:54" ht="14.4">
      <c r="B192" s="34"/>
      <c r="C192" s="34"/>
      <c r="D192" s="34"/>
      <c r="E192" s="34"/>
      <c r="F192" s="34"/>
      <c r="G192" s="34"/>
      <c r="H192" s="148"/>
      <c r="J192" s="80"/>
      <c r="K192" s="151"/>
      <c r="L192" s="80"/>
      <c r="M192" s="80"/>
      <c r="N192" s="80"/>
      <c r="O192" s="80"/>
      <c r="P192" s="80"/>
      <c r="Q192" s="80"/>
      <c r="R192" s="80"/>
      <c r="S192" s="80"/>
      <c r="T192" s="80"/>
      <c r="U192" s="80"/>
      <c r="V192" s="80"/>
      <c r="X192" s="672"/>
      <c r="Y192" s="673"/>
      <c r="Z192" s="673"/>
      <c r="AA192" s="673"/>
      <c r="AB192" s="673"/>
      <c r="AC192" s="673"/>
      <c r="AD192" s="673"/>
      <c r="AE192" s="673"/>
      <c r="AF192" s="673"/>
      <c r="AG192" s="673"/>
      <c r="AH192" s="673"/>
      <c r="AI192" s="673"/>
      <c r="AJ192" s="673"/>
      <c r="AK192" s="674"/>
      <c r="AM192" s="635"/>
      <c r="AN192" s="636"/>
      <c r="AO192" s="636"/>
      <c r="AP192" s="636"/>
      <c r="AQ192" s="636"/>
      <c r="AR192" s="636"/>
      <c r="AS192" s="636"/>
      <c r="AT192" s="636"/>
      <c r="AU192" s="636"/>
      <c r="AV192" s="636"/>
      <c r="AW192" s="636"/>
      <c r="AX192" s="636"/>
      <c r="AY192" s="636"/>
      <c r="AZ192" s="636"/>
      <c r="BA192" s="636"/>
      <c r="BB192" s="637"/>
    </row>
    <row r="193" spans="2:54" ht="14.4">
      <c r="B193" s="34"/>
      <c r="C193" s="34"/>
      <c r="D193" s="34"/>
      <c r="E193" s="34"/>
      <c r="F193" s="34"/>
      <c r="G193" s="34"/>
      <c r="H193" s="148"/>
      <c r="J193" s="80"/>
      <c r="K193" s="151"/>
      <c r="L193" s="80"/>
      <c r="M193" s="80"/>
      <c r="N193" s="80"/>
      <c r="O193" s="80"/>
      <c r="P193" s="80"/>
      <c r="Q193" s="80"/>
      <c r="R193" s="80"/>
      <c r="S193" s="80"/>
      <c r="T193" s="80"/>
      <c r="U193" s="80"/>
      <c r="V193" s="80"/>
      <c r="X193" s="672"/>
      <c r="Y193" s="673"/>
      <c r="Z193" s="673"/>
      <c r="AA193" s="673"/>
      <c r="AB193" s="673"/>
      <c r="AC193" s="673"/>
      <c r="AD193" s="673"/>
      <c r="AE193" s="673"/>
      <c r="AF193" s="673"/>
      <c r="AG193" s="673"/>
      <c r="AH193" s="673"/>
      <c r="AI193" s="673"/>
      <c r="AJ193" s="673"/>
      <c r="AK193" s="674"/>
      <c r="AM193" s="635"/>
      <c r="AN193" s="636"/>
      <c r="AO193" s="636"/>
      <c r="AP193" s="636"/>
      <c r="AQ193" s="636"/>
      <c r="AR193" s="636"/>
      <c r="AS193" s="636"/>
      <c r="AT193" s="636"/>
      <c r="AU193" s="636"/>
      <c r="AV193" s="636"/>
      <c r="AW193" s="636"/>
      <c r="AX193" s="636"/>
      <c r="AY193" s="636"/>
      <c r="AZ193" s="636"/>
      <c r="BA193" s="636"/>
      <c r="BB193" s="637"/>
    </row>
    <row r="194" spans="2:54" ht="14.4">
      <c r="B194" s="34"/>
      <c r="C194" s="34"/>
      <c r="D194" s="34"/>
      <c r="E194" s="34"/>
      <c r="F194" s="34"/>
      <c r="G194" s="34"/>
      <c r="H194" s="148"/>
      <c r="J194" s="80"/>
      <c r="K194" s="151"/>
      <c r="L194" s="157"/>
      <c r="M194" s="157"/>
      <c r="N194" s="157"/>
      <c r="O194" s="157"/>
      <c r="P194" s="157"/>
      <c r="Q194" s="157"/>
      <c r="R194" s="157"/>
      <c r="S194" s="157"/>
      <c r="T194" s="157"/>
      <c r="U194" s="157"/>
      <c r="V194" s="80"/>
      <c r="X194" s="672"/>
      <c r="Y194" s="673"/>
      <c r="Z194" s="673"/>
      <c r="AA194" s="673"/>
      <c r="AB194" s="673"/>
      <c r="AC194" s="673"/>
      <c r="AD194" s="673"/>
      <c r="AE194" s="673"/>
      <c r="AF194" s="673"/>
      <c r="AG194" s="673"/>
      <c r="AH194" s="673"/>
      <c r="AI194" s="673"/>
      <c r="AJ194" s="673"/>
      <c r="AK194" s="674"/>
      <c r="AM194" s="635"/>
      <c r="AN194" s="636"/>
      <c r="AO194" s="636"/>
      <c r="AP194" s="636"/>
      <c r="AQ194" s="636"/>
      <c r="AR194" s="636"/>
      <c r="AS194" s="636"/>
      <c r="AT194" s="636"/>
      <c r="AU194" s="636"/>
      <c r="AV194" s="636"/>
      <c r="AW194" s="636"/>
      <c r="AX194" s="636"/>
      <c r="AY194" s="636"/>
      <c r="AZ194" s="636"/>
      <c r="BA194" s="636"/>
      <c r="BB194" s="637"/>
    </row>
    <row r="195" spans="2:54" ht="14.4">
      <c r="B195" s="34"/>
      <c r="C195" s="34"/>
      <c r="D195" s="34"/>
      <c r="E195" s="34"/>
      <c r="F195" s="34"/>
      <c r="G195" s="34"/>
      <c r="H195" s="148"/>
      <c r="J195" s="80"/>
      <c r="K195" s="151"/>
      <c r="L195" s="157"/>
      <c r="M195" s="157"/>
      <c r="N195" s="157"/>
      <c r="O195" s="157"/>
      <c r="P195" s="157"/>
      <c r="Q195" s="157"/>
      <c r="R195" s="157"/>
      <c r="S195" s="157"/>
      <c r="T195" s="157"/>
      <c r="U195" s="157"/>
      <c r="V195" s="80"/>
      <c r="X195" s="672"/>
      <c r="Y195" s="673"/>
      <c r="Z195" s="673"/>
      <c r="AA195" s="673"/>
      <c r="AB195" s="673"/>
      <c r="AC195" s="673"/>
      <c r="AD195" s="673"/>
      <c r="AE195" s="673"/>
      <c r="AF195" s="673"/>
      <c r="AG195" s="673"/>
      <c r="AH195" s="673"/>
      <c r="AI195" s="673"/>
      <c r="AJ195" s="673"/>
      <c r="AK195" s="674"/>
      <c r="AM195" s="635"/>
      <c r="AN195" s="636"/>
      <c r="AO195" s="636"/>
      <c r="AP195" s="636"/>
      <c r="AQ195" s="636"/>
      <c r="AR195" s="636"/>
      <c r="AS195" s="636"/>
      <c r="AT195" s="636"/>
      <c r="AU195" s="636"/>
      <c r="AV195" s="636"/>
      <c r="AW195" s="636"/>
      <c r="AX195" s="636"/>
      <c r="AY195" s="636"/>
      <c r="AZ195" s="636"/>
      <c r="BA195" s="636"/>
      <c r="BB195" s="637"/>
    </row>
    <row r="196" spans="2:54" ht="14.4">
      <c r="B196" s="34"/>
      <c r="C196" s="34"/>
      <c r="D196" s="34"/>
      <c r="E196" s="34"/>
      <c r="F196" s="34"/>
      <c r="G196" s="34"/>
      <c r="H196" s="148"/>
      <c r="J196" s="80"/>
      <c r="K196" s="151"/>
      <c r="L196" s="157"/>
      <c r="M196" s="157"/>
      <c r="N196" s="157"/>
      <c r="O196" s="157"/>
      <c r="P196" s="157"/>
      <c r="Q196" s="157"/>
      <c r="R196" s="157"/>
      <c r="S196" s="157"/>
      <c r="T196" s="157"/>
      <c r="U196" s="157"/>
      <c r="V196" s="80"/>
      <c r="X196" s="672"/>
      <c r="Y196" s="673"/>
      <c r="Z196" s="673"/>
      <c r="AA196" s="673"/>
      <c r="AB196" s="673"/>
      <c r="AC196" s="673"/>
      <c r="AD196" s="673"/>
      <c r="AE196" s="673"/>
      <c r="AF196" s="673"/>
      <c r="AG196" s="673"/>
      <c r="AH196" s="673"/>
      <c r="AI196" s="673"/>
      <c r="AJ196" s="673"/>
      <c r="AK196" s="674"/>
      <c r="AM196" s="635"/>
      <c r="AN196" s="636"/>
      <c r="AO196" s="636"/>
      <c r="AP196" s="636"/>
      <c r="AQ196" s="636"/>
      <c r="AR196" s="636"/>
      <c r="AS196" s="636"/>
      <c r="AT196" s="636"/>
      <c r="AU196" s="636"/>
      <c r="AV196" s="636"/>
      <c r="AW196" s="636"/>
      <c r="AX196" s="636"/>
      <c r="AY196" s="636"/>
      <c r="AZ196" s="636"/>
      <c r="BA196" s="636"/>
      <c r="BB196" s="637"/>
    </row>
    <row r="197" spans="2:54" ht="14.4">
      <c r="B197" s="34"/>
      <c r="C197" s="34"/>
      <c r="D197" s="34"/>
      <c r="E197" s="34"/>
      <c r="F197" s="34"/>
      <c r="G197" s="34"/>
      <c r="H197" s="148"/>
      <c r="J197" s="80"/>
      <c r="K197" s="151"/>
      <c r="L197" s="157"/>
      <c r="M197" s="157"/>
      <c r="N197" s="157"/>
      <c r="O197" s="157"/>
      <c r="P197" s="157"/>
      <c r="Q197" s="157"/>
      <c r="R197" s="157"/>
      <c r="S197" s="157"/>
      <c r="T197" s="157"/>
      <c r="U197" s="157"/>
      <c r="V197" s="80"/>
      <c r="X197" s="672"/>
      <c r="Y197" s="673"/>
      <c r="Z197" s="673"/>
      <c r="AA197" s="673"/>
      <c r="AB197" s="673"/>
      <c r="AC197" s="673"/>
      <c r="AD197" s="673"/>
      <c r="AE197" s="673"/>
      <c r="AF197" s="673"/>
      <c r="AG197" s="673"/>
      <c r="AH197" s="673"/>
      <c r="AI197" s="673"/>
      <c r="AJ197" s="673"/>
      <c r="AK197" s="674"/>
      <c r="AM197" s="635"/>
      <c r="AN197" s="636"/>
      <c r="AO197" s="636"/>
      <c r="AP197" s="636"/>
      <c r="AQ197" s="636"/>
      <c r="AR197" s="636"/>
      <c r="AS197" s="636"/>
      <c r="AT197" s="636"/>
      <c r="AU197" s="636"/>
      <c r="AV197" s="636"/>
      <c r="AW197" s="636"/>
      <c r="AX197" s="636"/>
      <c r="AY197" s="636"/>
      <c r="AZ197" s="636"/>
      <c r="BA197" s="636"/>
      <c r="BB197" s="637"/>
    </row>
    <row r="198" spans="2:54" ht="14.4">
      <c r="B198" s="34"/>
      <c r="C198" s="34"/>
      <c r="D198" s="34"/>
      <c r="E198" s="34"/>
      <c r="F198" s="34"/>
      <c r="G198" s="34"/>
      <c r="H198" s="148"/>
      <c r="J198" s="80"/>
      <c r="K198" s="151"/>
      <c r="L198" s="157"/>
      <c r="M198" s="157"/>
      <c r="N198" s="157"/>
      <c r="O198" s="157"/>
      <c r="P198" s="157"/>
      <c r="Q198" s="157"/>
      <c r="R198" s="157"/>
      <c r="S198" s="157"/>
      <c r="T198" s="157"/>
      <c r="U198" s="157"/>
      <c r="V198" s="80"/>
      <c r="X198" s="672"/>
      <c r="Y198" s="673"/>
      <c r="Z198" s="673"/>
      <c r="AA198" s="673"/>
      <c r="AB198" s="673"/>
      <c r="AC198" s="673"/>
      <c r="AD198" s="673"/>
      <c r="AE198" s="673"/>
      <c r="AF198" s="673"/>
      <c r="AG198" s="673"/>
      <c r="AH198" s="673"/>
      <c r="AI198" s="673"/>
      <c r="AJ198" s="673"/>
      <c r="AK198" s="674"/>
      <c r="AM198" s="635"/>
      <c r="AN198" s="636"/>
      <c r="AO198" s="636"/>
      <c r="AP198" s="636"/>
      <c r="AQ198" s="636"/>
      <c r="AR198" s="636"/>
      <c r="AS198" s="636"/>
      <c r="AT198" s="636"/>
      <c r="AU198" s="636"/>
      <c r="AV198" s="636"/>
      <c r="AW198" s="636"/>
      <c r="AX198" s="636"/>
      <c r="AY198" s="636"/>
      <c r="AZ198" s="636"/>
      <c r="BA198" s="636"/>
      <c r="BB198" s="637"/>
    </row>
    <row r="199" spans="2:54" ht="14.4">
      <c r="B199" s="34"/>
      <c r="C199" s="34"/>
      <c r="D199" s="34"/>
      <c r="E199" s="34"/>
      <c r="F199" s="34"/>
      <c r="G199" s="34"/>
      <c r="H199" s="148"/>
      <c r="J199" s="80"/>
      <c r="K199" s="151"/>
      <c r="L199" s="157"/>
      <c r="M199" s="157"/>
      <c r="N199" s="157"/>
      <c r="O199" s="157"/>
      <c r="P199" s="157"/>
      <c r="Q199" s="157"/>
      <c r="R199" s="157"/>
      <c r="S199" s="157"/>
      <c r="T199" s="157"/>
      <c r="U199" s="157"/>
      <c r="V199" s="80"/>
      <c r="X199" s="672"/>
      <c r="Y199" s="673"/>
      <c r="Z199" s="673"/>
      <c r="AA199" s="673"/>
      <c r="AB199" s="673"/>
      <c r="AC199" s="673"/>
      <c r="AD199" s="673"/>
      <c r="AE199" s="673"/>
      <c r="AF199" s="673"/>
      <c r="AG199" s="673"/>
      <c r="AH199" s="673"/>
      <c r="AI199" s="673"/>
      <c r="AJ199" s="673"/>
      <c r="AK199" s="674"/>
      <c r="AM199" s="635"/>
      <c r="AN199" s="636"/>
      <c r="AO199" s="636"/>
      <c r="AP199" s="636"/>
      <c r="AQ199" s="636"/>
      <c r="AR199" s="636"/>
      <c r="AS199" s="636"/>
      <c r="AT199" s="636"/>
      <c r="AU199" s="636"/>
      <c r="AV199" s="636"/>
      <c r="AW199" s="636"/>
      <c r="AX199" s="636"/>
      <c r="AY199" s="636"/>
      <c r="AZ199" s="636"/>
      <c r="BA199" s="636"/>
      <c r="BB199" s="637"/>
    </row>
    <row r="200" spans="2:54" ht="14.4">
      <c r="B200" s="34"/>
      <c r="C200" s="34"/>
      <c r="D200" s="34"/>
      <c r="E200" s="34"/>
      <c r="F200" s="34"/>
      <c r="G200" s="34"/>
      <c r="H200" s="148"/>
      <c r="J200" s="80"/>
      <c r="K200" s="151"/>
      <c r="L200" s="157"/>
      <c r="M200" s="157"/>
      <c r="N200" s="157"/>
      <c r="O200" s="157"/>
      <c r="P200" s="157"/>
      <c r="Q200" s="157"/>
      <c r="R200" s="157"/>
      <c r="S200" s="157"/>
      <c r="T200" s="157"/>
      <c r="U200" s="157"/>
      <c r="V200" s="80"/>
      <c r="X200" s="672"/>
      <c r="Y200" s="673"/>
      <c r="Z200" s="673"/>
      <c r="AA200" s="673"/>
      <c r="AB200" s="673"/>
      <c r="AC200" s="673"/>
      <c r="AD200" s="673"/>
      <c r="AE200" s="673"/>
      <c r="AF200" s="673"/>
      <c r="AG200" s="673"/>
      <c r="AH200" s="673"/>
      <c r="AI200" s="673"/>
      <c r="AJ200" s="673"/>
      <c r="AK200" s="674"/>
      <c r="AM200" s="635"/>
      <c r="AN200" s="636"/>
      <c r="AO200" s="636"/>
      <c r="AP200" s="636"/>
      <c r="AQ200" s="636"/>
      <c r="AR200" s="636"/>
      <c r="AS200" s="636"/>
      <c r="AT200" s="636"/>
      <c r="AU200" s="636"/>
      <c r="AV200" s="636"/>
      <c r="AW200" s="636"/>
      <c r="AX200" s="636"/>
      <c r="AY200" s="636"/>
      <c r="AZ200" s="636"/>
      <c r="BA200" s="636"/>
      <c r="BB200" s="637"/>
    </row>
    <row r="201" spans="2:54" ht="14.4">
      <c r="B201" s="34"/>
      <c r="C201" s="34"/>
      <c r="D201" s="34"/>
      <c r="E201" s="34"/>
      <c r="F201" s="34"/>
      <c r="G201" s="34"/>
      <c r="H201" s="148"/>
      <c r="J201" s="80"/>
      <c r="K201" s="151"/>
      <c r="L201" s="157"/>
      <c r="M201" s="157"/>
      <c r="N201" s="157"/>
      <c r="O201" s="157"/>
      <c r="P201" s="157"/>
      <c r="Q201" s="157"/>
      <c r="R201" s="157"/>
      <c r="S201" s="157"/>
      <c r="T201" s="157"/>
      <c r="U201" s="157"/>
      <c r="V201" s="80"/>
      <c r="X201" s="675"/>
      <c r="Y201" s="676"/>
      <c r="Z201" s="676"/>
      <c r="AA201" s="676"/>
      <c r="AB201" s="676"/>
      <c r="AC201" s="676"/>
      <c r="AD201" s="676"/>
      <c r="AE201" s="676"/>
      <c r="AF201" s="676"/>
      <c r="AG201" s="676"/>
      <c r="AH201" s="676"/>
      <c r="AI201" s="676"/>
      <c r="AJ201" s="676"/>
      <c r="AK201" s="677"/>
      <c r="AM201" s="638"/>
      <c r="AN201" s="639"/>
      <c r="AO201" s="639"/>
      <c r="AP201" s="639"/>
      <c r="AQ201" s="639"/>
      <c r="AR201" s="639"/>
      <c r="AS201" s="639"/>
      <c r="AT201" s="639"/>
      <c r="AU201" s="639"/>
      <c r="AV201" s="639"/>
      <c r="AW201" s="639"/>
      <c r="AX201" s="639"/>
      <c r="AY201" s="639"/>
      <c r="AZ201" s="639"/>
      <c r="BA201" s="639"/>
      <c r="BB201" s="640"/>
    </row>
    <row r="202" spans="2:54">
      <c r="B202" s="34"/>
      <c r="C202" s="34"/>
      <c r="D202" s="34"/>
      <c r="E202" s="34"/>
      <c r="F202" s="34"/>
      <c r="G202" s="34"/>
      <c r="H202" s="148"/>
      <c r="J202" s="80"/>
      <c r="K202" s="155" t="s">
        <v>1254</v>
      </c>
      <c r="L202" s="80"/>
      <c r="M202" s="80"/>
      <c r="N202" s="80"/>
      <c r="O202" s="80"/>
      <c r="P202" s="80"/>
      <c r="Q202" s="80"/>
      <c r="R202" s="80"/>
      <c r="S202" s="80"/>
      <c r="T202" s="80"/>
      <c r="U202" s="80"/>
      <c r="V202" s="80"/>
      <c r="X202" s="163" t="s">
        <v>914</v>
      </c>
      <c r="Y202" s="161"/>
      <c r="Z202" s="161"/>
      <c r="AA202" s="161"/>
      <c r="AB202" s="161"/>
      <c r="AC202" s="161"/>
      <c r="AD202" s="161"/>
      <c r="AE202" s="161"/>
      <c r="AF202" s="161"/>
      <c r="AG202" s="161"/>
      <c r="AH202" s="161"/>
      <c r="AI202" s="161"/>
      <c r="AJ202" s="161"/>
      <c r="AK202" s="162"/>
      <c r="AM202" s="160"/>
      <c r="AN202" s="158"/>
      <c r="AO202" s="158"/>
      <c r="AP202" s="158"/>
      <c r="AQ202" s="158"/>
      <c r="AR202" s="158"/>
      <c r="AS202" s="158"/>
      <c r="AT202" s="158"/>
      <c r="AU202" s="158"/>
      <c r="AV202" s="158"/>
      <c r="AW202" s="158"/>
      <c r="AX202" s="158"/>
      <c r="AY202" s="158"/>
      <c r="AZ202" s="158"/>
      <c r="BA202" s="158"/>
      <c r="BB202" s="159"/>
    </row>
    <row r="203" spans="2:54" ht="14.4">
      <c r="B203" s="34"/>
      <c r="C203" s="34"/>
      <c r="D203" s="34"/>
      <c r="E203" s="34"/>
      <c r="F203" s="34"/>
      <c r="G203" s="34"/>
      <c r="H203" s="148"/>
      <c r="J203" s="80"/>
      <c r="K203" s="80"/>
      <c r="L203" s="80"/>
      <c r="M203" s="80"/>
      <c r="N203" s="80"/>
      <c r="O203" s="80"/>
      <c r="P203" s="80"/>
      <c r="Q203" s="80"/>
      <c r="R203" s="80"/>
      <c r="S203" s="80"/>
      <c r="T203" s="80"/>
      <c r="U203" s="80"/>
      <c r="V203" s="80"/>
      <c r="X203" s="672" t="s">
        <v>1518</v>
      </c>
      <c r="Y203" s="673"/>
      <c r="Z203" s="673"/>
      <c r="AA203" s="673"/>
      <c r="AB203" s="673"/>
      <c r="AC203" s="673"/>
      <c r="AD203" s="673"/>
      <c r="AE203" s="673"/>
      <c r="AF203" s="673"/>
      <c r="AG203" s="673"/>
      <c r="AH203" s="673"/>
      <c r="AI203" s="673"/>
      <c r="AJ203" s="673"/>
      <c r="AK203" s="674"/>
      <c r="AM203" s="635"/>
      <c r="AN203" s="636"/>
      <c r="AO203" s="636"/>
      <c r="AP203" s="636"/>
      <c r="AQ203" s="636"/>
      <c r="AR203" s="636"/>
      <c r="AS203" s="636"/>
      <c r="AT203" s="636"/>
      <c r="AU203" s="636"/>
      <c r="AV203" s="636"/>
      <c r="AW203" s="636"/>
      <c r="AX203" s="636"/>
      <c r="AY203" s="636"/>
      <c r="AZ203" s="636"/>
      <c r="BA203" s="636"/>
      <c r="BB203" s="637"/>
    </row>
    <row r="204" spans="2:54" ht="14.4">
      <c r="B204" s="34"/>
      <c r="C204" s="34"/>
      <c r="D204" s="34"/>
      <c r="E204" s="34"/>
      <c r="F204" s="34"/>
      <c r="G204" s="34"/>
      <c r="H204" s="148"/>
      <c r="J204" s="80"/>
      <c r="K204" s="80"/>
      <c r="L204" s="678" t="s">
        <v>1255</v>
      </c>
      <c r="M204" s="678"/>
      <c r="N204" s="678"/>
      <c r="O204" s="678"/>
      <c r="P204" s="678"/>
      <c r="Q204" s="678"/>
      <c r="R204" s="678"/>
      <c r="S204" s="678"/>
      <c r="T204" s="678"/>
      <c r="U204" s="678"/>
      <c r="V204" s="80"/>
      <c r="X204" s="672"/>
      <c r="Y204" s="673"/>
      <c r="Z204" s="673"/>
      <c r="AA204" s="673"/>
      <c r="AB204" s="673"/>
      <c r="AC204" s="673"/>
      <c r="AD204" s="673"/>
      <c r="AE204" s="673"/>
      <c r="AF204" s="673"/>
      <c r="AG204" s="673"/>
      <c r="AH204" s="673"/>
      <c r="AI204" s="673"/>
      <c r="AJ204" s="673"/>
      <c r="AK204" s="674"/>
      <c r="AM204" s="635"/>
      <c r="AN204" s="636"/>
      <c r="AO204" s="636"/>
      <c r="AP204" s="636"/>
      <c r="AQ204" s="636"/>
      <c r="AR204" s="636"/>
      <c r="AS204" s="636"/>
      <c r="AT204" s="636"/>
      <c r="AU204" s="636"/>
      <c r="AV204" s="636"/>
      <c r="AW204" s="636"/>
      <c r="AX204" s="636"/>
      <c r="AY204" s="636"/>
      <c r="AZ204" s="636"/>
      <c r="BA204" s="636"/>
      <c r="BB204" s="637"/>
    </row>
    <row r="205" spans="2:54" ht="14.4">
      <c r="B205" s="34"/>
      <c r="C205" s="34"/>
      <c r="D205" s="34"/>
      <c r="E205" s="34"/>
      <c r="F205" s="34"/>
      <c r="G205" s="34"/>
      <c r="H205" s="148"/>
      <c r="J205" s="80"/>
      <c r="K205" s="80"/>
      <c r="L205" s="678"/>
      <c r="M205" s="678"/>
      <c r="N205" s="678"/>
      <c r="O205" s="678"/>
      <c r="P205" s="678"/>
      <c r="Q205" s="678"/>
      <c r="R205" s="678"/>
      <c r="S205" s="678"/>
      <c r="T205" s="678"/>
      <c r="U205" s="678"/>
      <c r="V205" s="80"/>
      <c r="X205" s="672"/>
      <c r="Y205" s="673"/>
      <c r="Z205" s="673"/>
      <c r="AA205" s="673"/>
      <c r="AB205" s="673"/>
      <c r="AC205" s="673"/>
      <c r="AD205" s="673"/>
      <c r="AE205" s="673"/>
      <c r="AF205" s="673"/>
      <c r="AG205" s="673"/>
      <c r="AH205" s="673"/>
      <c r="AI205" s="673"/>
      <c r="AJ205" s="673"/>
      <c r="AK205" s="674"/>
      <c r="AM205" s="635"/>
      <c r="AN205" s="636"/>
      <c r="AO205" s="636"/>
      <c r="AP205" s="636"/>
      <c r="AQ205" s="636"/>
      <c r="AR205" s="636"/>
      <c r="AS205" s="636"/>
      <c r="AT205" s="636"/>
      <c r="AU205" s="636"/>
      <c r="AV205" s="636"/>
      <c r="AW205" s="636"/>
      <c r="AX205" s="636"/>
      <c r="AY205" s="636"/>
      <c r="AZ205" s="636"/>
      <c r="BA205" s="636"/>
      <c r="BB205" s="637"/>
    </row>
    <row r="206" spans="2:54" ht="14.4">
      <c r="B206" s="34"/>
      <c r="C206" s="34"/>
      <c r="D206" s="34"/>
      <c r="E206" s="34"/>
      <c r="F206" s="34"/>
      <c r="G206" s="34"/>
      <c r="H206" s="148"/>
      <c r="J206" s="80"/>
      <c r="K206" s="151"/>
      <c r="L206" s="80"/>
      <c r="M206" s="80"/>
      <c r="N206" s="80"/>
      <c r="O206" s="80"/>
      <c r="P206" s="80"/>
      <c r="Q206" s="80"/>
      <c r="R206" s="80"/>
      <c r="S206" s="80"/>
      <c r="T206" s="80"/>
      <c r="U206" s="80"/>
      <c r="V206" s="80"/>
      <c r="X206" s="672"/>
      <c r="Y206" s="673"/>
      <c r="Z206" s="673"/>
      <c r="AA206" s="673"/>
      <c r="AB206" s="673"/>
      <c r="AC206" s="673"/>
      <c r="AD206" s="673"/>
      <c r="AE206" s="673"/>
      <c r="AF206" s="673"/>
      <c r="AG206" s="673"/>
      <c r="AH206" s="673"/>
      <c r="AI206" s="673"/>
      <c r="AJ206" s="673"/>
      <c r="AK206" s="674"/>
      <c r="AM206" s="635"/>
      <c r="AN206" s="636"/>
      <c r="AO206" s="636"/>
      <c r="AP206" s="636"/>
      <c r="AQ206" s="636"/>
      <c r="AR206" s="636"/>
      <c r="AS206" s="636"/>
      <c r="AT206" s="636"/>
      <c r="AU206" s="636"/>
      <c r="AV206" s="636"/>
      <c r="AW206" s="636"/>
      <c r="AX206" s="636"/>
      <c r="AY206" s="636"/>
      <c r="AZ206" s="636"/>
      <c r="BA206" s="636"/>
      <c r="BB206" s="637"/>
    </row>
    <row r="207" spans="2:54" ht="14.4">
      <c r="B207" s="34"/>
      <c r="C207" s="34"/>
      <c r="D207" s="34"/>
      <c r="E207" s="34"/>
      <c r="F207" s="34"/>
      <c r="G207" s="34"/>
      <c r="H207" s="148"/>
      <c r="J207" s="80"/>
      <c r="K207" s="151"/>
      <c r="L207" s="678" t="s">
        <v>1256</v>
      </c>
      <c r="M207" s="678"/>
      <c r="N207" s="678"/>
      <c r="O207" s="678"/>
      <c r="P207" s="678"/>
      <c r="Q207" s="678"/>
      <c r="R207" s="678"/>
      <c r="S207" s="678"/>
      <c r="T207" s="678"/>
      <c r="U207" s="678"/>
      <c r="V207" s="80"/>
      <c r="X207" s="672"/>
      <c r="Y207" s="673"/>
      <c r="Z207" s="673"/>
      <c r="AA207" s="673"/>
      <c r="AB207" s="673"/>
      <c r="AC207" s="673"/>
      <c r="AD207" s="673"/>
      <c r="AE207" s="673"/>
      <c r="AF207" s="673"/>
      <c r="AG207" s="673"/>
      <c r="AH207" s="673"/>
      <c r="AI207" s="673"/>
      <c r="AJ207" s="673"/>
      <c r="AK207" s="674"/>
      <c r="AM207" s="635"/>
      <c r="AN207" s="636"/>
      <c r="AO207" s="636"/>
      <c r="AP207" s="636"/>
      <c r="AQ207" s="636"/>
      <c r="AR207" s="636"/>
      <c r="AS207" s="636"/>
      <c r="AT207" s="636"/>
      <c r="AU207" s="636"/>
      <c r="AV207" s="636"/>
      <c r="AW207" s="636"/>
      <c r="AX207" s="636"/>
      <c r="AY207" s="636"/>
      <c r="AZ207" s="636"/>
      <c r="BA207" s="636"/>
      <c r="BB207" s="637"/>
    </row>
    <row r="208" spans="2:54" ht="14.4">
      <c r="B208" s="34"/>
      <c r="C208" s="34"/>
      <c r="D208" s="34"/>
      <c r="E208" s="34"/>
      <c r="F208" s="34"/>
      <c r="G208" s="34"/>
      <c r="H208" s="148"/>
      <c r="J208" s="80"/>
      <c r="K208" s="151"/>
      <c r="L208" s="678"/>
      <c r="M208" s="678"/>
      <c r="N208" s="678"/>
      <c r="O208" s="678"/>
      <c r="P208" s="678"/>
      <c r="Q208" s="678"/>
      <c r="R208" s="678"/>
      <c r="S208" s="678"/>
      <c r="T208" s="678"/>
      <c r="U208" s="678"/>
      <c r="V208" s="80"/>
      <c r="X208" s="672"/>
      <c r="Y208" s="673"/>
      <c r="Z208" s="673"/>
      <c r="AA208" s="673"/>
      <c r="AB208" s="673"/>
      <c r="AC208" s="673"/>
      <c r="AD208" s="673"/>
      <c r="AE208" s="673"/>
      <c r="AF208" s="673"/>
      <c r="AG208" s="673"/>
      <c r="AH208" s="673"/>
      <c r="AI208" s="673"/>
      <c r="AJ208" s="673"/>
      <c r="AK208" s="674"/>
      <c r="AM208" s="635"/>
      <c r="AN208" s="636"/>
      <c r="AO208" s="636"/>
      <c r="AP208" s="636"/>
      <c r="AQ208" s="636"/>
      <c r="AR208" s="636"/>
      <c r="AS208" s="636"/>
      <c r="AT208" s="636"/>
      <c r="AU208" s="636"/>
      <c r="AV208" s="636"/>
      <c r="AW208" s="636"/>
      <c r="AX208" s="636"/>
      <c r="AY208" s="636"/>
      <c r="AZ208" s="636"/>
      <c r="BA208" s="636"/>
      <c r="BB208" s="637"/>
    </row>
    <row r="209" spans="2:54" ht="14.4">
      <c r="B209" s="34"/>
      <c r="C209" s="34"/>
      <c r="D209" s="34"/>
      <c r="E209" s="34"/>
      <c r="F209" s="34"/>
      <c r="G209" s="34"/>
      <c r="H209" s="148"/>
      <c r="J209" s="80"/>
      <c r="K209" s="151"/>
      <c r="L209" s="157"/>
      <c r="M209" s="157"/>
      <c r="N209" s="157"/>
      <c r="O209" s="157"/>
      <c r="P209" s="157"/>
      <c r="Q209" s="157"/>
      <c r="R209" s="157"/>
      <c r="S209" s="157"/>
      <c r="T209" s="157"/>
      <c r="U209" s="157"/>
      <c r="V209" s="80"/>
      <c r="X209" s="672"/>
      <c r="Y209" s="673"/>
      <c r="Z209" s="673"/>
      <c r="AA209" s="673"/>
      <c r="AB209" s="673"/>
      <c r="AC209" s="673"/>
      <c r="AD209" s="673"/>
      <c r="AE209" s="673"/>
      <c r="AF209" s="673"/>
      <c r="AG209" s="673"/>
      <c r="AH209" s="673"/>
      <c r="AI209" s="673"/>
      <c r="AJ209" s="673"/>
      <c r="AK209" s="674"/>
      <c r="AM209" s="635"/>
      <c r="AN209" s="636"/>
      <c r="AO209" s="636"/>
      <c r="AP209" s="636"/>
      <c r="AQ209" s="636"/>
      <c r="AR209" s="636"/>
      <c r="AS209" s="636"/>
      <c r="AT209" s="636"/>
      <c r="AU209" s="636"/>
      <c r="AV209" s="636"/>
      <c r="AW209" s="636"/>
      <c r="AX209" s="636"/>
      <c r="AY209" s="636"/>
      <c r="AZ209" s="636"/>
      <c r="BA209" s="636"/>
      <c r="BB209" s="637"/>
    </row>
    <row r="210" spans="2:54" ht="14.4">
      <c r="B210" s="34"/>
      <c r="C210" s="34"/>
      <c r="D210" s="34"/>
      <c r="E210" s="34"/>
      <c r="F210" s="34"/>
      <c r="G210" s="34"/>
      <c r="H210" s="148"/>
      <c r="J210" s="80"/>
      <c r="K210" s="151"/>
      <c r="L210" s="157"/>
      <c r="M210" s="157"/>
      <c r="N210" s="157"/>
      <c r="O210" s="157"/>
      <c r="P210" s="157"/>
      <c r="Q210" s="157"/>
      <c r="R210" s="157"/>
      <c r="S210" s="157"/>
      <c r="T210" s="157"/>
      <c r="U210" s="157"/>
      <c r="V210" s="80"/>
      <c r="X210" s="672"/>
      <c r="Y210" s="673"/>
      <c r="Z210" s="673"/>
      <c r="AA210" s="673"/>
      <c r="AB210" s="673"/>
      <c r="AC210" s="673"/>
      <c r="AD210" s="673"/>
      <c r="AE210" s="673"/>
      <c r="AF210" s="673"/>
      <c r="AG210" s="673"/>
      <c r="AH210" s="673"/>
      <c r="AI210" s="673"/>
      <c r="AJ210" s="673"/>
      <c r="AK210" s="674"/>
      <c r="AM210" s="635"/>
      <c r="AN210" s="636"/>
      <c r="AO210" s="636"/>
      <c r="AP210" s="636"/>
      <c r="AQ210" s="636"/>
      <c r="AR210" s="636"/>
      <c r="AS210" s="636"/>
      <c r="AT210" s="636"/>
      <c r="AU210" s="636"/>
      <c r="AV210" s="636"/>
      <c r="AW210" s="636"/>
      <c r="AX210" s="636"/>
      <c r="AY210" s="636"/>
      <c r="AZ210" s="636"/>
      <c r="BA210" s="636"/>
      <c r="BB210" s="637"/>
    </row>
    <row r="211" spans="2:54" ht="14.4">
      <c r="B211" s="34"/>
      <c r="C211" s="34"/>
      <c r="D211" s="34"/>
      <c r="E211" s="34"/>
      <c r="F211" s="34"/>
      <c r="G211" s="34"/>
      <c r="H211" s="148"/>
      <c r="J211" s="80"/>
      <c r="K211" s="151"/>
      <c r="L211" s="157"/>
      <c r="M211" s="157"/>
      <c r="N211" s="157"/>
      <c r="O211" s="157"/>
      <c r="P211" s="157"/>
      <c r="Q211" s="157"/>
      <c r="R211" s="157"/>
      <c r="S211" s="157"/>
      <c r="T211" s="157"/>
      <c r="U211" s="157"/>
      <c r="V211" s="80"/>
      <c r="X211" s="672"/>
      <c r="Y211" s="673"/>
      <c r="Z211" s="673"/>
      <c r="AA211" s="673"/>
      <c r="AB211" s="673"/>
      <c r="AC211" s="673"/>
      <c r="AD211" s="673"/>
      <c r="AE211" s="673"/>
      <c r="AF211" s="673"/>
      <c r="AG211" s="673"/>
      <c r="AH211" s="673"/>
      <c r="AI211" s="673"/>
      <c r="AJ211" s="673"/>
      <c r="AK211" s="674"/>
      <c r="AM211" s="635"/>
      <c r="AN211" s="636"/>
      <c r="AO211" s="636"/>
      <c r="AP211" s="636"/>
      <c r="AQ211" s="636"/>
      <c r="AR211" s="636"/>
      <c r="AS211" s="636"/>
      <c r="AT211" s="636"/>
      <c r="AU211" s="636"/>
      <c r="AV211" s="636"/>
      <c r="AW211" s="636"/>
      <c r="AX211" s="636"/>
      <c r="AY211" s="636"/>
      <c r="AZ211" s="636"/>
      <c r="BA211" s="636"/>
      <c r="BB211" s="637"/>
    </row>
    <row r="212" spans="2:54" ht="14.4">
      <c r="B212" s="34"/>
      <c r="C212" s="34"/>
      <c r="D212" s="34"/>
      <c r="E212" s="34"/>
      <c r="F212" s="34"/>
      <c r="G212" s="34"/>
      <c r="H212" s="148"/>
      <c r="J212" s="80"/>
      <c r="K212" s="151"/>
      <c r="L212" s="157"/>
      <c r="M212" s="157"/>
      <c r="N212" s="157"/>
      <c r="O212" s="157"/>
      <c r="P212" s="157"/>
      <c r="Q212" s="157"/>
      <c r="R212" s="157"/>
      <c r="S212" s="157"/>
      <c r="T212" s="157"/>
      <c r="U212" s="157"/>
      <c r="V212" s="80"/>
      <c r="X212" s="672"/>
      <c r="Y212" s="673"/>
      <c r="Z212" s="673"/>
      <c r="AA212" s="673"/>
      <c r="AB212" s="673"/>
      <c r="AC212" s="673"/>
      <c r="AD212" s="673"/>
      <c r="AE212" s="673"/>
      <c r="AF212" s="673"/>
      <c r="AG212" s="673"/>
      <c r="AH212" s="673"/>
      <c r="AI212" s="673"/>
      <c r="AJ212" s="673"/>
      <c r="AK212" s="674"/>
      <c r="AM212" s="635"/>
      <c r="AN212" s="636"/>
      <c r="AO212" s="636"/>
      <c r="AP212" s="636"/>
      <c r="AQ212" s="636"/>
      <c r="AR212" s="636"/>
      <c r="AS212" s="636"/>
      <c r="AT212" s="636"/>
      <c r="AU212" s="636"/>
      <c r="AV212" s="636"/>
      <c r="AW212" s="636"/>
      <c r="AX212" s="636"/>
      <c r="AY212" s="636"/>
      <c r="AZ212" s="636"/>
      <c r="BA212" s="636"/>
      <c r="BB212" s="637"/>
    </row>
    <row r="213" spans="2:54" ht="14.4">
      <c r="B213" s="34"/>
      <c r="C213" s="34"/>
      <c r="D213" s="34"/>
      <c r="E213" s="34"/>
      <c r="F213" s="34"/>
      <c r="G213" s="34"/>
      <c r="H213" s="148"/>
      <c r="J213" s="80"/>
      <c r="K213" s="151"/>
      <c r="L213" s="157"/>
      <c r="M213" s="157"/>
      <c r="N213" s="157"/>
      <c r="O213" s="157"/>
      <c r="P213" s="157"/>
      <c r="Q213" s="157"/>
      <c r="R213" s="157"/>
      <c r="S213" s="157"/>
      <c r="T213" s="157"/>
      <c r="U213" s="157"/>
      <c r="V213" s="80"/>
      <c r="X213" s="672"/>
      <c r="Y213" s="673"/>
      <c r="Z213" s="673"/>
      <c r="AA213" s="673"/>
      <c r="AB213" s="673"/>
      <c r="AC213" s="673"/>
      <c r="AD213" s="673"/>
      <c r="AE213" s="673"/>
      <c r="AF213" s="673"/>
      <c r="AG213" s="673"/>
      <c r="AH213" s="673"/>
      <c r="AI213" s="673"/>
      <c r="AJ213" s="673"/>
      <c r="AK213" s="674"/>
      <c r="AM213" s="635"/>
      <c r="AN213" s="636"/>
      <c r="AO213" s="636"/>
      <c r="AP213" s="636"/>
      <c r="AQ213" s="636"/>
      <c r="AR213" s="636"/>
      <c r="AS213" s="636"/>
      <c r="AT213" s="636"/>
      <c r="AU213" s="636"/>
      <c r="AV213" s="636"/>
      <c r="AW213" s="636"/>
      <c r="AX213" s="636"/>
      <c r="AY213" s="636"/>
      <c r="AZ213" s="636"/>
      <c r="BA213" s="636"/>
      <c r="BB213" s="637"/>
    </row>
    <row r="214" spans="2:54" ht="14.4">
      <c r="B214" s="34"/>
      <c r="C214" s="34"/>
      <c r="D214" s="34"/>
      <c r="E214" s="34"/>
      <c r="F214" s="34"/>
      <c r="G214" s="34"/>
      <c r="H214" s="148"/>
      <c r="J214" s="80"/>
      <c r="K214" s="151"/>
      <c r="L214" s="157"/>
      <c r="M214" s="157"/>
      <c r="N214" s="157"/>
      <c r="O214" s="157"/>
      <c r="P214" s="157"/>
      <c r="Q214" s="157"/>
      <c r="R214" s="157"/>
      <c r="S214" s="157"/>
      <c r="T214" s="157"/>
      <c r="U214" s="157"/>
      <c r="V214" s="80"/>
      <c r="X214" s="672"/>
      <c r="Y214" s="673"/>
      <c r="Z214" s="673"/>
      <c r="AA214" s="673"/>
      <c r="AB214" s="673"/>
      <c r="AC214" s="673"/>
      <c r="AD214" s="673"/>
      <c r="AE214" s="673"/>
      <c r="AF214" s="673"/>
      <c r="AG214" s="673"/>
      <c r="AH214" s="673"/>
      <c r="AI214" s="673"/>
      <c r="AJ214" s="673"/>
      <c r="AK214" s="674"/>
      <c r="AM214" s="635"/>
      <c r="AN214" s="636"/>
      <c r="AO214" s="636"/>
      <c r="AP214" s="636"/>
      <c r="AQ214" s="636"/>
      <c r="AR214" s="636"/>
      <c r="AS214" s="636"/>
      <c r="AT214" s="636"/>
      <c r="AU214" s="636"/>
      <c r="AV214" s="636"/>
      <c r="AW214" s="636"/>
      <c r="AX214" s="636"/>
      <c r="AY214" s="636"/>
      <c r="AZ214" s="636"/>
      <c r="BA214" s="636"/>
      <c r="BB214" s="637"/>
    </row>
    <row r="215" spans="2:54" ht="14.4">
      <c r="B215" s="34"/>
      <c r="C215" s="34"/>
      <c r="D215" s="34"/>
      <c r="E215" s="34"/>
      <c r="F215" s="34"/>
      <c r="G215" s="34"/>
      <c r="H215" s="148"/>
      <c r="J215" s="80"/>
      <c r="K215" s="151"/>
      <c r="L215" s="157"/>
      <c r="M215" s="157"/>
      <c r="N215" s="157"/>
      <c r="O215" s="157"/>
      <c r="P215" s="157"/>
      <c r="Q215" s="157"/>
      <c r="R215" s="157"/>
      <c r="S215" s="157"/>
      <c r="T215" s="157"/>
      <c r="U215" s="157"/>
      <c r="V215" s="80"/>
      <c r="X215" s="672"/>
      <c r="Y215" s="673"/>
      <c r="Z215" s="673"/>
      <c r="AA215" s="673"/>
      <c r="AB215" s="673"/>
      <c r="AC215" s="673"/>
      <c r="AD215" s="673"/>
      <c r="AE215" s="673"/>
      <c r="AF215" s="673"/>
      <c r="AG215" s="673"/>
      <c r="AH215" s="673"/>
      <c r="AI215" s="673"/>
      <c r="AJ215" s="673"/>
      <c r="AK215" s="674"/>
      <c r="AM215" s="635"/>
      <c r="AN215" s="636"/>
      <c r="AO215" s="636"/>
      <c r="AP215" s="636"/>
      <c r="AQ215" s="636"/>
      <c r="AR215" s="636"/>
      <c r="AS215" s="636"/>
      <c r="AT215" s="636"/>
      <c r="AU215" s="636"/>
      <c r="AV215" s="636"/>
      <c r="AW215" s="636"/>
      <c r="AX215" s="636"/>
      <c r="AY215" s="636"/>
      <c r="AZ215" s="636"/>
      <c r="BA215" s="636"/>
      <c r="BB215" s="637"/>
    </row>
    <row r="216" spans="2:54" ht="14.4">
      <c r="B216" s="34"/>
      <c r="C216" s="34"/>
      <c r="D216" s="34"/>
      <c r="E216" s="34"/>
      <c r="F216" s="34"/>
      <c r="G216" s="34"/>
      <c r="H216" s="148"/>
      <c r="J216" s="80"/>
      <c r="K216" s="151"/>
      <c r="L216" s="157"/>
      <c r="M216" s="157"/>
      <c r="N216" s="157"/>
      <c r="O216" s="157"/>
      <c r="P216" s="157"/>
      <c r="Q216" s="157"/>
      <c r="R216" s="157"/>
      <c r="S216" s="157"/>
      <c r="T216" s="157"/>
      <c r="U216" s="157"/>
      <c r="V216" s="80"/>
      <c r="X216" s="672"/>
      <c r="Y216" s="673"/>
      <c r="Z216" s="673"/>
      <c r="AA216" s="673"/>
      <c r="AB216" s="673"/>
      <c r="AC216" s="673"/>
      <c r="AD216" s="673"/>
      <c r="AE216" s="673"/>
      <c r="AF216" s="673"/>
      <c r="AG216" s="673"/>
      <c r="AH216" s="673"/>
      <c r="AI216" s="673"/>
      <c r="AJ216" s="673"/>
      <c r="AK216" s="674"/>
      <c r="AM216" s="635"/>
      <c r="AN216" s="636"/>
      <c r="AO216" s="636"/>
      <c r="AP216" s="636"/>
      <c r="AQ216" s="636"/>
      <c r="AR216" s="636"/>
      <c r="AS216" s="636"/>
      <c r="AT216" s="636"/>
      <c r="AU216" s="636"/>
      <c r="AV216" s="636"/>
      <c r="AW216" s="636"/>
      <c r="AX216" s="636"/>
      <c r="AY216" s="636"/>
      <c r="AZ216" s="636"/>
      <c r="BA216" s="636"/>
      <c r="BB216" s="637"/>
    </row>
    <row r="217" spans="2:54" ht="14.4">
      <c r="B217" s="34"/>
      <c r="C217" s="34"/>
      <c r="D217" s="34"/>
      <c r="E217" s="34"/>
      <c r="F217" s="34"/>
      <c r="G217" s="34"/>
      <c r="H217" s="148"/>
      <c r="J217" s="80"/>
      <c r="K217" s="151"/>
      <c r="L217" s="157"/>
      <c r="M217" s="157"/>
      <c r="N217" s="157"/>
      <c r="O217" s="157"/>
      <c r="P217" s="157"/>
      <c r="Q217" s="157"/>
      <c r="R217" s="157"/>
      <c r="S217" s="157"/>
      <c r="T217" s="157"/>
      <c r="U217" s="157"/>
      <c r="V217" s="80"/>
      <c r="X217" s="672"/>
      <c r="Y217" s="673"/>
      <c r="Z217" s="673"/>
      <c r="AA217" s="673"/>
      <c r="AB217" s="673"/>
      <c r="AC217" s="673"/>
      <c r="AD217" s="673"/>
      <c r="AE217" s="673"/>
      <c r="AF217" s="673"/>
      <c r="AG217" s="673"/>
      <c r="AH217" s="673"/>
      <c r="AI217" s="673"/>
      <c r="AJ217" s="673"/>
      <c r="AK217" s="674"/>
      <c r="AM217" s="635"/>
      <c r="AN217" s="636"/>
      <c r="AO217" s="636"/>
      <c r="AP217" s="636"/>
      <c r="AQ217" s="636"/>
      <c r="AR217" s="636"/>
      <c r="AS217" s="636"/>
      <c r="AT217" s="636"/>
      <c r="AU217" s="636"/>
      <c r="AV217" s="636"/>
      <c r="AW217" s="636"/>
      <c r="AX217" s="636"/>
      <c r="AY217" s="636"/>
      <c r="AZ217" s="636"/>
      <c r="BA217" s="636"/>
      <c r="BB217" s="637"/>
    </row>
    <row r="218" spans="2:54" ht="14.4">
      <c r="B218" s="34"/>
      <c r="C218" s="34"/>
      <c r="D218" s="34"/>
      <c r="E218" s="34"/>
      <c r="F218" s="34"/>
      <c r="G218" s="34"/>
      <c r="H218" s="148"/>
      <c r="J218" s="80"/>
      <c r="K218" s="151"/>
      <c r="L218" s="80"/>
      <c r="M218" s="80"/>
      <c r="N218" s="80"/>
      <c r="O218" s="80"/>
      <c r="P218" s="80"/>
      <c r="Q218" s="80"/>
      <c r="R218" s="80"/>
      <c r="S218" s="80"/>
      <c r="T218" s="80"/>
      <c r="U218" s="80"/>
      <c r="V218" s="80"/>
      <c r="X218" s="672"/>
      <c r="Y218" s="673"/>
      <c r="Z218" s="673"/>
      <c r="AA218" s="673"/>
      <c r="AB218" s="673"/>
      <c r="AC218" s="673"/>
      <c r="AD218" s="673"/>
      <c r="AE218" s="673"/>
      <c r="AF218" s="673"/>
      <c r="AG218" s="673"/>
      <c r="AH218" s="673"/>
      <c r="AI218" s="673"/>
      <c r="AJ218" s="673"/>
      <c r="AK218" s="674"/>
      <c r="AM218" s="635"/>
      <c r="AN218" s="636"/>
      <c r="AO218" s="636"/>
      <c r="AP218" s="636"/>
      <c r="AQ218" s="636"/>
      <c r="AR218" s="636"/>
      <c r="AS218" s="636"/>
      <c r="AT218" s="636"/>
      <c r="AU218" s="636"/>
      <c r="AV218" s="636"/>
      <c r="AW218" s="636"/>
      <c r="AX218" s="636"/>
      <c r="AY218" s="636"/>
      <c r="AZ218" s="636"/>
      <c r="BA218" s="636"/>
      <c r="BB218" s="637"/>
    </row>
    <row r="219" spans="2:54" ht="14.4">
      <c r="B219" s="34"/>
      <c r="C219" s="34"/>
      <c r="D219" s="34"/>
      <c r="E219" s="34"/>
      <c r="F219" s="34"/>
      <c r="G219" s="34"/>
      <c r="H219" s="148"/>
      <c r="J219" s="80"/>
      <c r="K219" s="151"/>
      <c r="L219" s="80"/>
      <c r="M219" s="80"/>
      <c r="N219" s="80"/>
      <c r="O219" s="80"/>
      <c r="P219" s="80"/>
      <c r="Q219" s="80"/>
      <c r="R219" s="80"/>
      <c r="S219" s="80"/>
      <c r="T219" s="80"/>
      <c r="U219" s="80"/>
      <c r="V219" s="80"/>
      <c r="X219" s="672"/>
      <c r="Y219" s="673"/>
      <c r="Z219" s="673"/>
      <c r="AA219" s="673"/>
      <c r="AB219" s="673"/>
      <c r="AC219" s="673"/>
      <c r="AD219" s="673"/>
      <c r="AE219" s="673"/>
      <c r="AF219" s="673"/>
      <c r="AG219" s="673"/>
      <c r="AH219" s="673"/>
      <c r="AI219" s="673"/>
      <c r="AJ219" s="673"/>
      <c r="AK219" s="674"/>
      <c r="AM219" s="635"/>
      <c r="AN219" s="636"/>
      <c r="AO219" s="636"/>
      <c r="AP219" s="636"/>
      <c r="AQ219" s="636"/>
      <c r="AR219" s="636"/>
      <c r="AS219" s="636"/>
      <c r="AT219" s="636"/>
      <c r="AU219" s="636"/>
      <c r="AV219" s="636"/>
      <c r="AW219" s="636"/>
      <c r="AX219" s="636"/>
      <c r="AY219" s="636"/>
      <c r="AZ219" s="636"/>
      <c r="BA219" s="636"/>
      <c r="BB219" s="637"/>
    </row>
    <row r="220" spans="2:54" ht="14.4">
      <c r="B220" s="34"/>
      <c r="C220" s="34"/>
      <c r="D220" s="34"/>
      <c r="E220" s="34"/>
      <c r="F220" s="34"/>
      <c r="G220" s="34"/>
      <c r="H220" s="148"/>
      <c r="J220" s="80"/>
      <c r="K220" s="151"/>
      <c r="L220" s="157"/>
      <c r="M220" s="157"/>
      <c r="N220" s="157"/>
      <c r="O220" s="157"/>
      <c r="P220" s="157"/>
      <c r="Q220" s="157"/>
      <c r="R220" s="157"/>
      <c r="S220" s="157"/>
      <c r="T220" s="157"/>
      <c r="U220" s="157"/>
      <c r="V220" s="80"/>
      <c r="X220" s="672"/>
      <c r="Y220" s="673"/>
      <c r="Z220" s="673"/>
      <c r="AA220" s="673"/>
      <c r="AB220" s="673"/>
      <c r="AC220" s="673"/>
      <c r="AD220" s="673"/>
      <c r="AE220" s="673"/>
      <c r="AF220" s="673"/>
      <c r="AG220" s="673"/>
      <c r="AH220" s="673"/>
      <c r="AI220" s="673"/>
      <c r="AJ220" s="673"/>
      <c r="AK220" s="674"/>
      <c r="AM220" s="635"/>
      <c r="AN220" s="636"/>
      <c r="AO220" s="636"/>
      <c r="AP220" s="636"/>
      <c r="AQ220" s="636"/>
      <c r="AR220" s="636"/>
      <c r="AS220" s="636"/>
      <c r="AT220" s="636"/>
      <c r="AU220" s="636"/>
      <c r="AV220" s="636"/>
      <c r="AW220" s="636"/>
      <c r="AX220" s="636"/>
      <c r="AY220" s="636"/>
      <c r="AZ220" s="636"/>
      <c r="BA220" s="636"/>
      <c r="BB220" s="637"/>
    </row>
    <row r="221" spans="2:54" ht="14.4">
      <c r="B221" s="34"/>
      <c r="C221" s="34"/>
      <c r="D221" s="34"/>
      <c r="E221" s="34"/>
      <c r="F221" s="34"/>
      <c r="G221" s="34"/>
      <c r="H221" s="148"/>
      <c r="J221" s="80"/>
      <c r="K221" s="151"/>
      <c r="L221" s="157"/>
      <c r="M221" s="157"/>
      <c r="N221" s="157"/>
      <c r="O221" s="157"/>
      <c r="P221" s="157"/>
      <c r="Q221" s="157"/>
      <c r="R221" s="157"/>
      <c r="S221" s="157"/>
      <c r="T221" s="157"/>
      <c r="U221" s="157"/>
      <c r="V221" s="80"/>
      <c r="X221" s="672"/>
      <c r="Y221" s="673"/>
      <c r="Z221" s="673"/>
      <c r="AA221" s="673"/>
      <c r="AB221" s="673"/>
      <c r="AC221" s="673"/>
      <c r="AD221" s="673"/>
      <c r="AE221" s="673"/>
      <c r="AF221" s="673"/>
      <c r="AG221" s="673"/>
      <c r="AH221" s="673"/>
      <c r="AI221" s="673"/>
      <c r="AJ221" s="673"/>
      <c r="AK221" s="674"/>
      <c r="AM221" s="635"/>
      <c r="AN221" s="636"/>
      <c r="AO221" s="636"/>
      <c r="AP221" s="636"/>
      <c r="AQ221" s="636"/>
      <c r="AR221" s="636"/>
      <c r="AS221" s="636"/>
      <c r="AT221" s="636"/>
      <c r="AU221" s="636"/>
      <c r="AV221" s="636"/>
      <c r="AW221" s="636"/>
      <c r="AX221" s="636"/>
      <c r="AY221" s="636"/>
      <c r="AZ221" s="636"/>
      <c r="BA221" s="636"/>
      <c r="BB221" s="637"/>
    </row>
    <row r="222" spans="2:54" ht="14.4">
      <c r="B222" s="34"/>
      <c r="C222" s="34"/>
      <c r="D222" s="34"/>
      <c r="E222" s="34"/>
      <c r="F222" s="34"/>
      <c r="G222" s="34"/>
      <c r="H222" s="148"/>
      <c r="J222" s="80"/>
      <c r="K222" s="151"/>
      <c r="L222" s="157"/>
      <c r="M222" s="157"/>
      <c r="N222" s="157"/>
      <c r="O222" s="157"/>
      <c r="P222" s="157"/>
      <c r="Q222" s="157"/>
      <c r="R222" s="157"/>
      <c r="S222" s="157"/>
      <c r="T222" s="157"/>
      <c r="U222" s="157"/>
      <c r="V222" s="80"/>
      <c r="X222" s="672"/>
      <c r="Y222" s="673"/>
      <c r="Z222" s="673"/>
      <c r="AA222" s="673"/>
      <c r="AB222" s="673"/>
      <c r="AC222" s="673"/>
      <c r="AD222" s="673"/>
      <c r="AE222" s="673"/>
      <c r="AF222" s="673"/>
      <c r="AG222" s="673"/>
      <c r="AH222" s="673"/>
      <c r="AI222" s="673"/>
      <c r="AJ222" s="673"/>
      <c r="AK222" s="674"/>
      <c r="AM222" s="635"/>
      <c r="AN222" s="636"/>
      <c r="AO222" s="636"/>
      <c r="AP222" s="636"/>
      <c r="AQ222" s="636"/>
      <c r="AR222" s="636"/>
      <c r="AS222" s="636"/>
      <c r="AT222" s="636"/>
      <c r="AU222" s="636"/>
      <c r="AV222" s="636"/>
      <c r="AW222" s="636"/>
      <c r="AX222" s="636"/>
      <c r="AY222" s="636"/>
      <c r="AZ222" s="636"/>
      <c r="BA222" s="636"/>
      <c r="BB222" s="637"/>
    </row>
    <row r="223" spans="2:54" ht="14.4">
      <c r="B223" s="34"/>
      <c r="C223" s="34"/>
      <c r="D223" s="34"/>
      <c r="E223" s="34"/>
      <c r="F223" s="34"/>
      <c r="G223" s="34"/>
      <c r="H223" s="148"/>
      <c r="J223" s="80"/>
      <c r="K223" s="151"/>
      <c r="L223" s="157"/>
      <c r="M223" s="157"/>
      <c r="N223" s="157"/>
      <c r="O223" s="157"/>
      <c r="P223" s="157"/>
      <c r="Q223" s="157"/>
      <c r="R223" s="157"/>
      <c r="S223" s="157"/>
      <c r="T223" s="157"/>
      <c r="U223" s="157"/>
      <c r="V223" s="80"/>
      <c r="X223" s="672"/>
      <c r="Y223" s="673"/>
      <c r="Z223" s="673"/>
      <c r="AA223" s="673"/>
      <c r="AB223" s="673"/>
      <c r="AC223" s="673"/>
      <c r="AD223" s="673"/>
      <c r="AE223" s="673"/>
      <c r="AF223" s="673"/>
      <c r="AG223" s="673"/>
      <c r="AH223" s="673"/>
      <c r="AI223" s="673"/>
      <c r="AJ223" s="673"/>
      <c r="AK223" s="674"/>
      <c r="AM223" s="635"/>
      <c r="AN223" s="636"/>
      <c r="AO223" s="636"/>
      <c r="AP223" s="636"/>
      <c r="AQ223" s="636"/>
      <c r="AR223" s="636"/>
      <c r="AS223" s="636"/>
      <c r="AT223" s="636"/>
      <c r="AU223" s="636"/>
      <c r="AV223" s="636"/>
      <c r="AW223" s="636"/>
      <c r="AX223" s="636"/>
      <c r="AY223" s="636"/>
      <c r="AZ223" s="636"/>
      <c r="BA223" s="636"/>
      <c r="BB223" s="637"/>
    </row>
    <row r="224" spans="2:54" ht="14.4">
      <c r="B224" s="34"/>
      <c r="C224" s="34"/>
      <c r="D224" s="34"/>
      <c r="E224" s="34"/>
      <c r="F224" s="34"/>
      <c r="G224" s="34"/>
      <c r="H224" s="148"/>
      <c r="J224" s="80"/>
      <c r="K224" s="151"/>
      <c r="L224" s="157"/>
      <c r="M224" s="157"/>
      <c r="N224" s="157"/>
      <c r="O224" s="157"/>
      <c r="P224" s="157"/>
      <c r="Q224" s="157"/>
      <c r="R224" s="157"/>
      <c r="S224" s="157"/>
      <c r="T224" s="157"/>
      <c r="U224" s="157"/>
      <c r="V224" s="80"/>
      <c r="X224" s="672"/>
      <c r="Y224" s="673"/>
      <c r="Z224" s="673"/>
      <c r="AA224" s="673"/>
      <c r="AB224" s="673"/>
      <c r="AC224" s="673"/>
      <c r="AD224" s="673"/>
      <c r="AE224" s="673"/>
      <c r="AF224" s="673"/>
      <c r="AG224" s="673"/>
      <c r="AH224" s="673"/>
      <c r="AI224" s="673"/>
      <c r="AJ224" s="673"/>
      <c r="AK224" s="674"/>
      <c r="AM224" s="635"/>
      <c r="AN224" s="636"/>
      <c r="AO224" s="636"/>
      <c r="AP224" s="636"/>
      <c r="AQ224" s="636"/>
      <c r="AR224" s="636"/>
      <c r="AS224" s="636"/>
      <c r="AT224" s="636"/>
      <c r="AU224" s="636"/>
      <c r="AV224" s="636"/>
      <c r="AW224" s="636"/>
      <c r="AX224" s="636"/>
      <c r="AY224" s="636"/>
      <c r="AZ224" s="636"/>
      <c r="BA224" s="636"/>
      <c r="BB224" s="637"/>
    </row>
    <row r="225" spans="2:54" ht="14.4">
      <c r="B225" s="34"/>
      <c r="C225" s="34"/>
      <c r="D225" s="34"/>
      <c r="E225" s="34"/>
      <c r="F225" s="34"/>
      <c r="G225" s="34"/>
      <c r="H225" s="148"/>
      <c r="J225" s="80"/>
      <c r="K225" s="151"/>
      <c r="L225" s="157"/>
      <c r="M225" s="157"/>
      <c r="N225" s="157"/>
      <c r="O225" s="157"/>
      <c r="P225" s="157"/>
      <c r="Q225" s="157"/>
      <c r="R225" s="157"/>
      <c r="S225" s="157"/>
      <c r="T225" s="157"/>
      <c r="U225" s="157"/>
      <c r="V225" s="80"/>
      <c r="X225" s="672"/>
      <c r="Y225" s="673"/>
      <c r="Z225" s="673"/>
      <c r="AA225" s="673"/>
      <c r="AB225" s="673"/>
      <c r="AC225" s="673"/>
      <c r="AD225" s="673"/>
      <c r="AE225" s="673"/>
      <c r="AF225" s="673"/>
      <c r="AG225" s="673"/>
      <c r="AH225" s="673"/>
      <c r="AI225" s="673"/>
      <c r="AJ225" s="673"/>
      <c r="AK225" s="674"/>
      <c r="AM225" s="635"/>
      <c r="AN225" s="636"/>
      <c r="AO225" s="636"/>
      <c r="AP225" s="636"/>
      <c r="AQ225" s="636"/>
      <c r="AR225" s="636"/>
      <c r="AS225" s="636"/>
      <c r="AT225" s="636"/>
      <c r="AU225" s="636"/>
      <c r="AV225" s="636"/>
      <c r="AW225" s="636"/>
      <c r="AX225" s="636"/>
      <c r="AY225" s="636"/>
      <c r="AZ225" s="636"/>
      <c r="BA225" s="636"/>
      <c r="BB225" s="637"/>
    </row>
    <row r="226" spans="2:54" ht="14.4">
      <c r="B226" s="34"/>
      <c r="C226" s="34"/>
      <c r="D226" s="34"/>
      <c r="E226" s="34"/>
      <c r="F226" s="34"/>
      <c r="G226" s="34"/>
      <c r="H226" s="148"/>
      <c r="J226" s="80"/>
      <c r="K226" s="151"/>
      <c r="L226" s="157"/>
      <c r="M226" s="157"/>
      <c r="N226" s="157"/>
      <c r="O226" s="157"/>
      <c r="P226" s="157"/>
      <c r="Q226" s="157"/>
      <c r="R226" s="157"/>
      <c r="S226" s="157"/>
      <c r="T226" s="157"/>
      <c r="U226" s="157"/>
      <c r="V226" s="80"/>
      <c r="X226" s="672"/>
      <c r="Y226" s="673"/>
      <c r="Z226" s="673"/>
      <c r="AA226" s="673"/>
      <c r="AB226" s="673"/>
      <c r="AC226" s="673"/>
      <c r="AD226" s="673"/>
      <c r="AE226" s="673"/>
      <c r="AF226" s="673"/>
      <c r="AG226" s="673"/>
      <c r="AH226" s="673"/>
      <c r="AI226" s="673"/>
      <c r="AJ226" s="673"/>
      <c r="AK226" s="674"/>
      <c r="AM226" s="635"/>
      <c r="AN226" s="636"/>
      <c r="AO226" s="636"/>
      <c r="AP226" s="636"/>
      <c r="AQ226" s="636"/>
      <c r="AR226" s="636"/>
      <c r="AS226" s="636"/>
      <c r="AT226" s="636"/>
      <c r="AU226" s="636"/>
      <c r="AV226" s="636"/>
      <c r="AW226" s="636"/>
      <c r="AX226" s="636"/>
      <c r="AY226" s="636"/>
      <c r="AZ226" s="636"/>
      <c r="BA226" s="636"/>
      <c r="BB226" s="637"/>
    </row>
    <row r="227" spans="2:54" ht="14.4">
      <c r="B227" s="34"/>
      <c r="C227" s="34"/>
      <c r="D227" s="34"/>
      <c r="E227" s="34"/>
      <c r="F227" s="34"/>
      <c r="G227" s="34"/>
      <c r="H227" s="148"/>
      <c r="J227" s="80"/>
      <c r="K227" s="151"/>
      <c r="L227" s="157"/>
      <c r="M227" s="157"/>
      <c r="N227" s="157"/>
      <c r="O227" s="157"/>
      <c r="P227" s="157"/>
      <c r="Q227" s="157"/>
      <c r="R227" s="157"/>
      <c r="S227" s="157"/>
      <c r="T227" s="157"/>
      <c r="U227" s="157"/>
      <c r="V227" s="80"/>
      <c r="X227" s="675"/>
      <c r="Y227" s="676"/>
      <c r="Z227" s="676"/>
      <c r="AA227" s="676"/>
      <c r="AB227" s="676"/>
      <c r="AC227" s="676"/>
      <c r="AD227" s="676"/>
      <c r="AE227" s="676"/>
      <c r="AF227" s="676"/>
      <c r="AG227" s="676"/>
      <c r="AH227" s="676"/>
      <c r="AI227" s="676"/>
      <c r="AJ227" s="676"/>
      <c r="AK227" s="677"/>
      <c r="AM227" s="638"/>
      <c r="AN227" s="639"/>
      <c r="AO227" s="639"/>
      <c r="AP227" s="639"/>
      <c r="AQ227" s="639"/>
      <c r="AR227" s="639"/>
      <c r="AS227" s="639"/>
      <c r="AT227" s="639"/>
      <c r="AU227" s="639"/>
      <c r="AV227" s="639"/>
      <c r="AW227" s="639"/>
      <c r="AX227" s="639"/>
      <c r="AY227" s="639"/>
      <c r="AZ227" s="639"/>
      <c r="BA227" s="639"/>
      <c r="BB227" s="640"/>
    </row>
    <row r="228" spans="2:54">
      <c r="B228" s="34"/>
      <c r="C228" s="34"/>
      <c r="D228" s="34"/>
      <c r="E228" s="34"/>
      <c r="F228" s="34"/>
      <c r="G228" s="34"/>
      <c r="H228" s="148"/>
      <c r="J228" s="80"/>
      <c r="K228" s="156" t="s">
        <v>1257</v>
      </c>
      <c r="L228" s="80"/>
      <c r="M228" s="80"/>
      <c r="N228" s="80"/>
      <c r="O228" s="80"/>
      <c r="P228" s="80"/>
      <c r="Q228" s="80"/>
      <c r="R228" s="80"/>
      <c r="S228" s="80"/>
      <c r="T228" s="80"/>
      <c r="U228" s="80"/>
      <c r="V228" s="80"/>
      <c r="X228" s="163" t="s">
        <v>1042</v>
      </c>
      <c r="Y228" s="161"/>
      <c r="Z228" s="161"/>
      <c r="AA228" s="161"/>
      <c r="AB228" s="161"/>
      <c r="AC228" s="161"/>
      <c r="AD228" s="161"/>
      <c r="AE228" s="161"/>
      <c r="AF228" s="161"/>
      <c r="AG228" s="161"/>
      <c r="AH228" s="161"/>
      <c r="AI228" s="161"/>
      <c r="AJ228" s="161"/>
      <c r="AK228" s="162"/>
      <c r="AM228" s="160"/>
      <c r="AN228" s="158"/>
      <c r="AO228" s="158"/>
      <c r="AP228" s="158"/>
      <c r="AQ228" s="158"/>
      <c r="AR228" s="158"/>
      <c r="AS228" s="158"/>
      <c r="AT228" s="158"/>
      <c r="AU228" s="158"/>
      <c r="AV228" s="158"/>
      <c r="AW228" s="158"/>
      <c r="AX228" s="158"/>
      <c r="AY228" s="158"/>
      <c r="AZ228" s="158"/>
      <c r="BA228" s="158"/>
      <c r="BB228" s="159"/>
    </row>
    <row r="229" spans="2:54">
      <c r="B229" s="34"/>
      <c r="C229" s="34"/>
      <c r="D229" s="34"/>
      <c r="E229" s="34"/>
      <c r="F229" s="34"/>
      <c r="G229" s="34"/>
      <c r="H229" s="148"/>
      <c r="J229" s="80"/>
      <c r="K229" s="156"/>
      <c r="L229" s="80"/>
      <c r="M229" s="80"/>
      <c r="N229" s="80"/>
      <c r="O229" s="80"/>
      <c r="P229" s="80"/>
      <c r="Q229" s="80"/>
      <c r="R229" s="80"/>
      <c r="S229" s="80"/>
      <c r="T229" s="80"/>
      <c r="U229" s="80"/>
      <c r="V229" s="80"/>
      <c r="X229" s="672" t="s">
        <v>1519</v>
      </c>
      <c r="Y229" s="673"/>
      <c r="Z229" s="673"/>
      <c r="AA229" s="673"/>
      <c r="AB229" s="673"/>
      <c r="AC229" s="673"/>
      <c r="AD229" s="673"/>
      <c r="AE229" s="673"/>
      <c r="AF229" s="673"/>
      <c r="AG229" s="673"/>
      <c r="AH229" s="673"/>
      <c r="AI229" s="673"/>
      <c r="AJ229" s="673"/>
      <c r="AK229" s="674"/>
      <c r="AM229" s="635"/>
      <c r="AN229" s="636"/>
      <c r="AO229" s="636"/>
      <c r="AP229" s="636"/>
      <c r="AQ229" s="636"/>
      <c r="AR229" s="636"/>
      <c r="AS229" s="636"/>
      <c r="AT229" s="636"/>
      <c r="AU229" s="636"/>
      <c r="AV229" s="636"/>
      <c r="AW229" s="636"/>
      <c r="AX229" s="636"/>
      <c r="AY229" s="636"/>
      <c r="AZ229" s="636"/>
      <c r="BA229" s="636"/>
      <c r="BB229" s="637"/>
    </row>
    <row r="230" spans="2:54">
      <c r="B230" s="34"/>
      <c r="C230" s="34"/>
      <c r="D230" s="34"/>
      <c r="E230" s="34"/>
      <c r="F230" s="34"/>
      <c r="G230" s="34"/>
      <c r="H230" s="148"/>
      <c r="J230" s="80"/>
      <c r="K230" s="156"/>
      <c r="L230" s="678" t="s">
        <v>1258</v>
      </c>
      <c r="M230" s="678"/>
      <c r="N230" s="678"/>
      <c r="O230" s="678"/>
      <c r="P230" s="678"/>
      <c r="Q230" s="678"/>
      <c r="R230" s="678"/>
      <c r="S230" s="678"/>
      <c r="T230" s="678"/>
      <c r="U230" s="678"/>
      <c r="V230" s="80"/>
      <c r="X230" s="672"/>
      <c r="Y230" s="673"/>
      <c r="Z230" s="673"/>
      <c r="AA230" s="673"/>
      <c r="AB230" s="673"/>
      <c r="AC230" s="673"/>
      <c r="AD230" s="673"/>
      <c r="AE230" s="673"/>
      <c r="AF230" s="673"/>
      <c r="AG230" s="673"/>
      <c r="AH230" s="673"/>
      <c r="AI230" s="673"/>
      <c r="AJ230" s="673"/>
      <c r="AK230" s="674"/>
      <c r="AM230" s="635"/>
      <c r="AN230" s="636"/>
      <c r="AO230" s="636"/>
      <c r="AP230" s="636"/>
      <c r="AQ230" s="636"/>
      <c r="AR230" s="636"/>
      <c r="AS230" s="636"/>
      <c r="AT230" s="636"/>
      <c r="AU230" s="636"/>
      <c r="AV230" s="636"/>
      <c r="AW230" s="636"/>
      <c r="AX230" s="636"/>
      <c r="AY230" s="636"/>
      <c r="AZ230" s="636"/>
      <c r="BA230" s="636"/>
      <c r="BB230" s="637"/>
    </row>
    <row r="231" spans="2:54">
      <c r="B231" s="34"/>
      <c r="C231" s="34"/>
      <c r="D231" s="34"/>
      <c r="E231" s="34"/>
      <c r="F231" s="34"/>
      <c r="G231" s="34"/>
      <c r="H231" s="148"/>
      <c r="J231" s="80"/>
      <c r="K231" s="156"/>
      <c r="L231" s="678"/>
      <c r="M231" s="678"/>
      <c r="N231" s="678"/>
      <c r="O231" s="678"/>
      <c r="P231" s="678"/>
      <c r="Q231" s="678"/>
      <c r="R231" s="678"/>
      <c r="S231" s="678"/>
      <c r="T231" s="678"/>
      <c r="U231" s="678"/>
      <c r="V231" s="80"/>
      <c r="X231" s="672"/>
      <c r="Y231" s="673"/>
      <c r="Z231" s="673"/>
      <c r="AA231" s="673"/>
      <c r="AB231" s="673"/>
      <c r="AC231" s="673"/>
      <c r="AD231" s="673"/>
      <c r="AE231" s="673"/>
      <c r="AF231" s="673"/>
      <c r="AG231" s="673"/>
      <c r="AH231" s="673"/>
      <c r="AI231" s="673"/>
      <c r="AJ231" s="673"/>
      <c r="AK231" s="674"/>
      <c r="AM231" s="635"/>
      <c r="AN231" s="636"/>
      <c r="AO231" s="636"/>
      <c r="AP231" s="636"/>
      <c r="AQ231" s="636"/>
      <c r="AR231" s="636"/>
      <c r="AS231" s="636"/>
      <c r="AT231" s="636"/>
      <c r="AU231" s="636"/>
      <c r="AV231" s="636"/>
      <c r="AW231" s="636"/>
      <c r="AX231" s="636"/>
      <c r="AY231" s="636"/>
      <c r="AZ231" s="636"/>
      <c r="BA231" s="636"/>
      <c r="BB231" s="637"/>
    </row>
    <row r="232" spans="2:54">
      <c r="B232" s="34"/>
      <c r="C232" s="34"/>
      <c r="D232" s="34"/>
      <c r="E232" s="34"/>
      <c r="F232" s="34"/>
      <c r="G232" s="34"/>
      <c r="H232" s="148"/>
      <c r="J232" s="80"/>
      <c r="K232" s="156"/>
      <c r="L232" s="678"/>
      <c r="M232" s="678"/>
      <c r="N232" s="678"/>
      <c r="O232" s="678"/>
      <c r="P232" s="678"/>
      <c r="Q232" s="678"/>
      <c r="R232" s="678"/>
      <c r="S232" s="678"/>
      <c r="T232" s="678"/>
      <c r="U232" s="678"/>
      <c r="V232" s="80"/>
      <c r="X232" s="672"/>
      <c r="Y232" s="673"/>
      <c r="Z232" s="673"/>
      <c r="AA232" s="673"/>
      <c r="AB232" s="673"/>
      <c r="AC232" s="673"/>
      <c r="AD232" s="673"/>
      <c r="AE232" s="673"/>
      <c r="AF232" s="673"/>
      <c r="AG232" s="673"/>
      <c r="AH232" s="673"/>
      <c r="AI232" s="673"/>
      <c r="AJ232" s="673"/>
      <c r="AK232" s="674"/>
      <c r="AM232" s="635"/>
      <c r="AN232" s="636"/>
      <c r="AO232" s="636"/>
      <c r="AP232" s="636"/>
      <c r="AQ232" s="636"/>
      <c r="AR232" s="636"/>
      <c r="AS232" s="636"/>
      <c r="AT232" s="636"/>
      <c r="AU232" s="636"/>
      <c r="AV232" s="636"/>
      <c r="AW232" s="636"/>
      <c r="AX232" s="636"/>
      <c r="AY232" s="636"/>
      <c r="AZ232" s="636"/>
      <c r="BA232" s="636"/>
      <c r="BB232" s="637"/>
    </row>
    <row r="233" spans="2:54">
      <c r="B233" s="34"/>
      <c r="C233" s="34"/>
      <c r="D233" s="34"/>
      <c r="E233" s="34"/>
      <c r="F233" s="34"/>
      <c r="G233" s="34"/>
      <c r="H233" s="148"/>
      <c r="J233" s="80"/>
      <c r="K233" s="156"/>
      <c r="L233" s="80"/>
      <c r="M233" s="80"/>
      <c r="N233" s="80"/>
      <c r="O233" s="80"/>
      <c r="P233" s="80"/>
      <c r="Q233" s="80"/>
      <c r="R233" s="80"/>
      <c r="S233" s="80"/>
      <c r="T233" s="80"/>
      <c r="U233" s="80"/>
      <c r="V233" s="80"/>
      <c r="X233" s="672"/>
      <c r="Y233" s="673"/>
      <c r="Z233" s="673"/>
      <c r="AA233" s="673"/>
      <c r="AB233" s="673"/>
      <c r="AC233" s="673"/>
      <c r="AD233" s="673"/>
      <c r="AE233" s="673"/>
      <c r="AF233" s="673"/>
      <c r="AG233" s="673"/>
      <c r="AH233" s="673"/>
      <c r="AI233" s="673"/>
      <c r="AJ233" s="673"/>
      <c r="AK233" s="674"/>
      <c r="AM233" s="635"/>
      <c r="AN233" s="636"/>
      <c r="AO233" s="636"/>
      <c r="AP233" s="636"/>
      <c r="AQ233" s="636"/>
      <c r="AR233" s="636"/>
      <c r="AS233" s="636"/>
      <c r="AT233" s="636"/>
      <c r="AU233" s="636"/>
      <c r="AV233" s="636"/>
      <c r="AW233" s="636"/>
      <c r="AX233" s="636"/>
      <c r="AY233" s="636"/>
      <c r="AZ233" s="636"/>
      <c r="BA233" s="636"/>
      <c r="BB233" s="637"/>
    </row>
    <row r="234" spans="2:54" ht="15.6" customHeight="1">
      <c r="B234" s="34"/>
      <c r="C234" s="34"/>
      <c r="D234" s="34"/>
      <c r="E234" s="34"/>
      <c r="F234" s="34"/>
      <c r="G234" s="34"/>
      <c r="H234" s="148"/>
      <c r="J234" s="80"/>
      <c r="K234" s="156"/>
      <c r="L234" s="678" t="s">
        <v>1259</v>
      </c>
      <c r="M234" s="678"/>
      <c r="N234" s="678"/>
      <c r="O234" s="678"/>
      <c r="P234" s="678"/>
      <c r="Q234" s="678"/>
      <c r="R234" s="678"/>
      <c r="S234" s="678"/>
      <c r="T234" s="678"/>
      <c r="U234" s="678"/>
      <c r="V234" s="80"/>
      <c r="X234" s="672"/>
      <c r="Y234" s="673"/>
      <c r="Z234" s="673"/>
      <c r="AA234" s="673"/>
      <c r="AB234" s="673"/>
      <c r="AC234" s="673"/>
      <c r="AD234" s="673"/>
      <c r="AE234" s="673"/>
      <c r="AF234" s="673"/>
      <c r="AG234" s="673"/>
      <c r="AH234" s="673"/>
      <c r="AI234" s="673"/>
      <c r="AJ234" s="673"/>
      <c r="AK234" s="674"/>
      <c r="AM234" s="635"/>
      <c r="AN234" s="636"/>
      <c r="AO234" s="636"/>
      <c r="AP234" s="636"/>
      <c r="AQ234" s="636"/>
      <c r="AR234" s="636"/>
      <c r="AS234" s="636"/>
      <c r="AT234" s="636"/>
      <c r="AU234" s="636"/>
      <c r="AV234" s="636"/>
      <c r="AW234" s="636"/>
      <c r="AX234" s="636"/>
      <c r="AY234" s="636"/>
      <c r="AZ234" s="636"/>
      <c r="BA234" s="636"/>
      <c r="BB234" s="637"/>
    </row>
    <row r="235" spans="2:54">
      <c r="B235" s="34"/>
      <c r="C235" s="34"/>
      <c r="D235" s="34"/>
      <c r="E235" s="34"/>
      <c r="F235" s="34"/>
      <c r="G235" s="34"/>
      <c r="H235" s="148"/>
      <c r="J235" s="80"/>
      <c r="K235" s="156"/>
      <c r="L235" s="678"/>
      <c r="M235" s="678"/>
      <c r="N235" s="678"/>
      <c r="O235" s="678"/>
      <c r="P235" s="678"/>
      <c r="Q235" s="678"/>
      <c r="R235" s="678"/>
      <c r="S235" s="678"/>
      <c r="T235" s="678"/>
      <c r="U235" s="678"/>
      <c r="V235" s="80"/>
      <c r="X235" s="672"/>
      <c r="Y235" s="673"/>
      <c r="Z235" s="673"/>
      <c r="AA235" s="673"/>
      <c r="AB235" s="673"/>
      <c r="AC235" s="673"/>
      <c r="AD235" s="673"/>
      <c r="AE235" s="673"/>
      <c r="AF235" s="673"/>
      <c r="AG235" s="673"/>
      <c r="AH235" s="673"/>
      <c r="AI235" s="673"/>
      <c r="AJ235" s="673"/>
      <c r="AK235" s="674"/>
      <c r="AM235" s="635"/>
      <c r="AN235" s="636"/>
      <c r="AO235" s="636"/>
      <c r="AP235" s="636"/>
      <c r="AQ235" s="636"/>
      <c r="AR235" s="636"/>
      <c r="AS235" s="636"/>
      <c r="AT235" s="636"/>
      <c r="AU235" s="636"/>
      <c r="AV235" s="636"/>
      <c r="AW235" s="636"/>
      <c r="AX235" s="636"/>
      <c r="AY235" s="636"/>
      <c r="AZ235" s="636"/>
      <c r="BA235" s="636"/>
      <c r="BB235" s="637"/>
    </row>
    <row r="236" spans="2:54">
      <c r="B236" s="34"/>
      <c r="C236" s="34"/>
      <c r="D236" s="34"/>
      <c r="E236" s="34"/>
      <c r="F236" s="34"/>
      <c r="G236" s="34"/>
      <c r="H236" s="148"/>
      <c r="J236" s="80"/>
      <c r="K236" s="156"/>
      <c r="L236" s="678"/>
      <c r="M236" s="678"/>
      <c r="N236" s="678"/>
      <c r="O236" s="678"/>
      <c r="P236" s="678"/>
      <c r="Q236" s="678"/>
      <c r="R236" s="678"/>
      <c r="S236" s="678"/>
      <c r="T236" s="678"/>
      <c r="U236" s="678"/>
      <c r="V236" s="80"/>
      <c r="X236" s="672"/>
      <c r="Y236" s="673"/>
      <c r="Z236" s="673"/>
      <c r="AA236" s="673"/>
      <c r="AB236" s="673"/>
      <c r="AC236" s="673"/>
      <c r="AD236" s="673"/>
      <c r="AE236" s="673"/>
      <c r="AF236" s="673"/>
      <c r="AG236" s="673"/>
      <c r="AH236" s="673"/>
      <c r="AI236" s="673"/>
      <c r="AJ236" s="673"/>
      <c r="AK236" s="674"/>
      <c r="AM236" s="635"/>
      <c r="AN236" s="636"/>
      <c r="AO236" s="636"/>
      <c r="AP236" s="636"/>
      <c r="AQ236" s="636"/>
      <c r="AR236" s="636"/>
      <c r="AS236" s="636"/>
      <c r="AT236" s="636"/>
      <c r="AU236" s="636"/>
      <c r="AV236" s="636"/>
      <c r="AW236" s="636"/>
      <c r="AX236" s="636"/>
      <c r="AY236" s="636"/>
      <c r="AZ236" s="636"/>
      <c r="BA236" s="636"/>
      <c r="BB236" s="637"/>
    </row>
    <row r="237" spans="2:54">
      <c r="B237" s="34"/>
      <c r="C237" s="34"/>
      <c r="D237" s="34"/>
      <c r="E237" s="34"/>
      <c r="F237" s="34"/>
      <c r="G237" s="34"/>
      <c r="H237" s="148"/>
      <c r="J237" s="80"/>
      <c r="K237" s="156"/>
      <c r="L237" s="678"/>
      <c r="M237" s="678"/>
      <c r="N237" s="678"/>
      <c r="O237" s="678"/>
      <c r="P237" s="678"/>
      <c r="Q237" s="678"/>
      <c r="R237" s="678"/>
      <c r="S237" s="678"/>
      <c r="T237" s="678"/>
      <c r="U237" s="678"/>
      <c r="V237" s="80"/>
      <c r="X237" s="672"/>
      <c r="Y237" s="673"/>
      <c r="Z237" s="673"/>
      <c r="AA237" s="673"/>
      <c r="AB237" s="673"/>
      <c r="AC237" s="673"/>
      <c r="AD237" s="673"/>
      <c r="AE237" s="673"/>
      <c r="AF237" s="673"/>
      <c r="AG237" s="673"/>
      <c r="AH237" s="673"/>
      <c r="AI237" s="673"/>
      <c r="AJ237" s="673"/>
      <c r="AK237" s="674"/>
      <c r="AM237" s="635"/>
      <c r="AN237" s="636"/>
      <c r="AO237" s="636"/>
      <c r="AP237" s="636"/>
      <c r="AQ237" s="636"/>
      <c r="AR237" s="636"/>
      <c r="AS237" s="636"/>
      <c r="AT237" s="636"/>
      <c r="AU237" s="636"/>
      <c r="AV237" s="636"/>
      <c r="AW237" s="636"/>
      <c r="AX237" s="636"/>
      <c r="AY237" s="636"/>
      <c r="AZ237" s="636"/>
      <c r="BA237" s="636"/>
      <c r="BB237" s="637"/>
    </row>
    <row r="238" spans="2:54">
      <c r="B238" s="34"/>
      <c r="C238" s="34"/>
      <c r="D238" s="34"/>
      <c r="E238" s="34"/>
      <c r="F238" s="34"/>
      <c r="G238" s="34"/>
      <c r="H238" s="148"/>
      <c r="J238" s="80"/>
      <c r="K238" s="156"/>
      <c r="L238" s="80"/>
      <c r="M238" s="80"/>
      <c r="N238" s="80"/>
      <c r="O238" s="80"/>
      <c r="P238" s="80"/>
      <c r="Q238" s="80"/>
      <c r="R238" s="80"/>
      <c r="S238" s="80"/>
      <c r="T238" s="80"/>
      <c r="U238" s="80"/>
      <c r="V238" s="80"/>
      <c r="X238" s="672"/>
      <c r="Y238" s="673"/>
      <c r="Z238" s="673"/>
      <c r="AA238" s="673"/>
      <c r="AB238" s="673"/>
      <c r="AC238" s="673"/>
      <c r="AD238" s="673"/>
      <c r="AE238" s="673"/>
      <c r="AF238" s="673"/>
      <c r="AG238" s="673"/>
      <c r="AH238" s="673"/>
      <c r="AI238" s="673"/>
      <c r="AJ238" s="673"/>
      <c r="AK238" s="674"/>
      <c r="AM238" s="635"/>
      <c r="AN238" s="636"/>
      <c r="AO238" s="636"/>
      <c r="AP238" s="636"/>
      <c r="AQ238" s="636"/>
      <c r="AR238" s="636"/>
      <c r="AS238" s="636"/>
      <c r="AT238" s="636"/>
      <c r="AU238" s="636"/>
      <c r="AV238" s="636"/>
      <c r="AW238" s="636"/>
      <c r="AX238" s="636"/>
      <c r="AY238" s="636"/>
      <c r="AZ238" s="636"/>
      <c r="BA238" s="636"/>
      <c r="BB238" s="637"/>
    </row>
    <row r="239" spans="2:54" ht="15.6" customHeight="1">
      <c r="B239" s="34"/>
      <c r="C239" s="34"/>
      <c r="D239" s="34"/>
      <c r="E239" s="34"/>
      <c r="F239" s="34"/>
      <c r="G239" s="34"/>
      <c r="H239" s="148"/>
      <c r="J239" s="80"/>
      <c r="K239" s="156"/>
      <c r="L239" s="678" t="s">
        <v>1260</v>
      </c>
      <c r="M239" s="678"/>
      <c r="N239" s="678"/>
      <c r="O239" s="678"/>
      <c r="P239" s="678"/>
      <c r="Q239" s="678"/>
      <c r="R239" s="678"/>
      <c r="S239" s="678"/>
      <c r="T239" s="678"/>
      <c r="U239" s="678"/>
      <c r="V239" s="80"/>
      <c r="X239" s="672"/>
      <c r="Y239" s="673"/>
      <c r="Z239" s="673"/>
      <c r="AA239" s="673"/>
      <c r="AB239" s="673"/>
      <c r="AC239" s="673"/>
      <c r="AD239" s="673"/>
      <c r="AE239" s="673"/>
      <c r="AF239" s="673"/>
      <c r="AG239" s="673"/>
      <c r="AH239" s="673"/>
      <c r="AI239" s="673"/>
      <c r="AJ239" s="673"/>
      <c r="AK239" s="674"/>
      <c r="AM239" s="635"/>
      <c r="AN239" s="636"/>
      <c r="AO239" s="636"/>
      <c r="AP239" s="636"/>
      <c r="AQ239" s="636"/>
      <c r="AR239" s="636"/>
      <c r="AS239" s="636"/>
      <c r="AT239" s="636"/>
      <c r="AU239" s="636"/>
      <c r="AV239" s="636"/>
      <c r="AW239" s="636"/>
      <c r="AX239" s="636"/>
      <c r="AY239" s="636"/>
      <c r="AZ239" s="636"/>
      <c r="BA239" s="636"/>
      <c r="BB239" s="637"/>
    </row>
    <row r="240" spans="2:54">
      <c r="B240" s="34"/>
      <c r="C240" s="34"/>
      <c r="D240" s="34"/>
      <c r="E240" s="34"/>
      <c r="F240" s="34"/>
      <c r="G240" s="34"/>
      <c r="H240" s="148"/>
      <c r="J240" s="80"/>
      <c r="K240" s="156"/>
      <c r="L240" s="678"/>
      <c r="M240" s="678"/>
      <c r="N240" s="678"/>
      <c r="O240" s="678"/>
      <c r="P240" s="678"/>
      <c r="Q240" s="678"/>
      <c r="R240" s="678"/>
      <c r="S240" s="678"/>
      <c r="T240" s="678"/>
      <c r="U240" s="678"/>
      <c r="V240" s="80"/>
      <c r="X240" s="672"/>
      <c r="Y240" s="673"/>
      <c r="Z240" s="673"/>
      <c r="AA240" s="673"/>
      <c r="AB240" s="673"/>
      <c r="AC240" s="673"/>
      <c r="AD240" s="673"/>
      <c r="AE240" s="673"/>
      <c r="AF240" s="673"/>
      <c r="AG240" s="673"/>
      <c r="AH240" s="673"/>
      <c r="AI240" s="673"/>
      <c r="AJ240" s="673"/>
      <c r="AK240" s="674"/>
      <c r="AM240" s="635"/>
      <c r="AN240" s="636"/>
      <c r="AO240" s="636"/>
      <c r="AP240" s="636"/>
      <c r="AQ240" s="636"/>
      <c r="AR240" s="636"/>
      <c r="AS240" s="636"/>
      <c r="AT240" s="636"/>
      <c r="AU240" s="636"/>
      <c r="AV240" s="636"/>
      <c r="AW240" s="636"/>
      <c r="AX240" s="636"/>
      <c r="AY240" s="636"/>
      <c r="AZ240" s="636"/>
      <c r="BA240" s="636"/>
      <c r="BB240" s="637"/>
    </row>
    <row r="241" spans="2:54">
      <c r="B241" s="34"/>
      <c r="C241" s="34"/>
      <c r="D241" s="34"/>
      <c r="E241" s="34"/>
      <c r="F241" s="34"/>
      <c r="G241" s="34"/>
      <c r="H241" s="148"/>
      <c r="J241" s="80"/>
      <c r="K241" s="156"/>
      <c r="L241" s="678"/>
      <c r="M241" s="678"/>
      <c r="N241" s="678"/>
      <c r="O241" s="678"/>
      <c r="P241" s="678"/>
      <c r="Q241" s="678"/>
      <c r="R241" s="678"/>
      <c r="S241" s="678"/>
      <c r="T241" s="678"/>
      <c r="U241" s="678"/>
      <c r="V241" s="80"/>
      <c r="X241" s="672"/>
      <c r="Y241" s="673"/>
      <c r="Z241" s="673"/>
      <c r="AA241" s="673"/>
      <c r="AB241" s="673"/>
      <c r="AC241" s="673"/>
      <c r="AD241" s="673"/>
      <c r="AE241" s="673"/>
      <c r="AF241" s="673"/>
      <c r="AG241" s="673"/>
      <c r="AH241" s="673"/>
      <c r="AI241" s="673"/>
      <c r="AJ241" s="673"/>
      <c r="AK241" s="674"/>
      <c r="AM241" s="635"/>
      <c r="AN241" s="636"/>
      <c r="AO241" s="636"/>
      <c r="AP241" s="636"/>
      <c r="AQ241" s="636"/>
      <c r="AR241" s="636"/>
      <c r="AS241" s="636"/>
      <c r="AT241" s="636"/>
      <c r="AU241" s="636"/>
      <c r="AV241" s="636"/>
      <c r="AW241" s="636"/>
      <c r="AX241" s="636"/>
      <c r="AY241" s="636"/>
      <c r="AZ241" s="636"/>
      <c r="BA241" s="636"/>
      <c r="BB241" s="637"/>
    </row>
    <row r="242" spans="2:54">
      <c r="B242" s="34"/>
      <c r="C242" s="34"/>
      <c r="D242" s="34"/>
      <c r="E242" s="34"/>
      <c r="F242" s="34"/>
      <c r="G242" s="34"/>
      <c r="H242" s="148"/>
      <c r="J242" s="80"/>
      <c r="K242" s="156"/>
      <c r="L242" s="80"/>
      <c r="M242" s="80"/>
      <c r="N242" s="80"/>
      <c r="O242" s="80"/>
      <c r="P242" s="80"/>
      <c r="Q242" s="80"/>
      <c r="R242" s="80"/>
      <c r="S242" s="80"/>
      <c r="T242" s="80"/>
      <c r="U242" s="80"/>
      <c r="V242" s="80"/>
      <c r="X242" s="672"/>
      <c r="Y242" s="673"/>
      <c r="Z242" s="673"/>
      <c r="AA242" s="673"/>
      <c r="AB242" s="673"/>
      <c r="AC242" s="673"/>
      <c r="AD242" s="673"/>
      <c r="AE242" s="673"/>
      <c r="AF242" s="673"/>
      <c r="AG242" s="673"/>
      <c r="AH242" s="673"/>
      <c r="AI242" s="673"/>
      <c r="AJ242" s="673"/>
      <c r="AK242" s="674"/>
      <c r="AM242" s="635"/>
      <c r="AN242" s="636"/>
      <c r="AO242" s="636"/>
      <c r="AP242" s="636"/>
      <c r="AQ242" s="636"/>
      <c r="AR242" s="636"/>
      <c r="AS242" s="636"/>
      <c r="AT242" s="636"/>
      <c r="AU242" s="636"/>
      <c r="AV242" s="636"/>
      <c r="AW242" s="636"/>
      <c r="AX242" s="636"/>
      <c r="AY242" s="636"/>
      <c r="AZ242" s="636"/>
      <c r="BA242" s="636"/>
      <c r="BB242" s="637"/>
    </row>
    <row r="243" spans="2:54">
      <c r="B243" s="34"/>
      <c r="C243" s="34"/>
      <c r="D243" s="34"/>
      <c r="E243" s="34"/>
      <c r="F243" s="34"/>
      <c r="G243" s="34"/>
      <c r="H243" s="148"/>
      <c r="J243" s="80"/>
      <c r="K243" s="156"/>
      <c r="L243" s="678" t="s">
        <v>1261</v>
      </c>
      <c r="M243" s="678"/>
      <c r="N243" s="678"/>
      <c r="O243" s="678"/>
      <c r="P243" s="678"/>
      <c r="Q243" s="678"/>
      <c r="R243" s="678"/>
      <c r="S243" s="678"/>
      <c r="T243" s="678"/>
      <c r="U243" s="678"/>
      <c r="V243" s="80"/>
      <c r="X243" s="672"/>
      <c r="Y243" s="673"/>
      <c r="Z243" s="673"/>
      <c r="AA243" s="673"/>
      <c r="AB243" s="673"/>
      <c r="AC243" s="673"/>
      <c r="AD243" s="673"/>
      <c r="AE243" s="673"/>
      <c r="AF243" s="673"/>
      <c r="AG243" s="673"/>
      <c r="AH243" s="673"/>
      <c r="AI243" s="673"/>
      <c r="AJ243" s="673"/>
      <c r="AK243" s="674"/>
      <c r="AM243" s="635"/>
      <c r="AN243" s="636"/>
      <c r="AO243" s="636"/>
      <c r="AP243" s="636"/>
      <c r="AQ243" s="636"/>
      <c r="AR243" s="636"/>
      <c r="AS243" s="636"/>
      <c r="AT243" s="636"/>
      <c r="AU243" s="636"/>
      <c r="AV243" s="636"/>
      <c r="AW243" s="636"/>
      <c r="AX243" s="636"/>
      <c r="AY243" s="636"/>
      <c r="AZ243" s="636"/>
      <c r="BA243" s="636"/>
      <c r="BB243" s="637"/>
    </row>
    <row r="244" spans="2:54">
      <c r="B244" s="34"/>
      <c r="C244" s="34"/>
      <c r="D244" s="34"/>
      <c r="E244" s="34"/>
      <c r="F244" s="34"/>
      <c r="G244" s="34"/>
      <c r="H244" s="148"/>
      <c r="J244" s="80"/>
      <c r="K244" s="156"/>
      <c r="L244" s="678"/>
      <c r="M244" s="678"/>
      <c r="N244" s="678"/>
      <c r="O244" s="678"/>
      <c r="P244" s="678"/>
      <c r="Q244" s="678"/>
      <c r="R244" s="678"/>
      <c r="S244" s="678"/>
      <c r="T244" s="678"/>
      <c r="U244" s="678"/>
      <c r="V244" s="80"/>
      <c r="X244" s="672"/>
      <c r="Y244" s="673"/>
      <c r="Z244" s="673"/>
      <c r="AA244" s="673"/>
      <c r="AB244" s="673"/>
      <c r="AC244" s="673"/>
      <c r="AD244" s="673"/>
      <c r="AE244" s="673"/>
      <c r="AF244" s="673"/>
      <c r="AG244" s="673"/>
      <c r="AH244" s="673"/>
      <c r="AI244" s="673"/>
      <c r="AJ244" s="673"/>
      <c r="AK244" s="674"/>
      <c r="AM244" s="635"/>
      <c r="AN244" s="636"/>
      <c r="AO244" s="636"/>
      <c r="AP244" s="636"/>
      <c r="AQ244" s="636"/>
      <c r="AR244" s="636"/>
      <c r="AS244" s="636"/>
      <c r="AT244" s="636"/>
      <c r="AU244" s="636"/>
      <c r="AV244" s="636"/>
      <c r="AW244" s="636"/>
      <c r="AX244" s="636"/>
      <c r="AY244" s="636"/>
      <c r="AZ244" s="636"/>
      <c r="BA244" s="636"/>
      <c r="BB244" s="637"/>
    </row>
    <row r="245" spans="2:54">
      <c r="B245" s="34"/>
      <c r="C245" s="34"/>
      <c r="D245" s="34"/>
      <c r="E245" s="34"/>
      <c r="F245" s="34"/>
      <c r="G245" s="34"/>
      <c r="H245" s="148"/>
      <c r="J245" s="80"/>
      <c r="K245" s="156"/>
      <c r="L245" s="678"/>
      <c r="M245" s="678"/>
      <c r="N245" s="678"/>
      <c r="O245" s="678"/>
      <c r="P245" s="678"/>
      <c r="Q245" s="678"/>
      <c r="R245" s="678"/>
      <c r="S245" s="678"/>
      <c r="T245" s="678"/>
      <c r="U245" s="678"/>
      <c r="V245" s="80"/>
      <c r="X245" s="672"/>
      <c r="Y245" s="673"/>
      <c r="Z245" s="673"/>
      <c r="AA245" s="673"/>
      <c r="AB245" s="673"/>
      <c r="AC245" s="673"/>
      <c r="AD245" s="673"/>
      <c r="AE245" s="673"/>
      <c r="AF245" s="673"/>
      <c r="AG245" s="673"/>
      <c r="AH245" s="673"/>
      <c r="AI245" s="673"/>
      <c r="AJ245" s="673"/>
      <c r="AK245" s="674"/>
      <c r="AM245" s="635"/>
      <c r="AN245" s="636"/>
      <c r="AO245" s="636"/>
      <c r="AP245" s="636"/>
      <c r="AQ245" s="636"/>
      <c r="AR245" s="636"/>
      <c r="AS245" s="636"/>
      <c r="AT245" s="636"/>
      <c r="AU245" s="636"/>
      <c r="AV245" s="636"/>
      <c r="AW245" s="636"/>
      <c r="AX245" s="636"/>
      <c r="AY245" s="636"/>
      <c r="AZ245" s="636"/>
      <c r="BA245" s="636"/>
      <c r="BB245" s="637"/>
    </row>
    <row r="246" spans="2:54">
      <c r="B246" s="34"/>
      <c r="C246" s="34"/>
      <c r="D246" s="34"/>
      <c r="E246" s="34"/>
      <c r="F246" s="34"/>
      <c r="G246" s="34"/>
      <c r="H246" s="148"/>
      <c r="J246" s="80"/>
      <c r="K246" s="156"/>
      <c r="L246" s="678"/>
      <c r="M246" s="678"/>
      <c r="N246" s="678"/>
      <c r="O246" s="678"/>
      <c r="P246" s="678"/>
      <c r="Q246" s="678"/>
      <c r="R246" s="678"/>
      <c r="S246" s="678"/>
      <c r="T246" s="678"/>
      <c r="U246" s="678"/>
      <c r="V246" s="80"/>
      <c r="X246" s="672"/>
      <c r="Y246" s="673"/>
      <c r="Z246" s="673"/>
      <c r="AA246" s="673"/>
      <c r="AB246" s="673"/>
      <c r="AC246" s="673"/>
      <c r="AD246" s="673"/>
      <c r="AE246" s="673"/>
      <c r="AF246" s="673"/>
      <c r="AG246" s="673"/>
      <c r="AH246" s="673"/>
      <c r="AI246" s="673"/>
      <c r="AJ246" s="673"/>
      <c r="AK246" s="674"/>
      <c r="AM246" s="635"/>
      <c r="AN246" s="636"/>
      <c r="AO246" s="636"/>
      <c r="AP246" s="636"/>
      <c r="AQ246" s="636"/>
      <c r="AR246" s="636"/>
      <c r="AS246" s="636"/>
      <c r="AT246" s="636"/>
      <c r="AU246" s="636"/>
      <c r="AV246" s="636"/>
      <c r="AW246" s="636"/>
      <c r="AX246" s="636"/>
      <c r="AY246" s="636"/>
      <c r="AZ246" s="636"/>
      <c r="BA246" s="636"/>
      <c r="BB246" s="637"/>
    </row>
    <row r="247" spans="2:54">
      <c r="B247" s="34"/>
      <c r="C247" s="34"/>
      <c r="D247" s="34"/>
      <c r="E247" s="34"/>
      <c r="F247" s="34"/>
      <c r="G247" s="34"/>
      <c r="H247" s="148"/>
      <c r="J247" s="80"/>
      <c r="K247" s="156"/>
      <c r="L247" s="154"/>
      <c r="M247" s="154"/>
      <c r="N247" s="154"/>
      <c r="O247" s="154"/>
      <c r="P247" s="154"/>
      <c r="Q247" s="154"/>
      <c r="R247" s="154"/>
      <c r="S247" s="154"/>
      <c r="T247" s="154"/>
      <c r="U247" s="154"/>
      <c r="V247" s="80"/>
      <c r="X247" s="672"/>
      <c r="Y247" s="673"/>
      <c r="Z247" s="673"/>
      <c r="AA247" s="673"/>
      <c r="AB247" s="673"/>
      <c r="AC247" s="673"/>
      <c r="AD247" s="673"/>
      <c r="AE247" s="673"/>
      <c r="AF247" s="673"/>
      <c r="AG247" s="673"/>
      <c r="AH247" s="673"/>
      <c r="AI247" s="673"/>
      <c r="AJ247" s="673"/>
      <c r="AK247" s="674"/>
      <c r="AM247" s="635"/>
      <c r="AN247" s="636"/>
      <c r="AO247" s="636"/>
      <c r="AP247" s="636"/>
      <c r="AQ247" s="636"/>
      <c r="AR247" s="636"/>
      <c r="AS247" s="636"/>
      <c r="AT247" s="636"/>
      <c r="AU247" s="636"/>
      <c r="AV247" s="636"/>
      <c r="AW247" s="636"/>
      <c r="AX247" s="636"/>
      <c r="AY247" s="636"/>
      <c r="AZ247" s="636"/>
      <c r="BA247" s="636"/>
      <c r="BB247" s="637"/>
    </row>
    <row r="248" spans="2:54">
      <c r="B248" s="34"/>
      <c r="C248" s="34"/>
      <c r="D248" s="34"/>
      <c r="E248" s="34"/>
      <c r="F248" s="34"/>
      <c r="G248" s="34"/>
      <c r="H248" s="148"/>
      <c r="J248" s="80"/>
      <c r="K248" s="156"/>
      <c r="L248" s="678" t="s">
        <v>1262</v>
      </c>
      <c r="M248" s="678"/>
      <c r="N248" s="678"/>
      <c r="O248" s="678"/>
      <c r="P248" s="678"/>
      <c r="Q248" s="678"/>
      <c r="R248" s="678"/>
      <c r="S248" s="678"/>
      <c r="T248" s="678"/>
      <c r="U248" s="678"/>
      <c r="V248" s="80"/>
      <c r="X248" s="672"/>
      <c r="Y248" s="673"/>
      <c r="Z248" s="673"/>
      <c r="AA248" s="673"/>
      <c r="AB248" s="673"/>
      <c r="AC248" s="673"/>
      <c r="AD248" s="673"/>
      <c r="AE248" s="673"/>
      <c r="AF248" s="673"/>
      <c r="AG248" s="673"/>
      <c r="AH248" s="673"/>
      <c r="AI248" s="673"/>
      <c r="AJ248" s="673"/>
      <c r="AK248" s="674"/>
      <c r="AM248" s="635"/>
      <c r="AN248" s="636"/>
      <c r="AO248" s="636"/>
      <c r="AP248" s="636"/>
      <c r="AQ248" s="636"/>
      <c r="AR248" s="636"/>
      <c r="AS248" s="636"/>
      <c r="AT248" s="636"/>
      <c r="AU248" s="636"/>
      <c r="AV248" s="636"/>
      <c r="AW248" s="636"/>
      <c r="AX248" s="636"/>
      <c r="AY248" s="636"/>
      <c r="AZ248" s="636"/>
      <c r="BA248" s="636"/>
      <c r="BB248" s="637"/>
    </row>
    <row r="249" spans="2:54">
      <c r="B249" s="34"/>
      <c r="C249" s="34"/>
      <c r="D249" s="34"/>
      <c r="E249" s="34"/>
      <c r="F249" s="34"/>
      <c r="G249" s="34"/>
      <c r="H249" s="148"/>
      <c r="J249" s="80"/>
      <c r="K249" s="156"/>
      <c r="L249" s="678"/>
      <c r="M249" s="678"/>
      <c r="N249" s="678"/>
      <c r="O249" s="678"/>
      <c r="P249" s="678"/>
      <c r="Q249" s="678"/>
      <c r="R249" s="678"/>
      <c r="S249" s="678"/>
      <c r="T249" s="678"/>
      <c r="U249" s="678"/>
      <c r="V249" s="80"/>
      <c r="X249" s="672"/>
      <c r="Y249" s="673"/>
      <c r="Z249" s="673"/>
      <c r="AA249" s="673"/>
      <c r="AB249" s="673"/>
      <c r="AC249" s="673"/>
      <c r="AD249" s="673"/>
      <c r="AE249" s="673"/>
      <c r="AF249" s="673"/>
      <c r="AG249" s="673"/>
      <c r="AH249" s="673"/>
      <c r="AI249" s="673"/>
      <c r="AJ249" s="673"/>
      <c r="AK249" s="674"/>
      <c r="AM249" s="635"/>
      <c r="AN249" s="636"/>
      <c r="AO249" s="636"/>
      <c r="AP249" s="636"/>
      <c r="AQ249" s="636"/>
      <c r="AR249" s="636"/>
      <c r="AS249" s="636"/>
      <c r="AT249" s="636"/>
      <c r="AU249" s="636"/>
      <c r="AV249" s="636"/>
      <c r="AW249" s="636"/>
      <c r="AX249" s="636"/>
      <c r="AY249" s="636"/>
      <c r="AZ249" s="636"/>
      <c r="BA249" s="636"/>
      <c r="BB249" s="637"/>
    </row>
    <row r="250" spans="2:54">
      <c r="B250" s="34"/>
      <c r="C250" s="34"/>
      <c r="D250" s="34"/>
      <c r="E250" s="34"/>
      <c r="F250" s="34"/>
      <c r="G250" s="34"/>
      <c r="H250" s="148"/>
      <c r="J250" s="80"/>
      <c r="K250" s="156"/>
      <c r="L250" s="80"/>
      <c r="M250" s="80"/>
      <c r="N250" s="80"/>
      <c r="O250" s="80"/>
      <c r="P250" s="80"/>
      <c r="Q250" s="80"/>
      <c r="R250" s="80"/>
      <c r="S250" s="80"/>
      <c r="T250" s="80"/>
      <c r="U250" s="80"/>
      <c r="V250" s="80"/>
      <c r="X250" s="672"/>
      <c r="Y250" s="673"/>
      <c r="Z250" s="673"/>
      <c r="AA250" s="673"/>
      <c r="AB250" s="673"/>
      <c r="AC250" s="673"/>
      <c r="AD250" s="673"/>
      <c r="AE250" s="673"/>
      <c r="AF250" s="673"/>
      <c r="AG250" s="673"/>
      <c r="AH250" s="673"/>
      <c r="AI250" s="673"/>
      <c r="AJ250" s="673"/>
      <c r="AK250" s="674"/>
      <c r="AM250" s="635"/>
      <c r="AN250" s="636"/>
      <c r="AO250" s="636"/>
      <c r="AP250" s="636"/>
      <c r="AQ250" s="636"/>
      <c r="AR250" s="636"/>
      <c r="AS250" s="636"/>
      <c r="AT250" s="636"/>
      <c r="AU250" s="636"/>
      <c r="AV250" s="636"/>
      <c r="AW250" s="636"/>
      <c r="AX250" s="636"/>
      <c r="AY250" s="636"/>
      <c r="AZ250" s="636"/>
      <c r="BA250" s="636"/>
      <c r="BB250" s="637"/>
    </row>
    <row r="251" spans="2:54">
      <c r="B251" s="34"/>
      <c r="C251" s="34"/>
      <c r="D251" s="34"/>
      <c r="E251" s="34"/>
      <c r="F251" s="34"/>
      <c r="G251" s="34"/>
      <c r="H251" s="148"/>
      <c r="J251" s="80"/>
      <c r="K251" s="156"/>
      <c r="L251" s="678" t="s">
        <v>1263</v>
      </c>
      <c r="M251" s="678"/>
      <c r="N251" s="678"/>
      <c r="O251" s="678"/>
      <c r="P251" s="678"/>
      <c r="Q251" s="678"/>
      <c r="R251" s="678"/>
      <c r="S251" s="678"/>
      <c r="T251" s="678"/>
      <c r="U251" s="678"/>
      <c r="V251" s="80"/>
      <c r="X251" s="672"/>
      <c r="Y251" s="673"/>
      <c r="Z251" s="673"/>
      <c r="AA251" s="673"/>
      <c r="AB251" s="673"/>
      <c r="AC251" s="673"/>
      <c r="AD251" s="673"/>
      <c r="AE251" s="673"/>
      <c r="AF251" s="673"/>
      <c r="AG251" s="673"/>
      <c r="AH251" s="673"/>
      <c r="AI251" s="673"/>
      <c r="AJ251" s="673"/>
      <c r="AK251" s="674"/>
      <c r="AM251" s="635"/>
      <c r="AN251" s="636"/>
      <c r="AO251" s="636"/>
      <c r="AP251" s="636"/>
      <c r="AQ251" s="636"/>
      <c r="AR251" s="636"/>
      <c r="AS251" s="636"/>
      <c r="AT251" s="636"/>
      <c r="AU251" s="636"/>
      <c r="AV251" s="636"/>
      <c r="AW251" s="636"/>
      <c r="AX251" s="636"/>
      <c r="AY251" s="636"/>
      <c r="AZ251" s="636"/>
      <c r="BA251" s="636"/>
      <c r="BB251" s="637"/>
    </row>
    <row r="252" spans="2:54" ht="14.4">
      <c r="B252" s="34"/>
      <c r="C252" s="34"/>
      <c r="D252" s="34"/>
      <c r="E252" s="34"/>
      <c r="F252" s="34"/>
      <c r="G252" s="34"/>
      <c r="H252" s="148"/>
      <c r="J252" s="80"/>
      <c r="K252" s="80"/>
      <c r="L252" s="678"/>
      <c r="M252" s="678"/>
      <c r="N252" s="678"/>
      <c r="O252" s="678"/>
      <c r="P252" s="678"/>
      <c r="Q252" s="678"/>
      <c r="R252" s="678"/>
      <c r="S252" s="678"/>
      <c r="T252" s="678"/>
      <c r="U252" s="678"/>
      <c r="V252" s="80"/>
      <c r="X252" s="672"/>
      <c r="Y252" s="673"/>
      <c r="Z252" s="673"/>
      <c r="AA252" s="673"/>
      <c r="AB252" s="673"/>
      <c r="AC252" s="673"/>
      <c r="AD252" s="673"/>
      <c r="AE252" s="673"/>
      <c r="AF252" s="673"/>
      <c r="AG252" s="673"/>
      <c r="AH252" s="673"/>
      <c r="AI252" s="673"/>
      <c r="AJ252" s="673"/>
      <c r="AK252" s="674"/>
      <c r="AM252" s="635"/>
      <c r="AN252" s="636"/>
      <c r="AO252" s="636"/>
      <c r="AP252" s="636"/>
      <c r="AQ252" s="636"/>
      <c r="AR252" s="636"/>
      <c r="AS252" s="636"/>
      <c r="AT252" s="636"/>
      <c r="AU252" s="636"/>
      <c r="AV252" s="636"/>
      <c r="AW252" s="636"/>
      <c r="AX252" s="636"/>
      <c r="AY252" s="636"/>
      <c r="AZ252" s="636"/>
      <c r="BA252" s="636"/>
      <c r="BB252" s="637"/>
    </row>
    <row r="253" spans="2:54" ht="15.6" customHeight="1">
      <c r="B253" s="34"/>
      <c r="C253" s="34"/>
      <c r="D253" s="34"/>
      <c r="E253" s="34"/>
      <c r="F253" s="34"/>
      <c r="G253" s="34"/>
      <c r="H253" s="148"/>
      <c r="J253" s="80"/>
      <c r="K253" s="80"/>
      <c r="L253" s="80"/>
      <c r="M253" s="80"/>
      <c r="N253" s="80"/>
      <c r="O253" s="80"/>
      <c r="P253" s="80"/>
      <c r="Q253" s="80"/>
      <c r="R253" s="80"/>
      <c r="S253" s="80"/>
      <c r="T253" s="80"/>
      <c r="U253" s="80"/>
      <c r="V253" s="80"/>
      <c r="X253" s="672"/>
      <c r="Y253" s="673"/>
      <c r="Z253" s="673"/>
      <c r="AA253" s="673"/>
      <c r="AB253" s="673"/>
      <c r="AC253" s="673"/>
      <c r="AD253" s="673"/>
      <c r="AE253" s="673"/>
      <c r="AF253" s="673"/>
      <c r="AG253" s="673"/>
      <c r="AH253" s="673"/>
      <c r="AI253" s="673"/>
      <c r="AJ253" s="673"/>
      <c r="AK253" s="674"/>
      <c r="AM253" s="635"/>
      <c r="AN253" s="636"/>
      <c r="AO253" s="636"/>
      <c r="AP253" s="636"/>
      <c r="AQ253" s="636"/>
      <c r="AR253" s="636"/>
      <c r="AS253" s="636"/>
      <c r="AT253" s="636"/>
      <c r="AU253" s="636"/>
      <c r="AV253" s="636"/>
      <c r="AW253" s="636"/>
      <c r="AX253" s="636"/>
      <c r="AY253" s="636"/>
      <c r="AZ253" s="636"/>
      <c r="BA253" s="636"/>
      <c r="BB253" s="637"/>
    </row>
    <row r="254" spans="2:54" ht="15" thickBot="1">
      <c r="B254" s="34"/>
      <c r="C254" s="34"/>
      <c r="D254" s="34"/>
      <c r="E254" s="34"/>
      <c r="F254" s="34"/>
      <c r="G254" s="34"/>
      <c r="H254" s="148"/>
      <c r="J254" s="80"/>
      <c r="K254" s="80"/>
      <c r="L254" s="678" t="s">
        <v>1264</v>
      </c>
      <c r="M254" s="678"/>
      <c r="N254" s="678"/>
      <c r="O254" s="678"/>
      <c r="P254" s="678"/>
      <c r="Q254" s="678"/>
      <c r="R254" s="678"/>
      <c r="S254" s="678"/>
      <c r="T254" s="678"/>
      <c r="U254" s="678"/>
      <c r="V254" s="80"/>
      <c r="X254" s="682"/>
      <c r="Y254" s="683"/>
      <c r="Z254" s="683"/>
      <c r="AA254" s="683"/>
      <c r="AB254" s="683"/>
      <c r="AC254" s="683"/>
      <c r="AD254" s="683"/>
      <c r="AE254" s="683"/>
      <c r="AF254" s="683"/>
      <c r="AG254" s="683"/>
      <c r="AH254" s="683"/>
      <c r="AI254" s="683"/>
      <c r="AJ254" s="683"/>
      <c r="AK254" s="684"/>
      <c r="AM254" s="679"/>
      <c r="AN254" s="680"/>
      <c r="AO254" s="680"/>
      <c r="AP254" s="680"/>
      <c r="AQ254" s="680"/>
      <c r="AR254" s="680"/>
      <c r="AS254" s="680"/>
      <c r="AT254" s="680"/>
      <c r="AU254" s="680"/>
      <c r="AV254" s="680"/>
      <c r="AW254" s="680"/>
      <c r="AX254" s="680"/>
      <c r="AY254" s="680"/>
      <c r="AZ254" s="680"/>
      <c r="BA254" s="680"/>
      <c r="BB254" s="681"/>
    </row>
    <row r="255" spans="2:54" ht="15" thickBot="1">
      <c r="B255" s="34"/>
      <c r="C255" s="34"/>
      <c r="D255" s="34"/>
      <c r="E255" s="34"/>
      <c r="F255" s="34"/>
      <c r="G255" s="34"/>
      <c r="H255" s="148"/>
      <c r="J255" s="80"/>
      <c r="K255" s="80"/>
      <c r="L255" s="678"/>
      <c r="M255" s="678"/>
      <c r="N255" s="678"/>
      <c r="O255" s="678"/>
      <c r="P255" s="678"/>
      <c r="Q255" s="678"/>
      <c r="R255" s="678"/>
      <c r="S255" s="678"/>
      <c r="T255" s="678"/>
      <c r="U255" s="678"/>
      <c r="V255" s="80"/>
      <c r="BA255" s="82"/>
      <c r="BB255" s="82"/>
    </row>
    <row r="256" spans="2:54" ht="15.6" customHeight="1">
      <c r="B256" s="34"/>
      <c r="C256" s="34"/>
      <c r="D256" s="34"/>
      <c r="E256" s="34"/>
      <c r="F256" s="34"/>
      <c r="G256" s="34"/>
      <c r="H256" s="148"/>
      <c r="J256" s="80"/>
      <c r="K256" s="80"/>
      <c r="L256" s="80"/>
      <c r="M256" s="80"/>
      <c r="N256" s="80"/>
      <c r="O256" s="80"/>
      <c r="P256" s="80"/>
      <c r="Q256" s="80"/>
      <c r="R256" s="80"/>
      <c r="S256" s="80"/>
      <c r="T256" s="80"/>
      <c r="U256" s="80"/>
      <c r="V256" s="80"/>
      <c r="X256" s="626" t="s">
        <v>1520</v>
      </c>
      <c r="Y256" s="627"/>
      <c r="Z256" s="627"/>
      <c r="AA256" s="627"/>
      <c r="AB256" s="627"/>
      <c r="AC256" s="627"/>
      <c r="AD256" s="627"/>
      <c r="AE256" s="627"/>
      <c r="AF256" s="627"/>
      <c r="AG256" s="627"/>
      <c r="AH256" s="627"/>
      <c r="AI256" s="627"/>
      <c r="AJ256" s="627"/>
      <c r="AK256" s="628"/>
      <c r="BA256" s="82"/>
      <c r="BB256" s="82"/>
    </row>
    <row r="257" spans="2:57" ht="14.4">
      <c r="B257" s="34"/>
      <c r="C257" s="34"/>
      <c r="D257" s="34"/>
      <c r="E257" s="34"/>
      <c r="F257" s="34"/>
      <c r="G257" s="34"/>
      <c r="H257" s="148"/>
      <c r="J257" s="80"/>
      <c r="K257" s="80"/>
      <c r="L257" s="80"/>
      <c r="M257" s="80"/>
      <c r="N257" s="80"/>
      <c r="O257" s="80"/>
      <c r="P257" s="80"/>
      <c r="Q257" s="80"/>
      <c r="R257" s="80"/>
      <c r="S257" s="80"/>
      <c r="T257" s="80"/>
      <c r="U257" s="80"/>
      <c r="V257" s="80"/>
      <c r="X257" s="100"/>
      <c r="Y257" s="82"/>
      <c r="Z257" s="82"/>
      <c r="AA257" s="82"/>
      <c r="AB257" s="82"/>
      <c r="AC257" s="82"/>
      <c r="AD257" s="82"/>
      <c r="AE257" s="82"/>
      <c r="AF257" s="82"/>
      <c r="AG257" s="82"/>
      <c r="AH257" s="82"/>
      <c r="AI257" s="82"/>
      <c r="AJ257" s="82"/>
      <c r="AK257" s="101"/>
      <c r="AY257" s="82"/>
      <c r="AZ257" s="82"/>
      <c r="BA257" s="82"/>
      <c r="BB257" s="82"/>
    </row>
    <row r="258" spans="2:57" ht="14.4">
      <c r="B258" s="34"/>
      <c r="C258" s="34"/>
      <c r="D258" s="34"/>
      <c r="E258" s="34"/>
      <c r="F258" s="34"/>
      <c r="G258" s="34"/>
      <c r="H258" s="148"/>
      <c r="J258" s="80"/>
      <c r="K258" s="80"/>
      <c r="L258" s="80"/>
      <c r="M258" s="80"/>
      <c r="N258" s="80"/>
      <c r="O258" s="80"/>
      <c r="P258" s="80"/>
      <c r="Q258" s="80"/>
      <c r="R258" s="80"/>
      <c r="S258" s="80"/>
      <c r="T258" s="80"/>
      <c r="U258" s="80"/>
      <c r="V258" s="80"/>
      <c r="X258" s="100"/>
      <c r="Y258" s="147"/>
      <c r="Z258" s="82"/>
      <c r="AA258" s="82"/>
      <c r="AB258" s="82"/>
      <c r="AC258" s="82"/>
      <c r="AD258" s="82"/>
      <c r="AE258" s="82"/>
      <c r="AF258" s="82"/>
      <c r="AG258" s="82"/>
      <c r="AH258" s="82"/>
      <c r="AI258" s="82"/>
      <c r="AJ258" s="82"/>
      <c r="AK258" s="101"/>
      <c r="AY258" s="82"/>
      <c r="AZ258" s="82"/>
      <c r="BA258" s="82"/>
      <c r="BB258" s="82"/>
    </row>
    <row r="259" spans="2:57" ht="15.6" customHeight="1">
      <c r="B259" s="34"/>
      <c r="C259" s="34"/>
      <c r="D259" s="34"/>
      <c r="E259" s="34"/>
      <c r="F259" s="34"/>
      <c r="G259" s="34"/>
      <c r="H259" s="148"/>
      <c r="J259" s="80"/>
      <c r="K259" s="80"/>
      <c r="L259" s="80"/>
      <c r="M259" s="80"/>
      <c r="N259" s="80"/>
      <c r="O259" s="80"/>
      <c r="P259" s="80"/>
      <c r="Q259" s="80"/>
      <c r="R259" s="80"/>
      <c r="S259" s="80"/>
      <c r="T259" s="80"/>
      <c r="U259" s="80"/>
      <c r="V259" s="80"/>
      <c r="X259" s="100"/>
      <c r="Y259" s="82"/>
      <c r="Z259" s="82"/>
      <c r="AA259" s="82"/>
      <c r="AC259" s="82"/>
      <c r="AD259" s="82"/>
      <c r="AE259" s="82"/>
      <c r="AF259" s="82"/>
      <c r="AG259" s="82"/>
      <c r="AH259" s="82"/>
      <c r="AI259" s="82"/>
      <c r="AJ259" s="82"/>
      <c r="AK259" s="101"/>
      <c r="AY259" s="82"/>
      <c r="AZ259" s="82"/>
      <c r="BA259" s="82"/>
      <c r="BB259" s="82"/>
    </row>
    <row r="260" spans="2:57" ht="14.4">
      <c r="B260" s="34"/>
      <c r="C260" s="34"/>
      <c r="D260" s="34"/>
      <c r="E260" s="34"/>
      <c r="F260" s="34"/>
      <c r="G260" s="34"/>
      <c r="H260" s="148"/>
      <c r="J260" s="80"/>
      <c r="K260" s="80"/>
      <c r="L260" s="80"/>
      <c r="M260" s="80"/>
      <c r="N260" s="80"/>
      <c r="O260" s="80"/>
      <c r="P260" s="80"/>
      <c r="Q260" s="80"/>
      <c r="R260" s="80"/>
      <c r="S260" s="80"/>
      <c r="T260" s="80"/>
      <c r="U260" s="80"/>
      <c r="V260" s="80"/>
      <c r="X260" s="100"/>
      <c r="Y260" s="82"/>
      <c r="Z260" s="82"/>
      <c r="AA260" s="82"/>
      <c r="AC260" s="82"/>
      <c r="AD260" s="82"/>
      <c r="AE260" s="82"/>
      <c r="AF260" s="82"/>
      <c r="AG260" s="82"/>
      <c r="AH260" s="82"/>
      <c r="AI260" s="82"/>
      <c r="AJ260" s="82"/>
      <c r="AK260" s="101"/>
      <c r="AY260" s="82"/>
      <c r="AZ260" s="82"/>
      <c r="BA260" s="82"/>
      <c r="BB260" s="82"/>
    </row>
    <row r="261" spans="2:57" ht="14.4">
      <c r="B261" s="34"/>
      <c r="C261" s="34"/>
      <c r="D261" s="34"/>
      <c r="E261" s="34"/>
      <c r="F261" s="34"/>
      <c r="G261" s="34"/>
      <c r="H261" s="148"/>
      <c r="J261" s="80"/>
      <c r="K261" s="80"/>
      <c r="L261" s="80"/>
      <c r="M261" s="80"/>
      <c r="N261" s="80"/>
      <c r="O261" s="80"/>
      <c r="P261" s="80"/>
      <c r="Q261" s="80"/>
      <c r="R261" s="80"/>
      <c r="S261" s="80"/>
      <c r="T261" s="80"/>
      <c r="U261" s="80"/>
      <c r="V261" s="80"/>
      <c r="X261" s="100"/>
      <c r="Y261" s="82"/>
      <c r="Z261" s="82"/>
      <c r="AA261" s="82"/>
      <c r="AB261" s="82"/>
      <c r="AC261" s="82"/>
      <c r="AD261" s="82"/>
      <c r="AE261" s="82"/>
      <c r="AF261" s="82"/>
      <c r="AG261" s="82"/>
      <c r="AH261" s="82"/>
      <c r="AI261" s="82"/>
      <c r="AJ261" s="82"/>
      <c r="AK261" s="101"/>
      <c r="AM261" s="164"/>
      <c r="AX261" s="82"/>
      <c r="AY261" s="82"/>
      <c r="AZ261" s="82"/>
      <c r="BA261" s="82"/>
      <c r="BB261" s="82"/>
    </row>
    <row r="262" spans="2:57" ht="15.6" customHeight="1" thickBot="1">
      <c r="B262" s="34"/>
      <c r="C262" s="34"/>
      <c r="D262" s="34"/>
      <c r="E262" s="34"/>
      <c r="F262" s="34"/>
      <c r="G262" s="34"/>
      <c r="H262" s="148"/>
      <c r="J262" s="80"/>
      <c r="K262" s="80"/>
      <c r="L262" s="80"/>
      <c r="M262" s="80"/>
      <c r="N262" s="80"/>
      <c r="O262" s="80"/>
      <c r="P262" s="80"/>
      <c r="Q262" s="80"/>
      <c r="R262" s="80"/>
      <c r="S262" s="80"/>
      <c r="T262" s="80"/>
      <c r="U262" s="80"/>
      <c r="V262" s="80"/>
      <c r="X262" s="102"/>
      <c r="Y262" s="103"/>
      <c r="Z262" s="103"/>
      <c r="AA262" s="103"/>
      <c r="AB262" s="103"/>
      <c r="AC262" s="103"/>
      <c r="AD262" s="103"/>
      <c r="AE262" s="103"/>
      <c r="AF262" s="103"/>
      <c r="AG262" s="103"/>
      <c r="AH262" s="103"/>
      <c r="AI262" s="103"/>
      <c r="AJ262" s="103"/>
      <c r="AK262" s="104"/>
      <c r="AM262" s="164"/>
      <c r="AN262" s="82"/>
      <c r="AO262" s="82"/>
      <c r="AP262" s="82"/>
      <c r="AQ262" s="82"/>
      <c r="AR262" s="82"/>
      <c r="AS262" s="82"/>
      <c r="AT262" s="82"/>
      <c r="AU262" s="82"/>
      <c r="AV262" s="82"/>
      <c r="AW262" s="82"/>
      <c r="AX262" s="82"/>
      <c r="AY262" s="82"/>
      <c r="AZ262" s="82"/>
      <c r="BA262" s="82"/>
      <c r="BB262" s="82"/>
    </row>
    <row r="263" spans="2:57" ht="14.4">
      <c r="B263" s="2"/>
      <c r="C263" s="2"/>
      <c r="D263" s="2"/>
      <c r="E263" s="2"/>
      <c r="F263" s="2"/>
      <c r="G263" s="2"/>
      <c r="H263" s="44"/>
      <c r="I263" s="44"/>
    </row>
    <row r="264" spans="2:57" ht="18">
      <c r="B264" s="2"/>
      <c r="C264" s="2"/>
      <c r="D264" s="2"/>
      <c r="E264" s="2"/>
      <c r="F264" s="2"/>
      <c r="G264" s="2"/>
      <c r="H264" s="44"/>
      <c r="I264" s="44"/>
      <c r="J264" s="45" t="s">
        <v>1265</v>
      </c>
    </row>
    <row r="265" spans="2:57" ht="15" thickBot="1">
      <c r="B265" s="2"/>
      <c r="C265" s="2"/>
      <c r="D265" s="2"/>
      <c r="E265" s="2"/>
      <c r="F265" s="2"/>
      <c r="G265" s="2"/>
      <c r="H265" s="44"/>
      <c r="I265" s="44"/>
    </row>
    <row r="266" spans="2:57">
      <c r="B266" s="148"/>
      <c r="C266" s="148"/>
      <c r="D266" s="148"/>
      <c r="E266" s="148"/>
      <c r="F266" s="148"/>
      <c r="G266" s="148"/>
      <c r="H266" s="149"/>
      <c r="I266" s="44"/>
      <c r="J266" s="79"/>
      <c r="K266" s="79"/>
      <c r="L266" s="79"/>
      <c r="M266" s="79"/>
      <c r="N266" s="79"/>
      <c r="O266" s="79"/>
      <c r="P266" s="79"/>
      <c r="Q266" s="79"/>
      <c r="R266" s="79"/>
      <c r="S266" s="79"/>
      <c r="T266" s="79"/>
      <c r="U266" s="79"/>
      <c r="V266" s="79"/>
      <c r="W266" s="44"/>
      <c r="X266" s="626" t="s">
        <v>1266</v>
      </c>
      <c r="Y266" s="627"/>
      <c r="Z266" s="627"/>
      <c r="AA266" s="627"/>
      <c r="AB266" s="627"/>
      <c r="AC266" s="627"/>
      <c r="AD266" s="627"/>
      <c r="AE266" s="627"/>
      <c r="AF266" s="627"/>
      <c r="AG266" s="627"/>
      <c r="AH266" s="627"/>
      <c r="AI266" s="627"/>
      <c r="AJ266" s="627"/>
      <c r="AK266" s="628"/>
      <c r="AM266" s="617" t="s">
        <v>2918</v>
      </c>
      <c r="AN266" s="618"/>
      <c r="AO266" s="618"/>
      <c r="AP266" s="618"/>
      <c r="AQ266" s="618"/>
      <c r="AR266" s="618"/>
      <c r="AS266" s="618"/>
      <c r="AT266" s="618"/>
      <c r="AU266" s="618"/>
      <c r="AV266" s="618"/>
      <c r="AW266" s="618"/>
      <c r="AX266" s="618"/>
      <c r="AY266" s="618"/>
      <c r="AZ266" s="618"/>
      <c r="BA266" s="618"/>
      <c r="BB266" s="619"/>
    </row>
    <row r="267" spans="2:57" ht="15" thickBot="1">
      <c r="B267" s="148"/>
      <c r="C267" s="252"/>
      <c r="D267" s="252"/>
      <c r="E267" s="252"/>
      <c r="F267" s="252"/>
      <c r="G267" s="252"/>
      <c r="H267" s="150"/>
      <c r="I267" s="44"/>
      <c r="J267" s="79"/>
      <c r="K267" s="79"/>
      <c r="L267" s="79"/>
      <c r="M267" s="79"/>
      <c r="N267" s="79"/>
      <c r="O267" s="79"/>
      <c r="P267" s="79"/>
      <c r="Q267" s="79"/>
      <c r="R267" s="79"/>
      <c r="S267" s="79"/>
      <c r="T267" s="79"/>
      <c r="U267" s="79"/>
      <c r="V267" s="79"/>
      <c r="W267" s="44"/>
      <c r="X267" s="629" t="s">
        <v>1521</v>
      </c>
      <c r="Y267" s="630"/>
      <c r="Z267" s="630"/>
      <c r="AA267" s="630"/>
      <c r="AB267" s="630"/>
      <c r="AC267" s="630"/>
      <c r="AD267" s="630"/>
      <c r="AE267" s="630"/>
      <c r="AF267" s="630"/>
      <c r="AG267" s="630"/>
      <c r="AH267" s="630"/>
      <c r="AI267" s="630"/>
      <c r="AJ267" s="630"/>
      <c r="AK267" s="631"/>
      <c r="AM267" s="620"/>
      <c r="AN267" s="621"/>
      <c r="AO267" s="621"/>
      <c r="AP267" s="621"/>
      <c r="AQ267" s="621"/>
      <c r="AR267" s="621"/>
      <c r="AS267" s="621"/>
      <c r="AT267" s="621"/>
      <c r="AU267" s="621"/>
      <c r="AV267" s="621"/>
      <c r="AW267" s="621"/>
      <c r="AX267" s="621"/>
      <c r="AY267" s="621"/>
      <c r="AZ267" s="621"/>
      <c r="BA267" s="621"/>
      <c r="BB267" s="622"/>
      <c r="BD267" s="20"/>
      <c r="BE267" s="20"/>
    </row>
    <row r="268" spans="2:57" ht="15.6" customHeight="1">
      <c r="B268" s="148"/>
      <c r="C268" s="586" t="s">
        <v>1522</v>
      </c>
      <c r="D268" s="587"/>
      <c r="E268" s="587"/>
      <c r="F268" s="587"/>
      <c r="G268" s="588"/>
      <c r="H268" s="148"/>
      <c r="I268" s="44"/>
      <c r="J268" s="79"/>
      <c r="K268" s="641" t="s">
        <v>1267</v>
      </c>
      <c r="L268" s="641"/>
      <c r="M268" s="641"/>
      <c r="N268" s="641"/>
      <c r="O268" s="641"/>
      <c r="P268" s="641"/>
      <c r="Q268" s="641"/>
      <c r="R268" s="641"/>
      <c r="S268" s="641"/>
      <c r="T268" s="641"/>
      <c r="U268" s="641"/>
      <c r="V268" s="79"/>
      <c r="W268" s="44"/>
      <c r="X268" s="629"/>
      <c r="Y268" s="630"/>
      <c r="Z268" s="630"/>
      <c r="AA268" s="630"/>
      <c r="AB268" s="630"/>
      <c r="AC268" s="630"/>
      <c r="AD268" s="630"/>
      <c r="AE268" s="630"/>
      <c r="AF268" s="630"/>
      <c r="AG268" s="630"/>
      <c r="AH268" s="630"/>
      <c r="AI268" s="630"/>
      <c r="AJ268" s="630"/>
      <c r="AK268" s="631"/>
      <c r="AM268" s="620"/>
      <c r="AN268" s="621"/>
      <c r="AO268" s="621"/>
      <c r="AP268" s="621"/>
      <c r="AQ268" s="621"/>
      <c r="AR268" s="621"/>
      <c r="AS268" s="621"/>
      <c r="AT268" s="621"/>
      <c r="AU268" s="621"/>
      <c r="AV268" s="621"/>
      <c r="AW268" s="621"/>
      <c r="AX268" s="621"/>
      <c r="AY268" s="621"/>
      <c r="AZ268" s="621"/>
      <c r="BA268" s="621"/>
      <c r="BB268" s="622"/>
      <c r="BD268" s="24"/>
      <c r="BE268" s="24"/>
    </row>
    <row r="269" spans="2:57" ht="14.4">
      <c r="B269" s="148"/>
      <c r="C269" s="589"/>
      <c r="D269" s="590"/>
      <c r="E269" s="590"/>
      <c r="F269" s="590"/>
      <c r="G269" s="591"/>
      <c r="H269" s="148"/>
      <c r="I269" s="44"/>
      <c r="J269" s="79"/>
      <c r="K269" s="641"/>
      <c r="L269" s="641"/>
      <c r="M269" s="641"/>
      <c r="N269" s="641"/>
      <c r="O269" s="641"/>
      <c r="P269" s="641"/>
      <c r="Q269" s="641"/>
      <c r="R269" s="641"/>
      <c r="S269" s="641"/>
      <c r="T269" s="641"/>
      <c r="U269" s="641"/>
      <c r="V269" s="79"/>
      <c r="W269" s="44"/>
      <c r="X269" s="629"/>
      <c r="Y269" s="630"/>
      <c r="Z269" s="630"/>
      <c r="AA269" s="630"/>
      <c r="AB269" s="630"/>
      <c r="AC269" s="630"/>
      <c r="AD269" s="630"/>
      <c r="AE269" s="630"/>
      <c r="AF269" s="630"/>
      <c r="AG269" s="630"/>
      <c r="AH269" s="630"/>
      <c r="AI269" s="630"/>
      <c r="AJ269" s="630"/>
      <c r="AK269" s="631"/>
      <c r="AM269" s="620"/>
      <c r="AN269" s="621"/>
      <c r="AO269" s="621"/>
      <c r="AP269" s="621"/>
      <c r="AQ269" s="621"/>
      <c r="AR269" s="621"/>
      <c r="AS269" s="621"/>
      <c r="AT269" s="621"/>
      <c r="AU269" s="621"/>
      <c r="AV269" s="621"/>
      <c r="AW269" s="621"/>
      <c r="AX269" s="621"/>
      <c r="AY269" s="621"/>
      <c r="AZ269" s="621"/>
      <c r="BA269" s="621"/>
      <c r="BB269" s="622"/>
      <c r="BD269" s="27"/>
      <c r="BE269" s="27"/>
    </row>
    <row r="270" spans="2:57" ht="15" thickBot="1">
      <c r="B270" s="148"/>
      <c r="C270" s="592"/>
      <c r="D270" s="593"/>
      <c r="E270" s="593"/>
      <c r="F270" s="593"/>
      <c r="G270" s="594"/>
      <c r="H270" s="148"/>
      <c r="I270" s="44"/>
      <c r="J270" s="79"/>
      <c r="K270" s="146"/>
      <c r="L270" s="146"/>
      <c r="M270" s="146"/>
      <c r="N270" s="146"/>
      <c r="O270" s="146"/>
      <c r="P270" s="146"/>
      <c r="Q270" s="146"/>
      <c r="R270" s="146"/>
      <c r="S270" s="146"/>
      <c r="T270" s="146"/>
      <c r="U270" s="146"/>
      <c r="V270" s="79"/>
      <c r="W270" s="44"/>
      <c r="X270" s="629"/>
      <c r="Y270" s="630"/>
      <c r="Z270" s="630"/>
      <c r="AA270" s="630"/>
      <c r="AB270" s="630"/>
      <c r="AC270" s="630"/>
      <c r="AD270" s="630"/>
      <c r="AE270" s="630"/>
      <c r="AF270" s="630"/>
      <c r="AG270" s="630"/>
      <c r="AH270" s="630"/>
      <c r="AI270" s="630"/>
      <c r="AJ270" s="630"/>
      <c r="AK270" s="631"/>
      <c r="AM270" s="620"/>
      <c r="AN270" s="621"/>
      <c r="AO270" s="621"/>
      <c r="AP270" s="621"/>
      <c r="AQ270" s="621"/>
      <c r="AR270" s="621"/>
      <c r="AS270" s="621"/>
      <c r="AT270" s="621"/>
      <c r="AU270" s="621"/>
      <c r="AV270" s="621"/>
      <c r="AW270" s="621"/>
      <c r="AX270" s="621"/>
      <c r="AY270" s="621"/>
      <c r="AZ270" s="621"/>
      <c r="BA270" s="621"/>
      <c r="BB270" s="622"/>
      <c r="BD270" s="27"/>
      <c r="BE270" s="27"/>
    </row>
    <row r="271" spans="2:57" ht="15" thickBot="1">
      <c r="B271" s="148"/>
      <c r="C271" s="148"/>
      <c r="D271" s="148"/>
      <c r="E271" s="148"/>
      <c r="F271" s="148"/>
      <c r="G271" s="148"/>
      <c r="H271" s="148"/>
      <c r="I271" s="44"/>
      <c r="J271" s="79"/>
      <c r="K271" s="641" t="s">
        <v>1268</v>
      </c>
      <c r="L271" s="641"/>
      <c r="M271" s="641"/>
      <c r="N271" s="641"/>
      <c r="O271" s="641"/>
      <c r="P271" s="641"/>
      <c r="Q271" s="641"/>
      <c r="R271" s="641"/>
      <c r="S271" s="641"/>
      <c r="T271" s="641"/>
      <c r="U271" s="641"/>
      <c r="V271" s="79"/>
      <c r="W271" s="44"/>
      <c r="X271" s="629"/>
      <c r="Y271" s="630"/>
      <c r="Z271" s="630"/>
      <c r="AA271" s="630"/>
      <c r="AB271" s="630"/>
      <c r="AC271" s="630"/>
      <c r="AD271" s="630"/>
      <c r="AE271" s="630"/>
      <c r="AF271" s="630"/>
      <c r="AG271" s="630"/>
      <c r="AH271" s="630"/>
      <c r="AI271" s="630"/>
      <c r="AJ271" s="630"/>
      <c r="AK271" s="631"/>
      <c r="AM271" s="620"/>
      <c r="AN271" s="621"/>
      <c r="AO271" s="621"/>
      <c r="AP271" s="621"/>
      <c r="AQ271" s="621"/>
      <c r="AR271" s="621"/>
      <c r="AS271" s="621"/>
      <c r="AT271" s="621"/>
      <c r="AU271" s="621"/>
      <c r="AV271" s="621"/>
      <c r="AW271" s="621"/>
      <c r="AX271" s="621"/>
      <c r="AY271" s="621"/>
      <c r="AZ271" s="621"/>
      <c r="BA271" s="621"/>
      <c r="BB271" s="622"/>
      <c r="BD271" s="27"/>
      <c r="BE271" s="27"/>
    </row>
    <row r="272" spans="2:57" ht="15" customHeight="1">
      <c r="B272" s="148"/>
      <c r="C272" s="586" t="s">
        <v>1523</v>
      </c>
      <c r="D272" s="587"/>
      <c r="E272" s="587"/>
      <c r="F272" s="587"/>
      <c r="G272" s="588"/>
      <c r="H272" s="148"/>
      <c r="I272" s="44"/>
      <c r="J272" s="79"/>
      <c r="K272" s="641"/>
      <c r="L272" s="641"/>
      <c r="M272" s="641"/>
      <c r="N272" s="641"/>
      <c r="O272" s="641"/>
      <c r="P272" s="641"/>
      <c r="Q272" s="641"/>
      <c r="R272" s="641"/>
      <c r="S272" s="641"/>
      <c r="T272" s="641"/>
      <c r="U272" s="641"/>
      <c r="V272" s="79"/>
      <c r="W272" s="44"/>
      <c r="X272" s="629"/>
      <c r="Y272" s="630"/>
      <c r="Z272" s="630"/>
      <c r="AA272" s="630"/>
      <c r="AB272" s="630"/>
      <c r="AC272" s="630"/>
      <c r="AD272" s="630"/>
      <c r="AE272" s="630"/>
      <c r="AF272" s="630"/>
      <c r="AG272" s="630"/>
      <c r="AH272" s="630"/>
      <c r="AI272" s="630"/>
      <c r="AJ272" s="630"/>
      <c r="AK272" s="631"/>
      <c r="AM272" s="620"/>
      <c r="AN272" s="621"/>
      <c r="AO272" s="621"/>
      <c r="AP272" s="621"/>
      <c r="AQ272" s="621"/>
      <c r="AR272" s="621"/>
      <c r="AS272" s="621"/>
      <c r="AT272" s="621"/>
      <c r="AU272" s="621"/>
      <c r="AV272" s="621"/>
      <c r="AW272" s="621"/>
      <c r="AX272" s="621"/>
      <c r="AY272" s="621"/>
      <c r="AZ272" s="621"/>
      <c r="BA272" s="621"/>
      <c r="BB272" s="622"/>
      <c r="BD272" s="27"/>
    </row>
    <row r="273" spans="2:56" ht="14.4" customHeight="1">
      <c r="B273" s="148"/>
      <c r="C273" s="589"/>
      <c r="D273" s="590"/>
      <c r="E273" s="590"/>
      <c r="F273" s="590"/>
      <c r="G273" s="591"/>
      <c r="H273" s="148"/>
      <c r="I273" s="44"/>
      <c r="J273" s="79"/>
      <c r="K273" s="146"/>
      <c r="L273" s="146"/>
      <c r="M273" s="146"/>
      <c r="N273" s="146"/>
      <c r="O273" s="146"/>
      <c r="P273" s="146"/>
      <c r="Q273" s="146"/>
      <c r="R273" s="146"/>
      <c r="S273" s="146"/>
      <c r="T273" s="146"/>
      <c r="U273" s="146"/>
      <c r="V273" s="79"/>
      <c r="W273" s="44"/>
      <c r="X273" s="629"/>
      <c r="Y273" s="630"/>
      <c r="Z273" s="630"/>
      <c r="AA273" s="630"/>
      <c r="AB273" s="630"/>
      <c r="AC273" s="630"/>
      <c r="AD273" s="630"/>
      <c r="AE273" s="630"/>
      <c r="AF273" s="630"/>
      <c r="AG273" s="630"/>
      <c r="AH273" s="630"/>
      <c r="AI273" s="630"/>
      <c r="AJ273" s="630"/>
      <c r="AK273" s="631"/>
      <c r="AM273" s="620"/>
      <c r="AN273" s="621"/>
      <c r="AO273" s="621"/>
      <c r="AP273" s="621"/>
      <c r="AQ273" s="621"/>
      <c r="AR273" s="621"/>
      <c r="AS273" s="621"/>
      <c r="AT273" s="621"/>
      <c r="AU273" s="621"/>
      <c r="AV273" s="621"/>
      <c r="AW273" s="621"/>
      <c r="AX273" s="621"/>
      <c r="AY273" s="621"/>
      <c r="AZ273" s="621"/>
      <c r="BA273" s="621"/>
      <c r="BB273" s="622"/>
      <c r="BD273" s="27"/>
    </row>
    <row r="274" spans="2:56" ht="15" thickBot="1">
      <c r="B274" s="148"/>
      <c r="C274" s="592"/>
      <c r="D274" s="593"/>
      <c r="E274" s="593"/>
      <c r="F274" s="593"/>
      <c r="G274" s="594"/>
      <c r="H274" s="148"/>
      <c r="I274" s="44"/>
      <c r="J274" s="79"/>
      <c r="K274" s="641" t="s">
        <v>1269</v>
      </c>
      <c r="L274" s="641"/>
      <c r="M274" s="641"/>
      <c r="N274" s="641"/>
      <c r="O274" s="641"/>
      <c r="P274" s="641"/>
      <c r="Q274" s="641"/>
      <c r="R274" s="641"/>
      <c r="S274" s="641"/>
      <c r="T274" s="641"/>
      <c r="U274" s="641"/>
      <c r="V274" s="79"/>
      <c r="W274" s="44"/>
      <c r="X274" s="629"/>
      <c r="Y274" s="630"/>
      <c r="Z274" s="630"/>
      <c r="AA274" s="630"/>
      <c r="AB274" s="630"/>
      <c r="AC274" s="630"/>
      <c r="AD274" s="630"/>
      <c r="AE274" s="630"/>
      <c r="AF274" s="630"/>
      <c r="AG274" s="630"/>
      <c r="AH274" s="630"/>
      <c r="AI274" s="630"/>
      <c r="AJ274" s="630"/>
      <c r="AK274" s="631"/>
      <c r="AM274" s="620"/>
      <c r="AN274" s="621"/>
      <c r="AO274" s="621"/>
      <c r="AP274" s="621"/>
      <c r="AQ274" s="621"/>
      <c r="AR274" s="621"/>
      <c r="AS274" s="621"/>
      <c r="AT274" s="621"/>
      <c r="AU274" s="621"/>
      <c r="AV274" s="621"/>
      <c r="AW274" s="621"/>
      <c r="AX274" s="621"/>
      <c r="AY274" s="621"/>
      <c r="AZ274" s="621"/>
      <c r="BA274" s="621"/>
      <c r="BB274" s="622"/>
      <c r="BD274" s="27"/>
    </row>
    <row r="275" spans="2:56" ht="15" customHeight="1" thickBot="1">
      <c r="B275" s="148"/>
      <c r="C275" s="148"/>
      <c r="D275" s="148"/>
      <c r="E275" s="148"/>
      <c r="F275" s="148"/>
      <c r="G275" s="148"/>
      <c r="H275" s="148"/>
      <c r="I275" s="44"/>
      <c r="J275" s="79"/>
      <c r="K275" s="641"/>
      <c r="L275" s="641"/>
      <c r="M275" s="641"/>
      <c r="N275" s="641"/>
      <c r="O275" s="641"/>
      <c r="P275" s="641"/>
      <c r="Q275" s="641"/>
      <c r="R275" s="641"/>
      <c r="S275" s="641"/>
      <c r="T275" s="641"/>
      <c r="U275" s="641"/>
      <c r="V275" s="79"/>
      <c r="W275" s="44"/>
      <c r="X275" s="629"/>
      <c r="Y275" s="630"/>
      <c r="Z275" s="630"/>
      <c r="AA275" s="630"/>
      <c r="AB275" s="630"/>
      <c r="AC275" s="630"/>
      <c r="AD275" s="630"/>
      <c r="AE275" s="630"/>
      <c r="AF275" s="630"/>
      <c r="AG275" s="630"/>
      <c r="AH275" s="630"/>
      <c r="AI275" s="630"/>
      <c r="AJ275" s="630"/>
      <c r="AK275" s="631"/>
      <c r="AM275" s="620"/>
      <c r="AN275" s="621"/>
      <c r="AO275" s="621"/>
      <c r="AP275" s="621"/>
      <c r="AQ275" s="621"/>
      <c r="AR275" s="621"/>
      <c r="AS275" s="621"/>
      <c r="AT275" s="621"/>
      <c r="AU275" s="621"/>
      <c r="AV275" s="621"/>
      <c r="AW275" s="621"/>
      <c r="AX275" s="621"/>
      <c r="AY275" s="621"/>
      <c r="AZ275" s="621"/>
      <c r="BA275" s="621"/>
      <c r="BB275" s="622"/>
      <c r="BD275" s="27"/>
    </row>
    <row r="276" spans="2:56" ht="14.4" customHeight="1">
      <c r="B276" s="148"/>
      <c r="C276" s="586" t="s">
        <v>1524</v>
      </c>
      <c r="D276" s="587"/>
      <c r="E276" s="587"/>
      <c r="F276" s="587"/>
      <c r="G276" s="588"/>
      <c r="H276" s="148"/>
      <c r="I276" s="44"/>
      <c r="J276" s="79"/>
      <c r="K276" s="146"/>
      <c r="L276" s="146"/>
      <c r="M276" s="146"/>
      <c r="N276" s="146"/>
      <c r="O276" s="146"/>
      <c r="P276" s="146"/>
      <c r="Q276" s="146"/>
      <c r="R276" s="146"/>
      <c r="S276" s="146"/>
      <c r="T276" s="146"/>
      <c r="U276" s="146"/>
      <c r="V276" s="79"/>
      <c r="W276" s="44"/>
      <c r="X276" s="629"/>
      <c r="Y276" s="630"/>
      <c r="Z276" s="630"/>
      <c r="AA276" s="630"/>
      <c r="AB276" s="630"/>
      <c r="AC276" s="630"/>
      <c r="AD276" s="630"/>
      <c r="AE276" s="630"/>
      <c r="AF276" s="630"/>
      <c r="AG276" s="630"/>
      <c r="AH276" s="630"/>
      <c r="AI276" s="630"/>
      <c r="AJ276" s="630"/>
      <c r="AK276" s="631"/>
      <c r="AM276" s="620"/>
      <c r="AN276" s="621"/>
      <c r="AO276" s="621"/>
      <c r="AP276" s="621"/>
      <c r="AQ276" s="621"/>
      <c r="AR276" s="621"/>
      <c r="AS276" s="621"/>
      <c r="AT276" s="621"/>
      <c r="AU276" s="621"/>
      <c r="AV276" s="621"/>
      <c r="AW276" s="621"/>
      <c r="AX276" s="621"/>
      <c r="AY276" s="621"/>
      <c r="AZ276" s="621"/>
      <c r="BA276" s="621"/>
      <c r="BB276" s="622"/>
      <c r="BD276" s="27"/>
    </row>
    <row r="277" spans="2:56">
      <c r="B277" s="148"/>
      <c r="C277" s="589"/>
      <c r="D277" s="590"/>
      <c r="E277" s="590"/>
      <c r="F277" s="590"/>
      <c r="G277" s="591"/>
      <c r="H277" s="148"/>
      <c r="I277" s="44"/>
      <c r="J277" s="79"/>
      <c r="K277" s="641" t="s">
        <v>1270</v>
      </c>
      <c r="L277" s="641"/>
      <c r="M277" s="641"/>
      <c r="N277" s="641"/>
      <c r="O277" s="641"/>
      <c r="P277" s="641"/>
      <c r="Q277" s="641"/>
      <c r="R277" s="641"/>
      <c r="S277" s="641"/>
      <c r="T277" s="641"/>
      <c r="U277" s="79"/>
      <c r="V277" s="79"/>
      <c r="W277" s="44"/>
      <c r="X277" s="629"/>
      <c r="Y277" s="630"/>
      <c r="Z277" s="630"/>
      <c r="AA277" s="630"/>
      <c r="AB277" s="630"/>
      <c r="AC277" s="630"/>
      <c r="AD277" s="630"/>
      <c r="AE277" s="630"/>
      <c r="AF277" s="630"/>
      <c r="AG277" s="630"/>
      <c r="AH277" s="630"/>
      <c r="AI277" s="630"/>
      <c r="AJ277" s="630"/>
      <c r="AK277" s="631"/>
      <c r="AM277" s="620"/>
      <c r="AN277" s="621"/>
      <c r="AO277" s="621"/>
      <c r="AP277" s="621"/>
      <c r="AQ277" s="621"/>
      <c r="AR277" s="621"/>
      <c r="AS277" s="621"/>
      <c r="AT277" s="621"/>
      <c r="AU277" s="621"/>
      <c r="AV277" s="621"/>
      <c r="AW277" s="621"/>
      <c r="AX277" s="621"/>
      <c r="AY277" s="621"/>
      <c r="AZ277" s="621"/>
      <c r="BA277" s="621"/>
      <c r="BB277" s="622"/>
      <c r="BD277" s="23"/>
    </row>
    <row r="278" spans="2:56">
      <c r="B278" s="148"/>
      <c r="C278" s="589"/>
      <c r="D278" s="590"/>
      <c r="E278" s="590"/>
      <c r="F278" s="590"/>
      <c r="G278" s="591"/>
      <c r="H278" s="149"/>
      <c r="I278" s="44"/>
      <c r="J278" s="79"/>
      <c r="K278" s="641"/>
      <c r="L278" s="641"/>
      <c r="M278" s="641"/>
      <c r="N278" s="641"/>
      <c r="O278" s="641"/>
      <c r="P278" s="641"/>
      <c r="Q278" s="641"/>
      <c r="R278" s="641"/>
      <c r="S278" s="641"/>
      <c r="T278" s="641"/>
      <c r="U278" s="79"/>
      <c r="V278" s="79"/>
      <c r="W278" s="44"/>
      <c r="X278" s="629"/>
      <c r="Y278" s="630"/>
      <c r="Z278" s="630"/>
      <c r="AA278" s="630"/>
      <c r="AB278" s="630"/>
      <c r="AC278" s="630"/>
      <c r="AD278" s="630"/>
      <c r="AE278" s="630"/>
      <c r="AF278" s="630"/>
      <c r="AG278" s="630"/>
      <c r="AH278" s="630"/>
      <c r="AI278" s="630"/>
      <c r="AJ278" s="630"/>
      <c r="AK278" s="631"/>
      <c r="AM278" s="620"/>
      <c r="AN278" s="621"/>
      <c r="AO278" s="621"/>
      <c r="AP278" s="621"/>
      <c r="AQ278" s="621"/>
      <c r="AR278" s="621"/>
      <c r="AS278" s="621"/>
      <c r="AT278" s="621"/>
      <c r="AU278" s="621"/>
      <c r="AV278" s="621"/>
      <c r="AW278" s="621"/>
      <c r="AX278" s="621"/>
      <c r="AY278" s="621"/>
      <c r="AZ278" s="621"/>
      <c r="BA278" s="621"/>
      <c r="BB278" s="622"/>
      <c r="BD278" s="20"/>
    </row>
    <row r="279" spans="2:56" ht="16.2" thickBot="1">
      <c r="B279" s="148"/>
      <c r="C279" s="592"/>
      <c r="D279" s="593"/>
      <c r="E279" s="593"/>
      <c r="F279" s="593"/>
      <c r="G279" s="594"/>
      <c r="H279" s="150"/>
      <c r="I279" s="44"/>
      <c r="J279" s="79"/>
      <c r="K279" s="79"/>
      <c r="L279" s="79"/>
      <c r="M279" s="79"/>
      <c r="N279" s="79"/>
      <c r="O279" s="79"/>
      <c r="P279" s="79"/>
      <c r="Q279" s="79"/>
      <c r="R279" s="79"/>
      <c r="S279" s="79"/>
      <c r="T279" s="79"/>
      <c r="U279" s="79"/>
      <c r="V279" s="79"/>
      <c r="W279" s="44"/>
      <c r="X279" s="629"/>
      <c r="Y279" s="630"/>
      <c r="Z279" s="630"/>
      <c r="AA279" s="630"/>
      <c r="AB279" s="630"/>
      <c r="AC279" s="630"/>
      <c r="AD279" s="630"/>
      <c r="AE279" s="630"/>
      <c r="AF279" s="630"/>
      <c r="AG279" s="630"/>
      <c r="AH279" s="630"/>
      <c r="AI279" s="630"/>
      <c r="AJ279" s="630"/>
      <c r="AK279" s="631"/>
      <c r="AM279" s="620"/>
      <c r="AN279" s="621"/>
      <c r="AO279" s="621"/>
      <c r="AP279" s="621"/>
      <c r="AQ279" s="621"/>
      <c r="AR279" s="621"/>
      <c r="AS279" s="621"/>
      <c r="AT279" s="621"/>
      <c r="AU279" s="621"/>
      <c r="AV279" s="621"/>
      <c r="AW279" s="621"/>
      <c r="AX279" s="621"/>
      <c r="AY279" s="621"/>
      <c r="AZ279" s="621"/>
      <c r="BA279" s="621"/>
      <c r="BB279" s="622"/>
      <c r="BD279" s="24"/>
    </row>
    <row r="280" spans="2:56" ht="16.2" thickBot="1">
      <c r="B280" s="148"/>
      <c r="C280" s="148"/>
      <c r="D280" s="148"/>
      <c r="E280" s="148"/>
      <c r="F280" s="148"/>
      <c r="G280" s="148"/>
      <c r="H280" s="148"/>
      <c r="I280" s="44"/>
      <c r="J280" s="79"/>
      <c r="K280" s="641" t="s">
        <v>1271</v>
      </c>
      <c r="L280" s="641"/>
      <c r="M280" s="641"/>
      <c r="N280" s="641"/>
      <c r="O280" s="641"/>
      <c r="P280" s="641"/>
      <c r="Q280" s="641"/>
      <c r="R280" s="641"/>
      <c r="S280" s="641"/>
      <c r="T280" s="641"/>
      <c r="U280" s="641"/>
      <c r="V280" s="79"/>
      <c r="W280" s="44"/>
      <c r="X280" s="629"/>
      <c r="Y280" s="630"/>
      <c r="Z280" s="630"/>
      <c r="AA280" s="630"/>
      <c r="AB280" s="630"/>
      <c r="AC280" s="630"/>
      <c r="AD280" s="630"/>
      <c r="AE280" s="630"/>
      <c r="AF280" s="630"/>
      <c r="AG280" s="630"/>
      <c r="AH280" s="630"/>
      <c r="AI280" s="630"/>
      <c r="AJ280" s="630"/>
      <c r="AK280" s="631"/>
      <c r="AM280" s="620"/>
      <c r="AN280" s="621"/>
      <c r="AO280" s="621"/>
      <c r="AP280" s="621"/>
      <c r="AQ280" s="621"/>
      <c r="AR280" s="621"/>
      <c r="AS280" s="621"/>
      <c r="AT280" s="621"/>
      <c r="AU280" s="621"/>
      <c r="AV280" s="621"/>
      <c r="AW280" s="621"/>
      <c r="AX280" s="621"/>
      <c r="AY280" s="621"/>
      <c r="AZ280" s="621"/>
      <c r="BA280" s="621"/>
      <c r="BB280" s="622"/>
      <c r="BD280" s="23"/>
    </row>
    <row r="281" spans="2:56" ht="15" customHeight="1">
      <c r="B281" s="148"/>
      <c r="C281" s="586" t="s">
        <v>1525</v>
      </c>
      <c r="D281" s="587"/>
      <c r="E281" s="587"/>
      <c r="F281" s="587"/>
      <c r="G281" s="588"/>
      <c r="H281" s="148"/>
      <c r="I281" s="44"/>
      <c r="J281" s="79"/>
      <c r="K281" s="641"/>
      <c r="L281" s="641"/>
      <c r="M281" s="641"/>
      <c r="N281" s="641"/>
      <c r="O281" s="641"/>
      <c r="P281" s="641"/>
      <c r="Q281" s="641"/>
      <c r="R281" s="641"/>
      <c r="S281" s="641"/>
      <c r="T281" s="641"/>
      <c r="U281" s="641"/>
      <c r="V281" s="79"/>
      <c r="W281" s="44"/>
      <c r="X281" s="629"/>
      <c r="Y281" s="630"/>
      <c r="Z281" s="630"/>
      <c r="AA281" s="630"/>
      <c r="AB281" s="630"/>
      <c r="AC281" s="630"/>
      <c r="AD281" s="630"/>
      <c r="AE281" s="630"/>
      <c r="AF281" s="630"/>
      <c r="AG281" s="630"/>
      <c r="AH281" s="630"/>
      <c r="AI281" s="630"/>
      <c r="AJ281" s="630"/>
      <c r="AK281" s="631"/>
      <c r="AM281" s="620"/>
      <c r="AN281" s="621"/>
      <c r="AO281" s="621"/>
      <c r="AP281" s="621"/>
      <c r="AQ281" s="621"/>
      <c r="AR281" s="621"/>
      <c r="AS281" s="621"/>
      <c r="AT281" s="621"/>
      <c r="AU281" s="621"/>
      <c r="AV281" s="621"/>
      <c r="AW281" s="621"/>
      <c r="AX281" s="621"/>
      <c r="AY281" s="621"/>
      <c r="AZ281" s="621"/>
      <c r="BA281" s="621"/>
      <c r="BB281" s="622"/>
      <c r="BD281" s="20"/>
    </row>
    <row r="282" spans="2:56">
      <c r="B282" s="148"/>
      <c r="C282" s="589"/>
      <c r="D282" s="590"/>
      <c r="E282" s="590"/>
      <c r="F282" s="590"/>
      <c r="G282" s="591"/>
      <c r="H282" s="148"/>
      <c r="I282" s="44"/>
      <c r="J282" s="79"/>
      <c r="K282" s="146"/>
      <c r="L282" s="146"/>
      <c r="M282" s="146"/>
      <c r="N282" s="146"/>
      <c r="O282" s="146"/>
      <c r="P282" s="146"/>
      <c r="Q282" s="146"/>
      <c r="R282" s="146"/>
      <c r="S282" s="146"/>
      <c r="T282" s="146"/>
      <c r="U282" s="146"/>
      <c r="V282" s="79"/>
      <c r="W282" s="44"/>
      <c r="X282" s="629"/>
      <c r="Y282" s="630"/>
      <c r="Z282" s="630"/>
      <c r="AA282" s="630"/>
      <c r="AB282" s="630"/>
      <c r="AC282" s="630"/>
      <c r="AD282" s="630"/>
      <c r="AE282" s="630"/>
      <c r="AF282" s="630"/>
      <c r="AG282" s="630"/>
      <c r="AH282" s="630"/>
      <c r="AI282" s="630"/>
      <c r="AJ282" s="630"/>
      <c r="AK282" s="631"/>
      <c r="AM282" s="620"/>
      <c r="AN282" s="621"/>
      <c r="AO282" s="621"/>
      <c r="AP282" s="621"/>
      <c r="AQ282" s="621"/>
      <c r="AR282" s="621"/>
      <c r="AS282" s="621"/>
      <c r="AT282" s="621"/>
      <c r="AU282" s="621"/>
      <c r="AV282" s="621"/>
      <c r="AW282" s="621"/>
      <c r="AX282" s="621"/>
      <c r="AY282" s="621"/>
      <c r="AZ282" s="621"/>
      <c r="BA282" s="621"/>
      <c r="BB282" s="622"/>
      <c r="BD282" s="24"/>
    </row>
    <row r="283" spans="2:56" ht="16.2" thickBot="1">
      <c r="B283" s="148"/>
      <c r="C283" s="592"/>
      <c r="D283" s="593"/>
      <c r="E283" s="593"/>
      <c r="F283" s="593"/>
      <c r="G283" s="594"/>
      <c r="H283" s="148"/>
      <c r="I283" s="44"/>
      <c r="J283" s="79"/>
      <c r="K283" s="641" t="s">
        <v>1272</v>
      </c>
      <c r="L283" s="641"/>
      <c r="M283" s="641"/>
      <c r="N283" s="641"/>
      <c r="O283" s="641"/>
      <c r="P283" s="641"/>
      <c r="Q283" s="641"/>
      <c r="R283" s="641"/>
      <c r="S283" s="641"/>
      <c r="T283" s="641"/>
      <c r="U283" s="641"/>
      <c r="V283" s="79"/>
      <c r="W283" s="44"/>
      <c r="X283" s="629"/>
      <c r="Y283" s="630"/>
      <c r="Z283" s="630"/>
      <c r="AA283" s="630"/>
      <c r="AB283" s="630"/>
      <c r="AC283" s="630"/>
      <c r="AD283" s="630"/>
      <c r="AE283" s="630"/>
      <c r="AF283" s="630"/>
      <c r="AG283" s="630"/>
      <c r="AH283" s="630"/>
      <c r="AI283" s="630"/>
      <c r="AJ283" s="630"/>
      <c r="AK283" s="631"/>
      <c r="AM283" s="620"/>
      <c r="AN283" s="621"/>
      <c r="AO283" s="621"/>
      <c r="AP283" s="621"/>
      <c r="AQ283" s="621"/>
      <c r="AR283" s="621"/>
      <c r="AS283" s="621"/>
      <c r="AT283" s="621"/>
      <c r="AU283" s="621"/>
      <c r="AV283" s="621"/>
      <c r="AW283" s="621"/>
      <c r="AX283" s="621"/>
      <c r="AY283" s="621"/>
      <c r="AZ283" s="621"/>
      <c r="BA283" s="621"/>
      <c r="BB283" s="622"/>
      <c r="BD283" s="23"/>
    </row>
    <row r="284" spans="2:56" ht="15" thickBot="1">
      <c r="B284" s="148"/>
      <c r="C284" s="148"/>
      <c r="D284" s="148"/>
      <c r="E284" s="148"/>
      <c r="F284" s="148"/>
      <c r="G284" s="148"/>
      <c r="H284" s="148"/>
      <c r="I284" s="44"/>
      <c r="J284" s="79"/>
      <c r="K284" s="641"/>
      <c r="L284" s="641"/>
      <c r="M284" s="641"/>
      <c r="N284" s="641"/>
      <c r="O284" s="641"/>
      <c r="P284" s="641"/>
      <c r="Q284" s="641"/>
      <c r="R284" s="641"/>
      <c r="S284" s="641"/>
      <c r="T284" s="641"/>
      <c r="U284" s="641"/>
      <c r="V284" s="79"/>
      <c r="W284" s="44"/>
      <c r="X284" s="629"/>
      <c r="Y284" s="630"/>
      <c r="Z284" s="630"/>
      <c r="AA284" s="630"/>
      <c r="AB284" s="630"/>
      <c r="AC284" s="630"/>
      <c r="AD284" s="630"/>
      <c r="AE284" s="630"/>
      <c r="AF284" s="630"/>
      <c r="AG284" s="630"/>
      <c r="AH284" s="630"/>
      <c r="AI284" s="630"/>
      <c r="AJ284" s="630"/>
      <c r="AK284" s="631"/>
      <c r="AM284" s="620"/>
      <c r="AN284" s="621"/>
      <c r="AO284" s="621"/>
      <c r="AP284" s="621"/>
      <c r="AQ284" s="621"/>
      <c r="AR284" s="621"/>
      <c r="AS284" s="621"/>
      <c r="AT284" s="621"/>
      <c r="AU284" s="621"/>
      <c r="AV284" s="621"/>
      <c r="AW284" s="621"/>
      <c r="AX284" s="621"/>
      <c r="AY284" s="621"/>
      <c r="AZ284" s="621"/>
      <c r="BA284" s="621"/>
      <c r="BB284" s="622"/>
      <c r="BD284" s="20"/>
    </row>
    <row r="285" spans="2:56" ht="14.4" customHeight="1">
      <c r="B285" s="148"/>
      <c r="C285" s="595" t="s">
        <v>1526</v>
      </c>
      <c r="D285" s="596"/>
      <c r="E285" s="596"/>
      <c r="F285" s="596"/>
      <c r="G285" s="597"/>
      <c r="H285" s="148"/>
      <c r="I285" s="44"/>
      <c r="J285" s="80"/>
      <c r="K285" s="80"/>
      <c r="L285" s="80"/>
      <c r="M285" s="80"/>
      <c r="N285" s="80"/>
      <c r="O285" s="80"/>
      <c r="P285" s="80"/>
      <c r="Q285" s="80"/>
      <c r="R285" s="80"/>
      <c r="S285" s="80"/>
      <c r="T285" s="80"/>
      <c r="U285" s="80"/>
      <c r="V285" s="80"/>
      <c r="X285" s="629"/>
      <c r="Y285" s="630"/>
      <c r="Z285" s="630"/>
      <c r="AA285" s="630"/>
      <c r="AB285" s="630"/>
      <c r="AC285" s="630"/>
      <c r="AD285" s="630"/>
      <c r="AE285" s="630"/>
      <c r="AF285" s="630"/>
      <c r="AG285" s="630"/>
      <c r="AH285" s="630"/>
      <c r="AI285" s="630"/>
      <c r="AJ285" s="630"/>
      <c r="AK285" s="631"/>
      <c r="AM285" s="620"/>
      <c r="AN285" s="621"/>
      <c r="AO285" s="621"/>
      <c r="AP285" s="621"/>
      <c r="AQ285" s="621"/>
      <c r="AR285" s="621"/>
      <c r="AS285" s="621"/>
      <c r="AT285" s="621"/>
      <c r="AU285" s="621"/>
      <c r="AV285" s="621"/>
      <c r="AW285" s="621"/>
      <c r="AX285" s="621"/>
      <c r="AY285" s="621"/>
      <c r="AZ285" s="621"/>
      <c r="BA285" s="621"/>
      <c r="BB285" s="622"/>
      <c r="BD285" s="27"/>
    </row>
    <row r="286" spans="2:56" ht="14.4" customHeight="1">
      <c r="B286" s="34"/>
      <c r="C286" s="598"/>
      <c r="D286" s="599"/>
      <c r="E286" s="599"/>
      <c r="F286" s="599"/>
      <c r="G286" s="600"/>
      <c r="H286" s="148"/>
      <c r="J286" s="80"/>
      <c r="K286" s="678" t="s">
        <v>1273</v>
      </c>
      <c r="L286" s="678"/>
      <c r="M286" s="678"/>
      <c r="N286" s="678"/>
      <c r="O286" s="678"/>
      <c r="P286" s="678"/>
      <c r="Q286" s="678"/>
      <c r="R286" s="678"/>
      <c r="S286" s="678"/>
      <c r="T286" s="678"/>
      <c r="U286" s="678"/>
      <c r="V286" s="80"/>
      <c r="X286" s="629"/>
      <c r="Y286" s="630"/>
      <c r="Z286" s="630"/>
      <c r="AA286" s="630"/>
      <c r="AB286" s="630"/>
      <c r="AC286" s="630"/>
      <c r="AD286" s="630"/>
      <c r="AE286" s="630"/>
      <c r="AF286" s="630"/>
      <c r="AG286" s="630"/>
      <c r="AH286" s="630"/>
      <c r="AI286" s="630"/>
      <c r="AJ286" s="630"/>
      <c r="AK286" s="631"/>
      <c r="AM286" s="620"/>
      <c r="AN286" s="621"/>
      <c r="AO286" s="621"/>
      <c r="AP286" s="621"/>
      <c r="AQ286" s="621"/>
      <c r="AR286" s="621"/>
      <c r="AS286" s="621"/>
      <c r="AT286" s="621"/>
      <c r="AU286" s="621"/>
      <c r="AV286" s="621"/>
      <c r="AW286" s="621"/>
      <c r="AX286" s="621"/>
      <c r="AY286" s="621"/>
      <c r="AZ286" s="621"/>
      <c r="BA286" s="621"/>
      <c r="BB286" s="622"/>
      <c r="BD286" s="27"/>
    </row>
    <row r="287" spans="2:56" ht="15" customHeight="1" thickBot="1">
      <c r="B287" s="34"/>
      <c r="C287" s="601"/>
      <c r="D287" s="602"/>
      <c r="E287" s="602"/>
      <c r="F287" s="602"/>
      <c r="G287" s="603"/>
      <c r="H287" s="148"/>
      <c r="J287" s="80"/>
      <c r="K287" s="678"/>
      <c r="L287" s="678"/>
      <c r="M287" s="678"/>
      <c r="N287" s="678"/>
      <c r="O287" s="678"/>
      <c r="P287" s="678"/>
      <c r="Q287" s="678"/>
      <c r="R287" s="678"/>
      <c r="S287" s="678"/>
      <c r="T287" s="678"/>
      <c r="U287" s="678"/>
      <c r="V287" s="80"/>
      <c r="X287" s="632"/>
      <c r="Y287" s="633"/>
      <c r="Z287" s="633"/>
      <c r="AA287" s="633"/>
      <c r="AB287" s="633"/>
      <c r="AC287" s="633"/>
      <c r="AD287" s="633"/>
      <c r="AE287" s="633"/>
      <c r="AF287" s="633"/>
      <c r="AG287" s="633"/>
      <c r="AH287" s="633"/>
      <c r="AI287" s="633"/>
      <c r="AJ287" s="633"/>
      <c r="AK287" s="634"/>
      <c r="AM287" s="620"/>
      <c r="AN287" s="621"/>
      <c r="AO287" s="621"/>
      <c r="AP287" s="621"/>
      <c r="AQ287" s="621"/>
      <c r="AR287" s="621"/>
      <c r="AS287" s="621"/>
      <c r="AT287" s="621"/>
      <c r="AU287" s="621"/>
      <c r="AV287" s="621"/>
      <c r="AW287" s="621"/>
      <c r="AX287" s="621"/>
      <c r="AY287" s="621"/>
      <c r="AZ287" s="621"/>
      <c r="BA287" s="621"/>
      <c r="BB287" s="622"/>
      <c r="BD287" s="27"/>
    </row>
    <row r="288" spans="2:56" ht="15" thickBot="1">
      <c r="B288" s="34"/>
      <c r="C288" s="34"/>
      <c r="D288" s="34"/>
      <c r="E288" s="34"/>
      <c r="F288" s="34"/>
      <c r="G288" s="34"/>
      <c r="H288" s="148"/>
      <c r="J288" s="80"/>
      <c r="K288" s="80"/>
      <c r="L288" s="80"/>
      <c r="M288" s="80"/>
      <c r="N288" s="80"/>
      <c r="O288" s="80"/>
      <c r="P288" s="80"/>
      <c r="Q288" s="80"/>
      <c r="R288" s="80"/>
      <c r="S288" s="80"/>
      <c r="T288" s="80"/>
      <c r="U288" s="80"/>
      <c r="V288" s="80"/>
      <c r="AM288" s="81"/>
      <c r="AN288" s="82"/>
      <c r="AO288" s="82"/>
      <c r="AP288" s="82"/>
      <c r="AQ288" s="82"/>
      <c r="AR288" s="82"/>
      <c r="AS288" s="82"/>
      <c r="AT288" s="82"/>
      <c r="AU288" s="82"/>
      <c r="AV288" s="82"/>
      <c r="AW288" s="82"/>
      <c r="AX288" s="82"/>
      <c r="AY288" s="82"/>
      <c r="AZ288" s="82"/>
      <c r="BA288" s="82"/>
      <c r="BB288" s="83"/>
      <c r="BD288" s="27"/>
    </row>
    <row r="289" spans="2:54" ht="15.6" customHeight="1">
      <c r="B289" s="34"/>
      <c r="C289" s="586" t="s">
        <v>1527</v>
      </c>
      <c r="D289" s="587"/>
      <c r="E289" s="587"/>
      <c r="F289" s="587"/>
      <c r="G289" s="588"/>
      <c r="H289" s="148"/>
      <c r="J289" s="80"/>
      <c r="K289" s="678" t="s">
        <v>1274</v>
      </c>
      <c r="L289" s="678"/>
      <c r="M289" s="678"/>
      <c r="N289" s="678"/>
      <c r="O289" s="678"/>
      <c r="P289" s="678"/>
      <c r="Q289" s="678"/>
      <c r="R289" s="678"/>
      <c r="S289" s="678"/>
      <c r="T289" s="678"/>
      <c r="U289" s="678"/>
      <c r="V289" s="80"/>
      <c r="X289" s="626" t="s">
        <v>1528</v>
      </c>
      <c r="Y289" s="627"/>
      <c r="Z289" s="627"/>
      <c r="AA289" s="627"/>
      <c r="AB289" s="627"/>
      <c r="AC289" s="627"/>
      <c r="AD289" s="627"/>
      <c r="AE289" s="627"/>
      <c r="AF289" s="627"/>
      <c r="AG289" s="627"/>
      <c r="AH289" s="627"/>
      <c r="AI289" s="627"/>
      <c r="AJ289" s="627"/>
      <c r="AK289" s="628"/>
      <c r="AM289" s="84" t="s">
        <v>1275</v>
      </c>
      <c r="AN289" s="82"/>
      <c r="AO289" s="82"/>
      <c r="AP289" s="82"/>
      <c r="AQ289" s="82"/>
      <c r="AR289" s="82"/>
      <c r="AS289" s="82"/>
      <c r="AT289" s="82"/>
      <c r="AU289" s="82"/>
      <c r="AV289" s="82"/>
      <c r="AW289" s="82"/>
      <c r="AX289" s="82"/>
      <c r="AY289" s="82"/>
      <c r="AZ289" s="82"/>
      <c r="BA289" s="82"/>
      <c r="BB289" s="83"/>
    </row>
    <row r="290" spans="2:54" ht="14.4" customHeight="1">
      <c r="B290" s="34"/>
      <c r="C290" s="589"/>
      <c r="D290" s="590"/>
      <c r="E290" s="590"/>
      <c r="F290" s="590"/>
      <c r="G290" s="591"/>
      <c r="H290" s="148"/>
      <c r="J290" s="80"/>
      <c r="K290" s="678"/>
      <c r="L290" s="678"/>
      <c r="M290" s="678"/>
      <c r="N290" s="678"/>
      <c r="O290" s="678"/>
      <c r="P290" s="678"/>
      <c r="Q290" s="678"/>
      <c r="R290" s="678"/>
      <c r="S290" s="678"/>
      <c r="T290" s="678"/>
      <c r="U290" s="678"/>
      <c r="V290" s="80"/>
      <c r="X290" s="100"/>
      <c r="Y290" s="82"/>
      <c r="Z290" s="82"/>
      <c r="AA290" s="82"/>
      <c r="AB290" s="82"/>
      <c r="AC290" s="82"/>
      <c r="AD290" s="82"/>
      <c r="AE290" s="82"/>
      <c r="AF290" s="82"/>
      <c r="AG290" s="82"/>
      <c r="AH290" s="82"/>
      <c r="AI290" s="82"/>
      <c r="AJ290" s="82"/>
      <c r="AK290" s="101"/>
      <c r="AM290" s="90" t="s">
        <v>2919</v>
      </c>
      <c r="AN290" s="82"/>
      <c r="AO290" s="82"/>
      <c r="AP290" s="82"/>
      <c r="AQ290" s="82"/>
      <c r="AR290" s="82"/>
      <c r="AS290" s="82"/>
      <c r="AT290" s="82"/>
      <c r="AU290" s="82"/>
      <c r="AV290" s="82"/>
      <c r="AW290" s="82"/>
      <c r="AX290" s="82"/>
      <c r="AY290" s="82"/>
      <c r="AZ290" s="82"/>
      <c r="BA290" s="82"/>
      <c r="BB290" s="83"/>
    </row>
    <row r="291" spans="2:54" ht="15" thickBot="1">
      <c r="B291" s="34"/>
      <c r="C291" s="592"/>
      <c r="D291" s="593"/>
      <c r="E291" s="593"/>
      <c r="F291" s="593"/>
      <c r="G291" s="594"/>
      <c r="H291" s="148"/>
      <c r="J291" s="80"/>
      <c r="K291" s="80"/>
      <c r="L291" s="80"/>
      <c r="M291" s="80"/>
      <c r="N291" s="80"/>
      <c r="O291" s="80"/>
      <c r="P291" s="80"/>
      <c r="Q291" s="80"/>
      <c r="R291" s="80"/>
      <c r="S291" s="80"/>
      <c r="T291" s="80"/>
      <c r="U291" s="80"/>
      <c r="V291" s="80"/>
      <c r="X291" s="100"/>
      <c r="Y291" s="82"/>
      <c r="Z291" s="82"/>
      <c r="AA291" s="82"/>
      <c r="AB291" s="82"/>
      <c r="AC291" s="82"/>
      <c r="AD291" s="82"/>
      <c r="AE291" s="82"/>
      <c r="AF291" s="82"/>
      <c r="AG291" s="82"/>
      <c r="AH291" s="82"/>
      <c r="AI291" s="82"/>
      <c r="AJ291" s="82"/>
      <c r="AK291" s="101"/>
      <c r="AM291" s="90" t="s">
        <v>1276</v>
      </c>
      <c r="AN291" s="82"/>
      <c r="AO291" s="82"/>
      <c r="AP291" s="82"/>
      <c r="AQ291" s="82"/>
      <c r="AR291" s="82"/>
      <c r="AS291" s="82"/>
      <c r="AT291" s="82"/>
      <c r="AU291" s="82"/>
      <c r="AV291" s="82"/>
      <c r="AW291" s="82"/>
      <c r="AX291" s="82"/>
      <c r="AY291" s="82"/>
      <c r="AZ291" s="82"/>
      <c r="BA291" s="82"/>
      <c r="BB291" s="83"/>
    </row>
    <row r="292" spans="2:54" ht="14.4">
      <c r="B292" s="34"/>
      <c r="C292" s="252"/>
      <c r="D292" s="252"/>
      <c r="E292" s="252"/>
      <c r="F292" s="252"/>
      <c r="G292" s="252"/>
      <c r="H292" s="148"/>
      <c r="J292" s="80"/>
      <c r="K292" s="80"/>
      <c r="L292" s="80"/>
      <c r="M292" s="80"/>
      <c r="N292" s="80"/>
      <c r="O292" s="80"/>
      <c r="P292" s="80"/>
      <c r="Q292" s="80"/>
      <c r="R292" s="80"/>
      <c r="S292" s="80"/>
      <c r="T292" s="80"/>
      <c r="U292" s="80"/>
      <c r="V292" s="80"/>
      <c r="X292" s="100"/>
      <c r="Y292" s="82"/>
      <c r="Z292" s="82"/>
      <c r="AA292" s="82"/>
      <c r="AC292" s="82"/>
      <c r="AD292" s="82"/>
      <c r="AE292" s="82"/>
      <c r="AF292" s="82"/>
      <c r="AG292" s="82"/>
      <c r="AH292" s="82"/>
      <c r="AI292" s="82"/>
      <c r="AJ292" s="82"/>
      <c r="AK292" s="101"/>
      <c r="AM292" s="90" t="s">
        <v>1277</v>
      </c>
      <c r="AN292" s="82"/>
      <c r="AO292" s="82"/>
      <c r="AP292" s="82"/>
      <c r="AQ292" s="82"/>
      <c r="AR292" s="82"/>
      <c r="AS292" s="82"/>
      <c r="AT292" s="82"/>
      <c r="AU292" s="82"/>
      <c r="AV292" s="82"/>
      <c r="AW292" s="82"/>
      <c r="AX292" s="82"/>
      <c r="AY292" s="82"/>
      <c r="AZ292" s="82"/>
      <c r="BA292" s="82"/>
      <c r="BB292" s="83"/>
    </row>
    <row r="293" spans="2:54" ht="14.4">
      <c r="B293" s="34"/>
      <c r="C293" s="252"/>
      <c r="D293" s="252"/>
      <c r="E293" s="252"/>
      <c r="F293" s="252"/>
      <c r="G293" s="252"/>
      <c r="H293" s="148"/>
      <c r="J293" s="80"/>
      <c r="K293" s="80"/>
      <c r="L293" s="80"/>
      <c r="M293" s="80"/>
      <c r="N293" s="80"/>
      <c r="O293" s="80"/>
      <c r="P293" s="80"/>
      <c r="Q293" s="80"/>
      <c r="R293" s="80"/>
      <c r="S293" s="80"/>
      <c r="T293" s="80"/>
      <c r="U293" s="80"/>
      <c r="V293" s="80"/>
      <c r="X293" s="100"/>
      <c r="Y293" s="82"/>
      <c r="Z293" s="82"/>
      <c r="AA293" s="82"/>
      <c r="AB293" s="82"/>
      <c r="AC293" s="82"/>
      <c r="AD293" s="82"/>
      <c r="AE293" s="82"/>
      <c r="AF293" s="82"/>
      <c r="AG293" s="82"/>
      <c r="AH293" s="82"/>
      <c r="AI293" s="82"/>
      <c r="AJ293" s="82"/>
      <c r="AK293" s="101"/>
      <c r="AM293" s="90" t="s">
        <v>1278</v>
      </c>
      <c r="AN293" s="82"/>
      <c r="AO293" s="82"/>
      <c r="AP293" s="82"/>
      <c r="AQ293" s="82"/>
      <c r="AR293" s="82"/>
      <c r="AS293" s="82"/>
      <c r="AT293" s="82"/>
      <c r="AU293" s="82"/>
      <c r="AV293" s="82"/>
      <c r="AW293" s="82"/>
      <c r="AX293" s="82"/>
      <c r="AY293" s="82"/>
      <c r="AZ293" s="82"/>
      <c r="BA293" s="82"/>
      <c r="BB293" s="83"/>
    </row>
    <row r="294" spans="2:54" ht="14.4">
      <c r="B294" s="34"/>
      <c r="C294" s="34"/>
      <c r="D294" s="34"/>
      <c r="E294" s="34"/>
      <c r="F294" s="34"/>
      <c r="G294" s="34"/>
      <c r="H294" s="148"/>
      <c r="J294" s="80"/>
      <c r="K294" s="80"/>
      <c r="L294" s="80"/>
      <c r="M294" s="80"/>
      <c r="N294" s="80"/>
      <c r="O294" s="80"/>
      <c r="P294" s="80"/>
      <c r="Q294" s="80"/>
      <c r="R294" s="80"/>
      <c r="S294" s="80"/>
      <c r="T294" s="80"/>
      <c r="U294" s="80"/>
      <c r="V294" s="80"/>
      <c r="X294" s="100"/>
      <c r="Y294" s="82"/>
      <c r="Z294" s="82"/>
      <c r="AA294" s="82"/>
      <c r="AC294" s="82"/>
      <c r="AD294" s="82"/>
      <c r="AE294" s="82"/>
      <c r="AF294" s="82"/>
      <c r="AG294" s="82"/>
      <c r="AH294" s="82"/>
      <c r="AI294" s="82"/>
      <c r="AJ294" s="82"/>
      <c r="AK294" s="101"/>
      <c r="AM294" s="90" t="s">
        <v>1279</v>
      </c>
      <c r="AN294" s="82"/>
      <c r="AO294" s="82"/>
      <c r="AP294" s="82"/>
      <c r="AQ294" s="82"/>
      <c r="AR294" s="82"/>
      <c r="AS294" s="82"/>
      <c r="AT294" s="82"/>
      <c r="AU294" s="82"/>
      <c r="AV294" s="82"/>
      <c r="AW294" s="82"/>
      <c r="AX294" s="82"/>
      <c r="AY294" s="82"/>
      <c r="AZ294" s="82"/>
      <c r="BA294" s="82"/>
      <c r="BB294" s="83"/>
    </row>
    <row r="295" spans="2:54" ht="14.4">
      <c r="B295" s="34"/>
      <c r="C295" s="34"/>
      <c r="D295" s="34"/>
      <c r="E295" s="34"/>
      <c r="F295" s="34"/>
      <c r="G295" s="34"/>
      <c r="H295" s="148"/>
      <c r="J295" s="80"/>
      <c r="K295" s="80"/>
      <c r="L295" s="80"/>
      <c r="M295" s="80"/>
      <c r="N295" s="80"/>
      <c r="O295" s="80"/>
      <c r="P295" s="80"/>
      <c r="Q295" s="80"/>
      <c r="R295" s="80"/>
      <c r="S295" s="80"/>
      <c r="T295" s="80"/>
      <c r="U295" s="80"/>
      <c r="V295" s="80"/>
      <c r="X295" s="100"/>
      <c r="Y295" s="82"/>
      <c r="Z295" s="82"/>
      <c r="AA295" s="82"/>
      <c r="AB295" s="82"/>
      <c r="AC295" s="82"/>
      <c r="AD295" s="82"/>
      <c r="AE295" s="82"/>
      <c r="AF295" s="82"/>
      <c r="AG295" s="82"/>
      <c r="AH295" s="82"/>
      <c r="AI295" s="82"/>
      <c r="AJ295" s="82"/>
      <c r="AK295" s="101"/>
      <c r="AM295" s="90" t="s">
        <v>1280</v>
      </c>
      <c r="AN295" s="82"/>
      <c r="AO295" s="82"/>
      <c r="AP295" s="82"/>
      <c r="AQ295" s="82"/>
      <c r="AR295" s="82"/>
      <c r="AS295" s="82"/>
      <c r="AT295" s="82"/>
      <c r="AU295" s="82"/>
      <c r="AV295" s="82"/>
      <c r="AW295" s="82"/>
      <c r="AX295" s="82"/>
      <c r="AY295" s="82"/>
      <c r="AZ295" s="82"/>
      <c r="BA295" s="82"/>
      <c r="BB295" s="83"/>
    </row>
    <row r="296" spans="2:54" ht="14.4">
      <c r="B296" s="34"/>
      <c r="C296" s="34"/>
      <c r="D296" s="34"/>
      <c r="E296" s="34"/>
      <c r="F296" s="34"/>
      <c r="G296" s="34"/>
      <c r="H296" s="148"/>
      <c r="I296" s="44"/>
      <c r="J296" s="80"/>
      <c r="K296" s="80"/>
      <c r="L296" s="80"/>
      <c r="M296" s="80"/>
      <c r="N296" s="80"/>
      <c r="O296" s="80"/>
      <c r="P296" s="80"/>
      <c r="Q296" s="80"/>
      <c r="R296" s="80"/>
      <c r="S296" s="80"/>
      <c r="T296" s="80"/>
      <c r="U296" s="80"/>
      <c r="V296" s="80"/>
      <c r="X296" s="100"/>
      <c r="Y296" s="82"/>
      <c r="Z296" s="82"/>
      <c r="AA296" s="82"/>
      <c r="AB296" s="82"/>
      <c r="AC296" s="82"/>
      <c r="AD296" s="82"/>
      <c r="AE296" s="82"/>
      <c r="AF296" s="82"/>
      <c r="AG296" s="82"/>
      <c r="AH296" s="82"/>
      <c r="AI296" s="82"/>
      <c r="AJ296" s="82"/>
      <c r="AK296" s="101"/>
      <c r="AM296" s="90" t="s">
        <v>1281</v>
      </c>
      <c r="AN296" s="82"/>
      <c r="AO296" s="82"/>
      <c r="AP296" s="82"/>
      <c r="AQ296" s="82"/>
      <c r="AR296" s="82"/>
      <c r="AS296" s="82"/>
      <c r="AT296" s="82"/>
      <c r="AU296" s="82"/>
      <c r="AV296" s="82"/>
      <c r="AW296" s="82"/>
      <c r="AX296" s="82"/>
      <c r="AY296" s="82"/>
      <c r="AZ296" s="82"/>
      <c r="BA296" s="82"/>
      <c r="BB296" s="83"/>
    </row>
    <row r="297" spans="2:54" ht="14.4">
      <c r="B297" s="34"/>
      <c r="C297" s="34"/>
      <c r="D297" s="34"/>
      <c r="E297" s="34"/>
      <c r="F297" s="34"/>
      <c r="G297" s="34"/>
      <c r="H297" s="148"/>
      <c r="I297" s="44"/>
      <c r="J297" s="80"/>
      <c r="K297" s="80"/>
      <c r="L297" s="80"/>
      <c r="M297" s="80"/>
      <c r="N297" s="80"/>
      <c r="O297" s="80"/>
      <c r="P297" s="80"/>
      <c r="Q297" s="80"/>
      <c r="R297" s="80"/>
      <c r="S297" s="80"/>
      <c r="T297" s="80"/>
      <c r="U297" s="80"/>
      <c r="V297" s="80"/>
      <c r="X297" s="100"/>
      <c r="Y297" s="82"/>
      <c r="Z297" s="82"/>
      <c r="AA297" s="82"/>
      <c r="AB297" s="82"/>
      <c r="AC297" s="82"/>
      <c r="AD297" s="82"/>
      <c r="AE297" s="82"/>
      <c r="AF297" s="82"/>
      <c r="AG297" s="82"/>
      <c r="AH297" s="82"/>
      <c r="AI297" s="82"/>
      <c r="AJ297" s="82"/>
      <c r="AK297" s="101"/>
      <c r="AM297" s="90" t="s">
        <v>1282</v>
      </c>
      <c r="AN297" s="82"/>
      <c r="AO297" s="82"/>
      <c r="AP297" s="82"/>
      <c r="AQ297" s="82"/>
      <c r="AR297" s="82"/>
      <c r="AS297" s="82"/>
      <c r="AT297" s="82"/>
      <c r="AU297" s="82"/>
      <c r="AV297" s="82"/>
      <c r="AW297" s="82"/>
      <c r="AX297" s="82"/>
      <c r="AY297" s="82"/>
      <c r="AZ297" s="82"/>
      <c r="BA297" s="82"/>
      <c r="BB297" s="83"/>
    </row>
    <row r="298" spans="2:54" ht="14.4" customHeight="1" thickBot="1">
      <c r="B298" s="34"/>
      <c r="C298" s="34"/>
      <c r="D298" s="34"/>
      <c r="E298" s="34"/>
      <c r="F298" s="34"/>
      <c r="G298" s="34"/>
      <c r="H298" s="148"/>
      <c r="I298" s="44"/>
      <c r="J298" s="80"/>
      <c r="K298" s="80"/>
      <c r="L298" s="80"/>
      <c r="M298" s="80"/>
      <c r="N298" s="80"/>
      <c r="O298" s="80"/>
      <c r="P298" s="80"/>
      <c r="Q298" s="80"/>
      <c r="R298" s="80"/>
      <c r="S298" s="80"/>
      <c r="T298" s="80"/>
      <c r="U298" s="80"/>
      <c r="V298" s="80"/>
      <c r="X298" s="102"/>
      <c r="Y298" s="103"/>
      <c r="Z298" s="103"/>
      <c r="AA298" s="103"/>
      <c r="AB298" s="103"/>
      <c r="AC298" s="103"/>
      <c r="AD298" s="103"/>
      <c r="AE298" s="103"/>
      <c r="AF298" s="103"/>
      <c r="AG298" s="103"/>
      <c r="AH298" s="103"/>
      <c r="AI298" s="103"/>
      <c r="AJ298" s="103"/>
      <c r="AK298" s="104"/>
      <c r="AM298" s="91"/>
      <c r="AN298" s="85"/>
      <c r="AO298" s="85"/>
      <c r="AP298" s="85"/>
      <c r="AQ298" s="85"/>
      <c r="AR298" s="85"/>
      <c r="AS298" s="85"/>
      <c r="AT298" s="85"/>
      <c r="AU298" s="85"/>
      <c r="AV298" s="85"/>
      <c r="AW298" s="85"/>
      <c r="AX298" s="85"/>
      <c r="AY298" s="85"/>
      <c r="AZ298" s="85"/>
      <c r="BA298" s="85"/>
      <c r="BB298" s="86"/>
    </row>
    <row r="299" spans="2:54" ht="14.4">
      <c r="B299" s="2"/>
      <c r="C299" s="2"/>
      <c r="D299" s="2"/>
      <c r="E299" s="2"/>
      <c r="F299" s="2"/>
      <c r="G299" s="2"/>
      <c r="H299" s="44"/>
      <c r="I299" s="44"/>
    </row>
    <row r="300" spans="2:54" ht="18">
      <c r="B300" s="2"/>
      <c r="C300" s="2"/>
      <c r="D300" s="2"/>
      <c r="E300" s="2"/>
      <c r="F300" s="2"/>
      <c r="G300" s="2"/>
      <c r="H300" s="44"/>
      <c r="I300" s="44"/>
      <c r="J300" s="45" t="s">
        <v>1283</v>
      </c>
    </row>
    <row r="301" spans="2:54" ht="15" thickBot="1">
      <c r="B301" s="2"/>
      <c r="C301" s="2"/>
      <c r="D301" s="2"/>
      <c r="E301" s="2"/>
      <c r="F301" s="2"/>
      <c r="G301" s="2"/>
      <c r="H301" s="44"/>
      <c r="I301" s="44"/>
    </row>
    <row r="302" spans="2:54">
      <c r="B302" s="148"/>
      <c r="C302" s="148"/>
      <c r="D302" s="148"/>
      <c r="E302" s="148"/>
      <c r="F302" s="148"/>
      <c r="G302" s="148"/>
      <c r="H302" s="149"/>
      <c r="I302" s="44"/>
      <c r="J302" s="79"/>
      <c r="K302" s="79"/>
      <c r="L302" s="79"/>
      <c r="M302" s="79"/>
      <c r="N302" s="79"/>
      <c r="O302" s="79"/>
      <c r="P302" s="79"/>
      <c r="Q302" s="79"/>
      <c r="R302" s="79"/>
      <c r="S302" s="79"/>
      <c r="T302" s="79"/>
      <c r="U302" s="79"/>
      <c r="V302" s="79"/>
      <c r="W302" s="44"/>
      <c r="X302" s="626" t="s">
        <v>1284</v>
      </c>
      <c r="Y302" s="627"/>
      <c r="Z302" s="627"/>
      <c r="AA302" s="627"/>
      <c r="AB302" s="627"/>
      <c r="AC302" s="627"/>
      <c r="AD302" s="627"/>
      <c r="AE302" s="627"/>
      <c r="AF302" s="627"/>
      <c r="AG302" s="627"/>
      <c r="AH302" s="627"/>
      <c r="AI302" s="627"/>
      <c r="AJ302" s="627"/>
      <c r="AK302" s="628"/>
      <c r="AM302" s="617" t="s">
        <v>2920</v>
      </c>
      <c r="AN302" s="618"/>
      <c r="AO302" s="618"/>
      <c r="AP302" s="618"/>
      <c r="AQ302" s="618"/>
      <c r="AR302" s="618"/>
      <c r="AS302" s="618"/>
      <c r="AT302" s="618"/>
      <c r="AU302" s="618"/>
      <c r="AV302" s="618"/>
      <c r="AW302" s="618"/>
      <c r="AX302" s="618"/>
      <c r="AY302" s="618"/>
      <c r="AZ302" s="618"/>
      <c r="BA302" s="618"/>
      <c r="BB302" s="619"/>
    </row>
    <row r="303" spans="2:54" ht="14.4" customHeight="1" thickBot="1">
      <c r="B303" s="148"/>
      <c r="C303" s="252"/>
      <c r="D303" s="252"/>
      <c r="E303" s="252"/>
      <c r="F303" s="252"/>
      <c r="G303" s="252"/>
      <c r="H303" s="150"/>
      <c r="I303" s="44"/>
      <c r="J303" s="79"/>
      <c r="K303" s="79"/>
      <c r="L303" s="79"/>
      <c r="M303" s="79"/>
      <c r="N303" s="79"/>
      <c r="O303" s="79"/>
      <c r="P303" s="79"/>
      <c r="Q303" s="79"/>
      <c r="R303" s="79"/>
      <c r="S303" s="79"/>
      <c r="T303" s="79"/>
      <c r="U303" s="79"/>
      <c r="V303" s="79"/>
      <c r="W303" s="44"/>
      <c r="X303" s="629" t="s">
        <v>295</v>
      </c>
      <c r="Y303" s="630"/>
      <c r="Z303" s="630"/>
      <c r="AA303" s="630"/>
      <c r="AB303" s="630"/>
      <c r="AC303" s="630"/>
      <c r="AD303" s="630"/>
      <c r="AE303" s="630"/>
      <c r="AF303" s="630"/>
      <c r="AG303" s="630"/>
      <c r="AH303" s="630"/>
      <c r="AI303" s="630"/>
      <c r="AJ303" s="630"/>
      <c r="AK303" s="631"/>
      <c r="AM303" s="620"/>
      <c r="AN303" s="621"/>
      <c r="AO303" s="621"/>
      <c r="AP303" s="621"/>
      <c r="AQ303" s="621"/>
      <c r="AR303" s="621"/>
      <c r="AS303" s="621"/>
      <c r="AT303" s="621"/>
      <c r="AU303" s="621"/>
      <c r="AV303" s="621"/>
      <c r="AW303" s="621"/>
      <c r="AX303" s="621"/>
      <c r="AY303" s="621"/>
      <c r="AZ303" s="621"/>
      <c r="BA303" s="621"/>
      <c r="BB303" s="622"/>
    </row>
    <row r="304" spans="2:54" ht="14.4" customHeight="1">
      <c r="B304" s="148"/>
      <c r="C304" s="586" t="s">
        <v>1529</v>
      </c>
      <c r="D304" s="587"/>
      <c r="E304" s="587"/>
      <c r="F304" s="587"/>
      <c r="G304" s="588"/>
      <c r="H304" s="148"/>
      <c r="I304" s="44"/>
      <c r="J304" s="79"/>
      <c r="K304" s="641" t="s">
        <v>1285</v>
      </c>
      <c r="L304" s="641"/>
      <c r="M304" s="641"/>
      <c r="N304" s="641"/>
      <c r="O304" s="641"/>
      <c r="P304" s="641"/>
      <c r="Q304" s="641"/>
      <c r="R304" s="641"/>
      <c r="S304" s="641"/>
      <c r="T304" s="641"/>
      <c r="U304" s="641"/>
      <c r="V304" s="79"/>
      <c r="W304" s="44"/>
      <c r="X304" s="629"/>
      <c r="Y304" s="630"/>
      <c r="Z304" s="630"/>
      <c r="AA304" s="630"/>
      <c r="AB304" s="630"/>
      <c r="AC304" s="630"/>
      <c r="AD304" s="630"/>
      <c r="AE304" s="630"/>
      <c r="AF304" s="630"/>
      <c r="AG304" s="630"/>
      <c r="AH304" s="630"/>
      <c r="AI304" s="630"/>
      <c r="AJ304" s="630"/>
      <c r="AK304" s="631"/>
      <c r="AM304" s="620"/>
      <c r="AN304" s="621"/>
      <c r="AO304" s="621"/>
      <c r="AP304" s="621"/>
      <c r="AQ304" s="621"/>
      <c r="AR304" s="621"/>
      <c r="AS304" s="621"/>
      <c r="AT304" s="621"/>
      <c r="AU304" s="621"/>
      <c r="AV304" s="621"/>
      <c r="AW304" s="621"/>
      <c r="AX304" s="621"/>
      <c r="AY304" s="621"/>
      <c r="AZ304" s="621"/>
      <c r="BA304" s="621"/>
      <c r="BB304" s="622"/>
    </row>
    <row r="305" spans="2:54" ht="14.4">
      <c r="B305" s="148"/>
      <c r="C305" s="589"/>
      <c r="D305" s="590"/>
      <c r="E305" s="590"/>
      <c r="F305" s="590"/>
      <c r="G305" s="591"/>
      <c r="H305" s="148"/>
      <c r="I305" s="44"/>
      <c r="J305" s="79"/>
      <c r="K305" s="641"/>
      <c r="L305" s="641"/>
      <c r="M305" s="641"/>
      <c r="N305" s="641"/>
      <c r="O305" s="641"/>
      <c r="P305" s="641"/>
      <c r="Q305" s="641"/>
      <c r="R305" s="641"/>
      <c r="S305" s="641"/>
      <c r="T305" s="641"/>
      <c r="U305" s="641"/>
      <c r="V305" s="79"/>
      <c r="W305" s="44"/>
      <c r="X305" s="629"/>
      <c r="Y305" s="630"/>
      <c r="Z305" s="630"/>
      <c r="AA305" s="630"/>
      <c r="AB305" s="630"/>
      <c r="AC305" s="630"/>
      <c r="AD305" s="630"/>
      <c r="AE305" s="630"/>
      <c r="AF305" s="630"/>
      <c r="AG305" s="630"/>
      <c r="AH305" s="630"/>
      <c r="AI305" s="630"/>
      <c r="AJ305" s="630"/>
      <c r="AK305" s="631"/>
      <c r="AM305" s="620"/>
      <c r="AN305" s="621"/>
      <c r="AO305" s="621"/>
      <c r="AP305" s="621"/>
      <c r="AQ305" s="621"/>
      <c r="AR305" s="621"/>
      <c r="AS305" s="621"/>
      <c r="AT305" s="621"/>
      <c r="AU305" s="621"/>
      <c r="AV305" s="621"/>
      <c r="AW305" s="621"/>
      <c r="AX305" s="621"/>
      <c r="AY305" s="621"/>
      <c r="AZ305" s="621"/>
      <c r="BA305" s="621"/>
      <c r="BB305" s="622"/>
    </row>
    <row r="306" spans="2:54" ht="15" thickBot="1">
      <c r="B306" s="148"/>
      <c r="C306" s="592"/>
      <c r="D306" s="593"/>
      <c r="E306" s="593"/>
      <c r="F306" s="593"/>
      <c r="G306" s="594"/>
      <c r="H306" s="148"/>
      <c r="I306" s="44"/>
      <c r="J306" s="79"/>
      <c r="K306" s="641"/>
      <c r="L306" s="641"/>
      <c r="M306" s="641"/>
      <c r="N306" s="641"/>
      <c r="O306" s="641"/>
      <c r="P306" s="641"/>
      <c r="Q306" s="641"/>
      <c r="R306" s="641"/>
      <c r="S306" s="641"/>
      <c r="T306" s="641"/>
      <c r="U306" s="641"/>
      <c r="V306" s="79"/>
      <c r="W306" s="44"/>
      <c r="X306" s="629"/>
      <c r="Y306" s="630"/>
      <c r="Z306" s="630"/>
      <c r="AA306" s="630"/>
      <c r="AB306" s="630"/>
      <c r="AC306" s="630"/>
      <c r="AD306" s="630"/>
      <c r="AE306" s="630"/>
      <c r="AF306" s="630"/>
      <c r="AG306" s="630"/>
      <c r="AH306" s="630"/>
      <c r="AI306" s="630"/>
      <c r="AJ306" s="630"/>
      <c r="AK306" s="631"/>
      <c r="AM306" s="620"/>
      <c r="AN306" s="621"/>
      <c r="AO306" s="621"/>
      <c r="AP306" s="621"/>
      <c r="AQ306" s="621"/>
      <c r="AR306" s="621"/>
      <c r="AS306" s="621"/>
      <c r="AT306" s="621"/>
      <c r="AU306" s="621"/>
      <c r="AV306" s="621"/>
      <c r="AW306" s="621"/>
      <c r="AX306" s="621"/>
      <c r="AY306" s="621"/>
      <c r="AZ306" s="621"/>
      <c r="BA306" s="621"/>
      <c r="BB306" s="622"/>
    </row>
    <row r="307" spans="2:54" ht="15" thickBot="1">
      <c r="B307" s="148"/>
      <c r="C307" s="148"/>
      <c r="D307" s="148"/>
      <c r="E307" s="148"/>
      <c r="F307" s="148"/>
      <c r="G307" s="148"/>
      <c r="H307" s="148"/>
      <c r="I307" s="44"/>
      <c r="J307" s="79"/>
      <c r="K307" s="79"/>
      <c r="L307" s="79"/>
      <c r="M307" s="79"/>
      <c r="N307" s="79"/>
      <c r="O307" s="79"/>
      <c r="P307" s="79"/>
      <c r="Q307" s="79"/>
      <c r="R307" s="79"/>
      <c r="S307" s="79"/>
      <c r="T307" s="79"/>
      <c r="U307" s="79"/>
      <c r="V307" s="79"/>
      <c r="W307" s="44"/>
      <c r="X307" s="629"/>
      <c r="Y307" s="630"/>
      <c r="Z307" s="630"/>
      <c r="AA307" s="630"/>
      <c r="AB307" s="630"/>
      <c r="AC307" s="630"/>
      <c r="AD307" s="630"/>
      <c r="AE307" s="630"/>
      <c r="AF307" s="630"/>
      <c r="AG307" s="630"/>
      <c r="AH307" s="630"/>
      <c r="AI307" s="630"/>
      <c r="AJ307" s="630"/>
      <c r="AK307" s="631"/>
      <c r="AM307" s="620"/>
      <c r="AN307" s="621"/>
      <c r="AO307" s="621"/>
      <c r="AP307" s="621"/>
      <c r="AQ307" s="621"/>
      <c r="AR307" s="621"/>
      <c r="AS307" s="621"/>
      <c r="AT307" s="621"/>
      <c r="AU307" s="621"/>
      <c r="AV307" s="621"/>
      <c r="AW307" s="621"/>
      <c r="AX307" s="621"/>
      <c r="AY307" s="621"/>
      <c r="AZ307" s="621"/>
      <c r="BA307" s="621"/>
      <c r="BB307" s="622"/>
    </row>
    <row r="308" spans="2:54" ht="14.4" customHeight="1">
      <c r="B308" s="148"/>
      <c r="C308" s="586" t="s">
        <v>1530</v>
      </c>
      <c r="D308" s="587"/>
      <c r="E308" s="587"/>
      <c r="F308" s="587"/>
      <c r="G308" s="588"/>
      <c r="H308" s="148"/>
      <c r="I308" s="44"/>
      <c r="J308" s="79"/>
      <c r="K308" s="641" t="s">
        <v>1286</v>
      </c>
      <c r="L308" s="641"/>
      <c r="M308" s="641"/>
      <c r="N308" s="641"/>
      <c r="O308" s="641"/>
      <c r="P308" s="641"/>
      <c r="Q308" s="641"/>
      <c r="R308" s="641"/>
      <c r="S308" s="641"/>
      <c r="T308" s="641"/>
      <c r="U308" s="641"/>
      <c r="V308" s="79"/>
      <c r="W308" s="44"/>
      <c r="X308" s="629"/>
      <c r="Y308" s="630"/>
      <c r="Z308" s="630"/>
      <c r="AA308" s="630"/>
      <c r="AB308" s="630"/>
      <c r="AC308" s="630"/>
      <c r="AD308" s="630"/>
      <c r="AE308" s="630"/>
      <c r="AF308" s="630"/>
      <c r="AG308" s="630"/>
      <c r="AH308" s="630"/>
      <c r="AI308" s="630"/>
      <c r="AJ308" s="630"/>
      <c r="AK308" s="631"/>
      <c r="AM308" s="620"/>
      <c r="AN308" s="621"/>
      <c r="AO308" s="621"/>
      <c r="AP308" s="621"/>
      <c r="AQ308" s="621"/>
      <c r="AR308" s="621"/>
      <c r="AS308" s="621"/>
      <c r="AT308" s="621"/>
      <c r="AU308" s="621"/>
      <c r="AV308" s="621"/>
      <c r="AW308" s="621"/>
      <c r="AX308" s="621"/>
      <c r="AY308" s="621"/>
      <c r="AZ308" s="621"/>
      <c r="BA308" s="621"/>
      <c r="BB308" s="622"/>
    </row>
    <row r="309" spans="2:54" ht="14.4" customHeight="1">
      <c r="B309" s="148"/>
      <c r="C309" s="589"/>
      <c r="D309" s="590"/>
      <c r="E309" s="590"/>
      <c r="F309" s="590"/>
      <c r="G309" s="591"/>
      <c r="H309" s="148"/>
      <c r="I309" s="44"/>
      <c r="J309" s="79"/>
      <c r="K309" s="641"/>
      <c r="L309" s="641"/>
      <c r="M309" s="641"/>
      <c r="N309" s="641"/>
      <c r="O309" s="641"/>
      <c r="P309" s="641"/>
      <c r="Q309" s="641"/>
      <c r="R309" s="641"/>
      <c r="S309" s="641"/>
      <c r="T309" s="641"/>
      <c r="U309" s="641"/>
      <c r="V309" s="79"/>
      <c r="W309" s="44"/>
      <c r="X309" s="629"/>
      <c r="Y309" s="630"/>
      <c r="Z309" s="630"/>
      <c r="AA309" s="630"/>
      <c r="AB309" s="630"/>
      <c r="AC309" s="630"/>
      <c r="AD309" s="630"/>
      <c r="AE309" s="630"/>
      <c r="AF309" s="630"/>
      <c r="AG309" s="630"/>
      <c r="AH309" s="630"/>
      <c r="AI309" s="630"/>
      <c r="AJ309" s="630"/>
      <c r="AK309" s="631"/>
      <c r="AM309" s="620"/>
      <c r="AN309" s="621"/>
      <c r="AO309" s="621"/>
      <c r="AP309" s="621"/>
      <c r="AQ309" s="621"/>
      <c r="AR309" s="621"/>
      <c r="AS309" s="621"/>
      <c r="AT309" s="621"/>
      <c r="AU309" s="621"/>
      <c r="AV309" s="621"/>
      <c r="AW309" s="621"/>
      <c r="AX309" s="621"/>
      <c r="AY309" s="621"/>
      <c r="AZ309" s="621"/>
      <c r="BA309" s="621"/>
      <c r="BB309" s="622"/>
    </row>
    <row r="310" spans="2:54" ht="15" thickBot="1">
      <c r="B310" s="148"/>
      <c r="C310" s="592"/>
      <c r="D310" s="593"/>
      <c r="E310" s="593"/>
      <c r="F310" s="593"/>
      <c r="G310" s="594"/>
      <c r="H310" s="148"/>
      <c r="I310" s="44"/>
      <c r="J310" s="79"/>
      <c r="K310" s="79"/>
      <c r="L310" s="79"/>
      <c r="M310" s="79"/>
      <c r="N310" s="79"/>
      <c r="O310" s="79"/>
      <c r="P310" s="79"/>
      <c r="Q310" s="79"/>
      <c r="R310" s="79"/>
      <c r="S310" s="79"/>
      <c r="T310" s="79"/>
      <c r="U310" s="79"/>
      <c r="V310" s="79"/>
      <c r="W310" s="44"/>
      <c r="X310" s="629"/>
      <c r="Y310" s="630"/>
      <c r="Z310" s="630"/>
      <c r="AA310" s="630"/>
      <c r="AB310" s="630"/>
      <c r="AC310" s="630"/>
      <c r="AD310" s="630"/>
      <c r="AE310" s="630"/>
      <c r="AF310" s="630"/>
      <c r="AG310" s="630"/>
      <c r="AH310" s="630"/>
      <c r="AI310" s="630"/>
      <c r="AJ310" s="630"/>
      <c r="AK310" s="631"/>
      <c r="AM310" s="620"/>
      <c r="AN310" s="621"/>
      <c r="AO310" s="621"/>
      <c r="AP310" s="621"/>
      <c r="AQ310" s="621"/>
      <c r="AR310" s="621"/>
      <c r="AS310" s="621"/>
      <c r="AT310" s="621"/>
      <c r="AU310" s="621"/>
      <c r="AV310" s="621"/>
      <c r="AW310" s="621"/>
      <c r="AX310" s="621"/>
      <c r="AY310" s="621"/>
      <c r="AZ310" s="621"/>
      <c r="BA310" s="621"/>
      <c r="BB310" s="622"/>
    </row>
    <row r="311" spans="2:54" ht="15" customHeight="1" thickBot="1">
      <c r="B311" s="148"/>
      <c r="C311" s="148"/>
      <c r="D311" s="148"/>
      <c r="E311" s="148"/>
      <c r="F311" s="148"/>
      <c r="G311" s="148"/>
      <c r="H311" s="148"/>
      <c r="I311" s="44"/>
      <c r="J311" s="79"/>
      <c r="K311" s="641" t="s">
        <v>1287</v>
      </c>
      <c r="L311" s="641"/>
      <c r="M311" s="641"/>
      <c r="N311" s="641"/>
      <c r="O311" s="641"/>
      <c r="P311" s="641"/>
      <c r="Q311" s="641"/>
      <c r="R311" s="641"/>
      <c r="S311" s="641"/>
      <c r="T311" s="641"/>
      <c r="U311" s="641"/>
      <c r="V311" s="79"/>
      <c r="W311" s="44"/>
      <c r="X311" s="629"/>
      <c r="Y311" s="630"/>
      <c r="Z311" s="630"/>
      <c r="AA311" s="630"/>
      <c r="AB311" s="630"/>
      <c r="AC311" s="630"/>
      <c r="AD311" s="630"/>
      <c r="AE311" s="630"/>
      <c r="AF311" s="630"/>
      <c r="AG311" s="630"/>
      <c r="AH311" s="630"/>
      <c r="AI311" s="630"/>
      <c r="AJ311" s="630"/>
      <c r="AK311" s="631"/>
      <c r="AM311" s="620"/>
      <c r="AN311" s="621"/>
      <c r="AO311" s="621"/>
      <c r="AP311" s="621"/>
      <c r="AQ311" s="621"/>
      <c r="AR311" s="621"/>
      <c r="AS311" s="621"/>
      <c r="AT311" s="621"/>
      <c r="AU311" s="621"/>
      <c r="AV311" s="621"/>
      <c r="AW311" s="621"/>
      <c r="AX311" s="621"/>
      <c r="AY311" s="621"/>
      <c r="AZ311" s="621"/>
      <c r="BA311" s="621"/>
      <c r="BB311" s="622"/>
    </row>
    <row r="312" spans="2:54" ht="14.4" customHeight="1">
      <c r="B312" s="148"/>
      <c r="C312" s="586" t="s">
        <v>1531</v>
      </c>
      <c r="D312" s="587"/>
      <c r="E312" s="587"/>
      <c r="F312" s="587"/>
      <c r="G312" s="588"/>
      <c r="H312" s="148"/>
      <c r="I312" s="44"/>
      <c r="J312" s="79"/>
      <c r="K312" s="641"/>
      <c r="L312" s="641"/>
      <c r="M312" s="641"/>
      <c r="N312" s="641"/>
      <c r="O312" s="641"/>
      <c r="P312" s="641"/>
      <c r="Q312" s="641"/>
      <c r="R312" s="641"/>
      <c r="S312" s="641"/>
      <c r="T312" s="641"/>
      <c r="U312" s="641"/>
      <c r="V312" s="79"/>
      <c r="W312" s="44"/>
      <c r="X312" s="629"/>
      <c r="Y312" s="630"/>
      <c r="Z312" s="630"/>
      <c r="AA312" s="630"/>
      <c r="AB312" s="630"/>
      <c r="AC312" s="630"/>
      <c r="AD312" s="630"/>
      <c r="AE312" s="630"/>
      <c r="AF312" s="630"/>
      <c r="AG312" s="630"/>
      <c r="AH312" s="630"/>
      <c r="AI312" s="630"/>
      <c r="AJ312" s="630"/>
      <c r="AK312" s="631"/>
      <c r="AM312" s="620"/>
      <c r="AN312" s="621"/>
      <c r="AO312" s="621"/>
      <c r="AP312" s="621"/>
      <c r="AQ312" s="621"/>
      <c r="AR312" s="621"/>
      <c r="AS312" s="621"/>
      <c r="AT312" s="621"/>
      <c r="AU312" s="621"/>
      <c r="AV312" s="621"/>
      <c r="AW312" s="621"/>
      <c r="AX312" s="621"/>
      <c r="AY312" s="621"/>
      <c r="AZ312" s="621"/>
      <c r="BA312" s="621"/>
      <c r="BB312" s="622"/>
    </row>
    <row r="313" spans="2:54" ht="14.4">
      <c r="B313" s="148"/>
      <c r="C313" s="589"/>
      <c r="D313" s="590"/>
      <c r="E313" s="590"/>
      <c r="F313" s="590"/>
      <c r="G313" s="591"/>
      <c r="H313" s="148"/>
      <c r="I313" s="44"/>
      <c r="J313" s="79"/>
      <c r="K313" s="146"/>
      <c r="L313" s="146"/>
      <c r="M313" s="146"/>
      <c r="N313" s="146"/>
      <c r="O313" s="146"/>
      <c r="P313" s="146"/>
      <c r="Q313" s="146"/>
      <c r="R313" s="146"/>
      <c r="S313" s="146"/>
      <c r="T313" s="146"/>
      <c r="U313" s="146"/>
      <c r="V313" s="79"/>
      <c r="W313" s="44"/>
      <c r="X313" s="629"/>
      <c r="Y313" s="630"/>
      <c r="Z313" s="630"/>
      <c r="AA313" s="630"/>
      <c r="AB313" s="630"/>
      <c r="AC313" s="630"/>
      <c r="AD313" s="630"/>
      <c r="AE313" s="630"/>
      <c r="AF313" s="630"/>
      <c r="AG313" s="630"/>
      <c r="AH313" s="630"/>
      <c r="AI313" s="630"/>
      <c r="AJ313" s="630"/>
      <c r="AK313" s="631"/>
      <c r="AM313" s="620"/>
      <c r="AN313" s="621"/>
      <c r="AO313" s="621"/>
      <c r="AP313" s="621"/>
      <c r="AQ313" s="621"/>
      <c r="AR313" s="621"/>
      <c r="AS313" s="621"/>
      <c r="AT313" s="621"/>
      <c r="AU313" s="621"/>
      <c r="AV313" s="621"/>
      <c r="AW313" s="621"/>
      <c r="AX313" s="621"/>
      <c r="AY313" s="621"/>
      <c r="AZ313" s="621"/>
      <c r="BA313" s="621"/>
      <c r="BB313" s="622"/>
    </row>
    <row r="314" spans="2:54">
      <c r="B314" s="148"/>
      <c r="C314" s="589"/>
      <c r="D314" s="590"/>
      <c r="E314" s="590"/>
      <c r="F314" s="590"/>
      <c r="G314" s="591"/>
      <c r="H314" s="149"/>
      <c r="I314" s="44"/>
      <c r="J314" s="79"/>
      <c r="K314" s="641" t="s">
        <v>1288</v>
      </c>
      <c r="L314" s="641"/>
      <c r="M314" s="641"/>
      <c r="N314" s="641"/>
      <c r="O314" s="641"/>
      <c r="P314" s="641"/>
      <c r="Q314" s="641"/>
      <c r="R314" s="641"/>
      <c r="S314" s="641"/>
      <c r="T314" s="641"/>
      <c r="U314" s="641"/>
      <c r="V314" s="79"/>
      <c r="W314" s="44"/>
      <c r="X314" s="629"/>
      <c r="Y314" s="630"/>
      <c r="Z314" s="630"/>
      <c r="AA314" s="630"/>
      <c r="AB314" s="630"/>
      <c r="AC314" s="630"/>
      <c r="AD314" s="630"/>
      <c r="AE314" s="630"/>
      <c r="AF314" s="630"/>
      <c r="AG314" s="630"/>
      <c r="AH314" s="630"/>
      <c r="AI314" s="630"/>
      <c r="AJ314" s="630"/>
      <c r="AK314" s="631"/>
      <c r="AM314" s="620"/>
      <c r="AN314" s="621"/>
      <c r="AO314" s="621"/>
      <c r="AP314" s="621"/>
      <c r="AQ314" s="621"/>
      <c r="AR314" s="621"/>
      <c r="AS314" s="621"/>
      <c r="AT314" s="621"/>
      <c r="AU314" s="621"/>
      <c r="AV314" s="621"/>
      <c r="AW314" s="621"/>
      <c r="AX314" s="621"/>
      <c r="AY314" s="621"/>
      <c r="AZ314" s="621"/>
      <c r="BA314" s="621"/>
      <c r="BB314" s="622"/>
    </row>
    <row r="315" spans="2:54" ht="14.4" customHeight="1" thickBot="1">
      <c r="B315" s="148"/>
      <c r="C315" s="592"/>
      <c r="D315" s="593"/>
      <c r="E315" s="593"/>
      <c r="F315" s="593"/>
      <c r="G315" s="594"/>
      <c r="H315" s="150"/>
      <c r="I315" s="44"/>
      <c r="J315" s="79"/>
      <c r="K315" s="641"/>
      <c r="L315" s="641"/>
      <c r="M315" s="641"/>
      <c r="N315" s="641"/>
      <c r="O315" s="641"/>
      <c r="P315" s="641"/>
      <c r="Q315" s="641"/>
      <c r="R315" s="641"/>
      <c r="S315" s="641"/>
      <c r="T315" s="641"/>
      <c r="U315" s="641"/>
      <c r="V315" s="79"/>
      <c r="W315" s="44"/>
      <c r="X315" s="629"/>
      <c r="Y315" s="630"/>
      <c r="Z315" s="630"/>
      <c r="AA315" s="630"/>
      <c r="AB315" s="630"/>
      <c r="AC315" s="630"/>
      <c r="AD315" s="630"/>
      <c r="AE315" s="630"/>
      <c r="AF315" s="630"/>
      <c r="AG315" s="630"/>
      <c r="AH315" s="630"/>
      <c r="AI315" s="630"/>
      <c r="AJ315" s="630"/>
      <c r="AK315" s="631"/>
      <c r="AM315" s="620"/>
      <c r="AN315" s="621"/>
      <c r="AO315" s="621"/>
      <c r="AP315" s="621"/>
      <c r="AQ315" s="621"/>
      <c r="AR315" s="621"/>
      <c r="AS315" s="621"/>
      <c r="AT315" s="621"/>
      <c r="AU315" s="621"/>
      <c r="AV315" s="621"/>
      <c r="AW315" s="621"/>
      <c r="AX315" s="621"/>
      <c r="AY315" s="621"/>
      <c r="AZ315" s="621"/>
      <c r="BA315" s="621"/>
      <c r="BB315" s="622"/>
    </row>
    <row r="316" spans="2:54" ht="15" thickBot="1">
      <c r="B316" s="148"/>
      <c r="C316" s="148"/>
      <c r="D316" s="148"/>
      <c r="E316" s="148"/>
      <c r="F316" s="148"/>
      <c r="G316" s="148"/>
      <c r="H316" s="148"/>
      <c r="I316" s="44"/>
      <c r="J316" s="79"/>
      <c r="K316" s="79"/>
      <c r="L316" s="79"/>
      <c r="M316" s="79"/>
      <c r="N316" s="79"/>
      <c r="O316" s="79"/>
      <c r="P316" s="79"/>
      <c r="Q316" s="79"/>
      <c r="R316" s="79"/>
      <c r="S316" s="79"/>
      <c r="T316" s="79"/>
      <c r="U316" s="79"/>
      <c r="V316" s="79"/>
      <c r="W316" s="44"/>
      <c r="X316" s="629"/>
      <c r="Y316" s="630"/>
      <c r="Z316" s="630"/>
      <c r="AA316" s="630"/>
      <c r="AB316" s="630"/>
      <c r="AC316" s="630"/>
      <c r="AD316" s="630"/>
      <c r="AE316" s="630"/>
      <c r="AF316" s="630"/>
      <c r="AG316" s="630"/>
      <c r="AH316" s="630"/>
      <c r="AI316" s="630"/>
      <c r="AJ316" s="630"/>
      <c r="AK316" s="631"/>
      <c r="AM316" s="620"/>
      <c r="AN316" s="621"/>
      <c r="AO316" s="621"/>
      <c r="AP316" s="621"/>
      <c r="AQ316" s="621"/>
      <c r="AR316" s="621"/>
      <c r="AS316" s="621"/>
      <c r="AT316" s="621"/>
      <c r="AU316" s="621"/>
      <c r="AV316" s="621"/>
      <c r="AW316" s="621"/>
      <c r="AX316" s="621"/>
      <c r="AY316" s="621"/>
      <c r="AZ316" s="621"/>
      <c r="BA316" s="621"/>
      <c r="BB316" s="622"/>
    </row>
    <row r="317" spans="2:54" ht="14.4" customHeight="1">
      <c r="B317" s="148"/>
      <c r="C317" s="586" t="s">
        <v>1532</v>
      </c>
      <c r="D317" s="587"/>
      <c r="E317" s="587"/>
      <c r="F317" s="587"/>
      <c r="G317" s="588"/>
      <c r="H317" s="148"/>
      <c r="I317" s="44"/>
      <c r="J317" s="79"/>
      <c r="K317" s="641" t="s">
        <v>1289</v>
      </c>
      <c r="L317" s="641"/>
      <c r="M317" s="641"/>
      <c r="N317" s="641"/>
      <c r="O317" s="641"/>
      <c r="P317" s="641"/>
      <c r="Q317" s="641"/>
      <c r="R317" s="641"/>
      <c r="S317" s="641"/>
      <c r="T317" s="641"/>
      <c r="U317" s="641"/>
      <c r="V317" s="79"/>
      <c r="W317" s="44"/>
      <c r="X317" s="629"/>
      <c r="Y317" s="630"/>
      <c r="Z317" s="630"/>
      <c r="AA317" s="630"/>
      <c r="AB317" s="630"/>
      <c r="AC317" s="630"/>
      <c r="AD317" s="630"/>
      <c r="AE317" s="630"/>
      <c r="AF317" s="630"/>
      <c r="AG317" s="630"/>
      <c r="AH317" s="630"/>
      <c r="AI317" s="630"/>
      <c r="AJ317" s="630"/>
      <c r="AK317" s="631"/>
      <c r="AM317" s="620"/>
      <c r="AN317" s="621"/>
      <c r="AO317" s="621"/>
      <c r="AP317" s="621"/>
      <c r="AQ317" s="621"/>
      <c r="AR317" s="621"/>
      <c r="AS317" s="621"/>
      <c r="AT317" s="621"/>
      <c r="AU317" s="621"/>
      <c r="AV317" s="621"/>
      <c r="AW317" s="621"/>
      <c r="AX317" s="621"/>
      <c r="AY317" s="621"/>
      <c r="AZ317" s="621"/>
      <c r="BA317" s="621"/>
      <c r="BB317" s="622"/>
    </row>
    <row r="318" spans="2:54" ht="14.4">
      <c r="B318" s="148"/>
      <c r="C318" s="589"/>
      <c r="D318" s="590"/>
      <c r="E318" s="590"/>
      <c r="F318" s="590"/>
      <c r="G318" s="591"/>
      <c r="H318" s="148"/>
      <c r="I318" s="44"/>
      <c r="J318" s="79"/>
      <c r="K318" s="641"/>
      <c r="L318" s="641"/>
      <c r="M318" s="641"/>
      <c r="N318" s="641"/>
      <c r="O318" s="641"/>
      <c r="P318" s="641"/>
      <c r="Q318" s="641"/>
      <c r="R318" s="641"/>
      <c r="S318" s="641"/>
      <c r="T318" s="641"/>
      <c r="U318" s="641"/>
      <c r="V318" s="79"/>
      <c r="W318" s="44"/>
      <c r="X318" s="629"/>
      <c r="Y318" s="630"/>
      <c r="Z318" s="630"/>
      <c r="AA318" s="630"/>
      <c r="AB318" s="630"/>
      <c r="AC318" s="630"/>
      <c r="AD318" s="630"/>
      <c r="AE318" s="630"/>
      <c r="AF318" s="630"/>
      <c r="AG318" s="630"/>
      <c r="AH318" s="630"/>
      <c r="AI318" s="630"/>
      <c r="AJ318" s="630"/>
      <c r="AK318" s="631"/>
      <c r="AM318" s="620"/>
      <c r="AN318" s="621"/>
      <c r="AO318" s="621"/>
      <c r="AP318" s="621"/>
      <c r="AQ318" s="621"/>
      <c r="AR318" s="621"/>
      <c r="AS318" s="621"/>
      <c r="AT318" s="621"/>
      <c r="AU318" s="621"/>
      <c r="AV318" s="621"/>
      <c r="AW318" s="621"/>
      <c r="AX318" s="621"/>
      <c r="AY318" s="621"/>
      <c r="AZ318" s="621"/>
      <c r="BA318" s="621"/>
      <c r="BB318" s="622"/>
    </row>
    <row r="319" spans="2:54" ht="15" thickBot="1">
      <c r="B319" s="148"/>
      <c r="C319" s="592"/>
      <c r="D319" s="593"/>
      <c r="E319" s="593"/>
      <c r="F319" s="593"/>
      <c r="G319" s="594"/>
      <c r="H319" s="148"/>
      <c r="I319" s="44"/>
      <c r="J319" s="79"/>
      <c r="K319" s="79"/>
      <c r="L319" s="79"/>
      <c r="M319" s="79"/>
      <c r="N319" s="79"/>
      <c r="O319" s="79"/>
      <c r="P319" s="79"/>
      <c r="Q319" s="79"/>
      <c r="R319" s="79"/>
      <c r="S319" s="79"/>
      <c r="T319" s="79"/>
      <c r="U319" s="79"/>
      <c r="V319" s="79"/>
      <c r="W319" s="44"/>
      <c r="X319" s="629"/>
      <c r="Y319" s="630"/>
      <c r="Z319" s="630"/>
      <c r="AA319" s="630"/>
      <c r="AB319" s="630"/>
      <c r="AC319" s="630"/>
      <c r="AD319" s="630"/>
      <c r="AE319" s="630"/>
      <c r="AF319" s="630"/>
      <c r="AG319" s="630"/>
      <c r="AH319" s="630"/>
      <c r="AI319" s="630"/>
      <c r="AJ319" s="630"/>
      <c r="AK319" s="631"/>
      <c r="AM319" s="620"/>
      <c r="AN319" s="621"/>
      <c r="AO319" s="621"/>
      <c r="AP319" s="621"/>
      <c r="AQ319" s="621"/>
      <c r="AR319" s="621"/>
      <c r="AS319" s="621"/>
      <c r="AT319" s="621"/>
      <c r="AU319" s="621"/>
      <c r="AV319" s="621"/>
      <c r="AW319" s="621"/>
      <c r="AX319" s="621"/>
      <c r="AY319" s="621"/>
      <c r="AZ319" s="621"/>
      <c r="BA319" s="621"/>
      <c r="BB319" s="622"/>
    </row>
    <row r="320" spans="2:54" ht="15" thickBot="1">
      <c r="B320" s="148"/>
      <c r="C320" s="148"/>
      <c r="D320" s="148"/>
      <c r="E320" s="148"/>
      <c r="F320" s="148"/>
      <c r="G320" s="148"/>
      <c r="H320" s="148"/>
      <c r="I320" s="44"/>
      <c r="J320" s="79"/>
      <c r="K320" s="641" t="s">
        <v>1290</v>
      </c>
      <c r="L320" s="641"/>
      <c r="M320" s="641"/>
      <c r="N320" s="641"/>
      <c r="O320" s="641"/>
      <c r="P320" s="641"/>
      <c r="Q320" s="641"/>
      <c r="R320" s="641"/>
      <c r="S320" s="641"/>
      <c r="T320" s="641"/>
      <c r="U320" s="641"/>
      <c r="V320" s="79"/>
      <c r="W320" s="44"/>
      <c r="X320" s="629"/>
      <c r="Y320" s="630"/>
      <c r="Z320" s="630"/>
      <c r="AA320" s="630"/>
      <c r="AB320" s="630"/>
      <c r="AC320" s="630"/>
      <c r="AD320" s="630"/>
      <c r="AE320" s="630"/>
      <c r="AF320" s="630"/>
      <c r="AG320" s="630"/>
      <c r="AH320" s="630"/>
      <c r="AI320" s="630"/>
      <c r="AJ320" s="630"/>
      <c r="AK320" s="631"/>
      <c r="AM320" s="620"/>
      <c r="AN320" s="621"/>
      <c r="AO320" s="621"/>
      <c r="AP320" s="621"/>
      <c r="AQ320" s="621"/>
      <c r="AR320" s="621"/>
      <c r="AS320" s="621"/>
      <c r="AT320" s="621"/>
      <c r="AU320" s="621"/>
      <c r="AV320" s="621"/>
      <c r="AW320" s="621"/>
      <c r="AX320" s="621"/>
      <c r="AY320" s="621"/>
      <c r="AZ320" s="621"/>
      <c r="BA320" s="621"/>
      <c r="BB320" s="622"/>
    </row>
    <row r="321" spans="2:54" ht="14.4" customHeight="1">
      <c r="B321" s="148"/>
      <c r="C321" s="595" t="s">
        <v>1533</v>
      </c>
      <c r="D321" s="596"/>
      <c r="E321" s="596"/>
      <c r="F321" s="596"/>
      <c r="G321" s="597"/>
      <c r="H321" s="148"/>
      <c r="I321" s="44"/>
      <c r="J321" s="80"/>
      <c r="K321" s="641"/>
      <c r="L321" s="641"/>
      <c r="M321" s="641"/>
      <c r="N321" s="641"/>
      <c r="O321" s="641"/>
      <c r="P321" s="641"/>
      <c r="Q321" s="641"/>
      <c r="R321" s="641"/>
      <c r="S321" s="641"/>
      <c r="T321" s="641"/>
      <c r="U321" s="641"/>
      <c r="V321" s="80"/>
      <c r="X321" s="629"/>
      <c r="Y321" s="630"/>
      <c r="Z321" s="630"/>
      <c r="AA321" s="630"/>
      <c r="AB321" s="630"/>
      <c r="AC321" s="630"/>
      <c r="AD321" s="630"/>
      <c r="AE321" s="630"/>
      <c r="AF321" s="630"/>
      <c r="AG321" s="630"/>
      <c r="AH321" s="630"/>
      <c r="AI321" s="630"/>
      <c r="AJ321" s="630"/>
      <c r="AK321" s="631"/>
      <c r="AM321" s="620"/>
      <c r="AN321" s="621"/>
      <c r="AO321" s="621"/>
      <c r="AP321" s="621"/>
      <c r="AQ321" s="621"/>
      <c r="AR321" s="621"/>
      <c r="AS321" s="621"/>
      <c r="AT321" s="621"/>
      <c r="AU321" s="621"/>
      <c r="AV321" s="621"/>
      <c r="AW321" s="621"/>
      <c r="AX321" s="621"/>
      <c r="AY321" s="621"/>
      <c r="AZ321" s="621"/>
      <c r="BA321" s="621"/>
      <c r="BB321" s="622"/>
    </row>
    <row r="322" spans="2:54" ht="14.4" customHeight="1">
      <c r="B322" s="34"/>
      <c r="C322" s="598"/>
      <c r="D322" s="599"/>
      <c r="E322" s="599"/>
      <c r="F322" s="599"/>
      <c r="G322" s="600"/>
      <c r="H322" s="148"/>
      <c r="J322" s="80"/>
      <c r="K322" s="79"/>
      <c r="L322" s="79"/>
      <c r="M322" s="79"/>
      <c r="N322" s="79"/>
      <c r="O322" s="79"/>
      <c r="P322" s="79"/>
      <c r="Q322" s="79"/>
      <c r="R322" s="79"/>
      <c r="S322" s="79"/>
      <c r="T322" s="79"/>
      <c r="U322" s="79"/>
      <c r="V322" s="80"/>
      <c r="X322" s="629"/>
      <c r="Y322" s="630"/>
      <c r="Z322" s="630"/>
      <c r="AA322" s="630"/>
      <c r="AB322" s="630"/>
      <c r="AC322" s="630"/>
      <c r="AD322" s="630"/>
      <c r="AE322" s="630"/>
      <c r="AF322" s="630"/>
      <c r="AG322" s="630"/>
      <c r="AH322" s="630"/>
      <c r="AI322" s="630"/>
      <c r="AJ322" s="630"/>
      <c r="AK322" s="631"/>
      <c r="AM322" s="620"/>
      <c r="AN322" s="621"/>
      <c r="AO322" s="621"/>
      <c r="AP322" s="621"/>
      <c r="AQ322" s="621"/>
      <c r="AR322" s="621"/>
      <c r="AS322" s="621"/>
      <c r="AT322" s="621"/>
      <c r="AU322" s="621"/>
      <c r="AV322" s="621"/>
      <c r="AW322" s="621"/>
      <c r="AX322" s="621"/>
      <c r="AY322" s="621"/>
      <c r="AZ322" s="621"/>
      <c r="BA322" s="621"/>
      <c r="BB322" s="622"/>
    </row>
    <row r="323" spans="2:54" ht="15" customHeight="1" thickBot="1">
      <c r="B323" s="34"/>
      <c r="C323" s="601"/>
      <c r="D323" s="602"/>
      <c r="E323" s="602"/>
      <c r="F323" s="602"/>
      <c r="G323" s="603"/>
      <c r="H323" s="148"/>
      <c r="J323" s="80"/>
      <c r="K323" s="641" t="s">
        <v>1291</v>
      </c>
      <c r="L323" s="641"/>
      <c r="M323" s="641"/>
      <c r="N323" s="641"/>
      <c r="O323" s="641"/>
      <c r="P323" s="641"/>
      <c r="Q323" s="641"/>
      <c r="R323" s="641"/>
      <c r="S323" s="641"/>
      <c r="T323" s="641"/>
      <c r="U323" s="641"/>
      <c r="V323" s="80"/>
      <c r="X323" s="632"/>
      <c r="Y323" s="633"/>
      <c r="Z323" s="633"/>
      <c r="AA323" s="633"/>
      <c r="AB323" s="633"/>
      <c r="AC323" s="633"/>
      <c r="AD323" s="633"/>
      <c r="AE323" s="633"/>
      <c r="AF323" s="633"/>
      <c r="AG323" s="633"/>
      <c r="AH323" s="633"/>
      <c r="AI323" s="633"/>
      <c r="AJ323" s="633"/>
      <c r="AK323" s="634"/>
      <c r="AM323" s="620"/>
      <c r="AN323" s="621"/>
      <c r="AO323" s="621"/>
      <c r="AP323" s="621"/>
      <c r="AQ323" s="621"/>
      <c r="AR323" s="621"/>
      <c r="AS323" s="621"/>
      <c r="AT323" s="621"/>
      <c r="AU323" s="621"/>
      <c r="AV323" s="621"/>
      <c r="AW323" s="621"/>
      <c r="AX323" s="621"/>
      <c r="AY323" s="621"/>
      <c r="AZ323" s="621"/>
      <c r="BA323" s="621"/>
      <c r="BB323" s="622"/>
    </row>
    <row r="324" spans="2:54" ht="15" thickBot="1">
      <c r="B324" s="34"/>
      <c r="C324" s="34"/>
      <c r="D324" s="34"/>
      <c r="E324" s="34"/>
      <c r="F324" s="34"/>
      <c r="G324" s="34"/>
      <c r="H324" s="148"/>
      <c r="J324" s="80"/>
      <c r="K324" s="146"/>
      <c r="L324" s="146"/>
      <c r="M324" s="146"/>
      <c r="N324" s="146"/>
      <c r="O324" s="146"/>
      <c r="P324" s="146"/>
      <c r="Q324" s="146"/>
      <c r="R324" s="146"/>
      <c r="S324" s="146"/>
      <c r="T324" s="146"/>
      <c r="U324" s="146"/>
      <c r="V324" s="80"/>
      <c r="AM324" s="623" t="s">
        <v>2921</v>
      </c>
      <c r="AN324" s="624"/>
      <c r="AO324" s="624"/>
      <c r="AP324" s="624"/>
      <c r="AQ324" s="624"/>
      <c r="AR324" s="624"/>
      <c r="AS324" s="624"/>
      <c r="AT324" s="624"/>
      <c r="AU324" s="624"/>
      <c r="AV324" s="624"/>
      <c r="AW324" s="624"/>
      <c r="AX324" s="624"/>
      <c r="AY324" s="624"/>
      <c r="AZ324" s="624"/>
      <c r="BA324" s="624"/>
      <c r="BB324" s="625"/>
    </row>
    <row r="325" spans="2:54" ht="15.6" customHeight="1">
      <c r="B325" s="34"/>
      <c r="C325" s="586" t="s">
        <v>1534</v>
      </c>
      <c r="D325" s="587"/>
      <c r="E325" s="587"/>
      <c r="F325" s="587"/>
      <c r="G325" s="588"/>
      <c r="H325" s="148"/>
      <c r="J325" s="80"/>
      <c r="K325" s="80"/>
      <c r="L325" s="79"/>
      <c r="M325" s="79"/>
      <c r="N325" s="79"/>
      <c r="O325" s="79"/>
      <c r="P325" s="79"/>
      <c r="Q325" s="79"/>
      <c r="R325" s="79"/>
      <c r="S325" s="79"/>
      <c r="T325" s="79"/>
      <c r="U325" s="79"/>
      <c r="V325" s="80"/>
      <c r="X325" s="626" t="s">
        <v>1535</v>
      </c>
      <c r="Y325" s="627"/>
      <c r="Z325" s="627"/>
      <c r="AA325" s="627"/>
      <c r="AB325" s="627"/>
      <c r="AC325" s="627"/>
      <c r="AD325" s="627"/>
      <c r="AE325" s="627"/>
      <c r="AF325" s="627"/>
      <c r="AG325" s="627"/>
      <c r="AH325" s="627"/>
      <c r="AI325" s="627"/>
      <c r="AJ325" s="627"/>
      <c r="AK325" s="628"/>
      <c r="AM325" s="623"/>
      <c r="AN325" s="624"/>
      <c r="AO325" s="624"/>
      <c r="AP325" s="624"/>
      <c r="AQ325" s="624"/>
      <c r="AR325" s="624"/>
      <c r="AS325" s="624"/>
      <c r="AT325" s="624"/>
      <c r="AU325" s="624"/>
      <c r="AV325" s="624"/>
      <c r="AW325" s="624"/>
      <c r="AX325" s="624"/>
      <c r="AY325" s="624"/>
      <c r="AZ325" s="624"/>
      <c r="BA325" s="624"/>
      <c r="BB325" s="625"/>
    </row>
    <row r="326" spans="2:54" ht="14.4">
      <c r="B326" s="34"/>
      <c r="C326" s="589"/>
      <c r="D326" s="590"/>
      <c r="E326" s="590"/>
      <c r="F326" s="590"/>
      <c r="G326" s="591"/>
      <c r="H326" s="148"/>
      <c r="J326" s="80"/>
      <c r="K326" s="79"/>
      <c r="L326" s="79"/>
      <c r="M326" s="79"/>
      <c r="N326" s="79"/>
      <c r="O326" s="79"/>
      <c r="P326" s="79"/>
      <c r="Q326" s="79"/>
      <c r="R326" s="79"/>
      <c r="S326" s="79"/>
      <c r="T326" s="79"/>
      <c r="U326" s="79"/>
      <c r="V326" s="80"/>
      <c r="X326" s="100"/>
      <c r="Y326" s="82"/>
      <c r="Z326" s="82"/>
      <c r="AA326" s="82"/>
      <c r="AB326" s="82"/>
      <c r="AC326" s="82"/>
      <c r="AD326" s="82"/>
      <c r="AE326" s="82"/>
      <c r="AF326" s="82"/>
      <c r="AG326" s="82"/>
      <c r="AH326" s="82"/>
      <c r="AI326" s="82"/>
      <c r="AJ326" s="82"/>
      <c r="AK326" s="101"/>
      <c r="AM326" s="623"/>
      <c r="AN326" s="624"/>
      <c r="AO326" s="624"/>
      <c r="AP326" s="624"/>
      <c r="AQ326" s="624"/>
      <c r="AR326" s="624"/>
      <c r="AS326" s="624"/>
      <c r="AT326" s="624"/>
      <c r="AU326" s="624"/>
      <c r="AV326" s="624"/>
      <c r="AW326" s="624"/>
      <c r="AX326" s="624"/>
      <c r="AY326" s="624"/>
      <c r="AZ326" s="624"/>
      <c r="BA326" s="624"/>
      <c r="BB326" s="625"/>
    </row>
    <row r="327" spans="2:54" ht="14.4" customHeight="1" thickBot="1">
      <c r="B327" s="34"/>
      <c r="C327" s="592"/>
      <c r="D327" s="593"/>
      <c r="E327" s="593"/>
      <c r="F327" s="593"/>
      <c r="G327" s="594"/>
      <c r="H327" s="148"/>
      <c r="J327" s="80"/>
      <c r="K327" s="79"/>
      <c r="L327" s="79"/>
      <c r="M327" s="79"/>
      <c r="N327" s="79"/>
      <c r="O327" s="79"/>
      <c r="P327" s="79"/>
      <c r="Q327" s="79"/>
      <c r="R327" s="79"/>
      <c r="S327" s="79"/>
      <c r="T327" s="79"/>
      <c r="U327" s="79"/>
      <c r="V327" s="80"/>
      <c r="X327" s="100"/>
      <c r="Y327" s="82"/>
      <c r="Z327" s="82"/>
      <c r="AA327" s="82"/>
      <c r="AB327" s="82"/>
      <c r="AC327" s="82"/>
      <c r="AD327" s="82"/>
      <c r="AE327" s="82"/>
      <c r="AF327" s="82"/>
      <c r="AG327" s="82"/>
      <c r="AH327" s="82"/>
      <c r="AI327" s="82"/>
      <c r="AJ327" s="82"/>
      <c r="AK327" s="101"/>
      <c r="AM327" s="623"/>
      <c r="AN327" s="624"/>
      <c r="AO327" s="624"/>
      <c r="AP327" s="624"/>
      <c r="AQ327" s="624"/>
      <c r="AR327" s="624"/>
      <c r="AS327" s="624"/>
      <c r="AT327" s="624"/>
      <c r="AU327" s="624"/>
      <c r="AV327" s="624"/>
      <c r="AW327" s="624"/>
      <c r="AX327" s="624"/>
      <c r="AY327" s="624"/>
      <c r="AZ327" s="624"/>
      <c r="BA327" s="624"/>
      <c r="BB327" s="625"/>
    </row>
    <row r="328" spans="2:54" ht="14.4">
      <c r="B328" s="34"/>
      <c r="C328" s="252"/>
      <c r="D328" s="252"/>
      <c r="E328" s="252"/>
      <c r="F328" s="252"/>
      <c r="G328" s="252"/>
      <c r="H328" s="148"/>
      <c r="J328" s="80"/>
      <c r="K328" s="80"/>
      <c r="L328" s="80"/>
      <c r="M328" s="80"/>
      <c r="N328" s="80"/>
      <c r="O328" s="80"/>
      <c r="P328" s="80"/>
      <c r="Q328" s="80"/>
      <c r="R328" s="80"/>
      <c r="S328" s="80"/>
      <c r="T328" s="80"/>
      <c r="U328" s="80"/>
      <c r="V328" s="80"/>
      <c r="X328" s="100"/>
      <c r="Y328" s="82"/>
      <c r="Z328" s="82"/>
      <c r="AA328" s="82"/>
      <c r="AB328" s="82"/>
      <c r="AC328" s="82"/>
      <c r="AD328" s="82"/>
      <c r="AE328" s="82"/>
      <c r="AF328" s="82"/>
      <c r="AG328" s="82"/>
      <c r="AH328" s="82"/>
      <c r="AI328" s="82"/>
      <c r="AJ328" s="82"/>
      <c r="AK328" s="101"/>
      <c r="AM328" s="623"/>
      <c r="AN328" s="624"/>
      <c r="AO328" s="624"/>
      <c r="AP328" s="624"/>
      <c r="AQ328" s="624"/>
      <c r="AR328" s="624"/>
      <c r="AS328" s="624"/>
      <c r="AT328" s="624"/>
      <c r="AU328" s="624"/>
      <c r="AV328" s="624"/>
      <c r="AW328" s="624"/>
      <c r="AX328" s="624"/>
      <c r="AY328" s="624"/>
      <c r="AZ328" s="624"/>
      <c r="BA328" s="624"/>
      <c r="BB328" s="625"/>
    </row>
    <row r="329" spans="2:54" ht="14.4">
      <c r="B329" s="34"/>
      <c r="C329" s="252"/>
      <c r="D329" s="252"/>
      <c r="E329" s="252"/>
      <c r="F329" s="252"/>
      <c r="G329" s="252"/>
      <c r="H329" s="148"/>
      <c r="J329" s="80"/>
      <c r="K329" s="80"/>
      <c r="L329" s="80"/>
      <c r="M329" s="80"/>
      <c r="N329" s="80"/>
      <c r="O329" s="80"/>
      <c r="P329" s="80"/>
      <c r="Q329" s="80"/>
      <c r="R329" s="80"/>
      <c r="S329" s="80"/>
      <c r="T329" s="80"/>
      <c r="U329" s="80"/>
      <c r="V329" s="80"/>
      <c r="X329" s="100"/>
      <c r="Y329" s="82"/>
      <c r="Z329" s="82"/>
      <c r="AA329" s="82"/>
      <c r="AB329" s="82"/>
      <c r="AC329" s="82"/>
      <c r="AD329" s="82"/>
      <c r="AE329" s="82"/>
      <c r="AF329" s="82"/>
      <c r="AG329" s="82"/>
      <c r="AH329" s="82"/>
      <c r="AI329" s="82"/>
      <c r="AJ329" s="82"/>
      <c r="AK329" s="101"/>
      <c r="AM329" s="87" t="s">
        <v>1292</v>
      </c>
      <c r="AN329" s="88"/>
      <c r="AO329" s="88"/>
      <c r="AP329" s="88"/>
      <c r="AQ329" s="88"/>
      <c r="AR329" s="88"/>
      <c r="AS329" s="88"/>
      <c r="AT329" s="88"/>
      <c r="AU329" s="88"/>
      <c r="AV329" s="88"/>
      <c r="AW329" s="88"/>
      <c r="AX329" s="88"/>
      <c r="AY329" s="88"/>
      <c r="AZ329" s="88"/>
      <c r="BA329" s="88"/>
      <c r="BB329" s="89"/>
    </row>
    <row r="330" spans="2:54" ht="14.4">
      <c r="B330" s="34"/>
      <c r="C330" s="34"/>
      <c r="D330" s="34"/>
      <c r="E330" s="34"/>
      <c r="F330" s="34"/>
      <c r="G330" s="34"/>
      <c r="H330" s="148"/>
      <c r="J330" s="80"/>
      <c r="K330" s="80"/>
      <c r="L330" s="80"/>
      <c r="M330" s="80"/>
      <c r="N330" s="80"/>
      <c r="O330" s="80"/>
      <c r="P330" s="80"/>
      <c r="Q330" s="80"/>
      <c r="R330" s="80"/>
      <c r="S330" s="80"/>
      <c r="T330" s="80"/>
      <c r="U330" s="80"/>
      <c r="V330" s="80"/>
      <c r="X330" s="100"/>
      <c r="Y330" s="82"/>
      <c r="Z330" s="82"/>
      <c r="AA330" s="82"/>
      <c r="AB330" s="82"/>
      <c r="AC330" s="82"/>
      <c r="AD330" s="82"/>
      <c r="AE330" s="82"/>
      <c r="AF330" s="82"/>
      <c r="AG330" s="82"/>
      <c r="AH330" s="82"/>
      <c r="AI330" s="82"/>
      <c r="AJ330" s="82"/>
      <c r="AK330" s="101"/>
      <c r="AM330" s="90" t="s">
        <v>1293</v>
      </c>
      <c r="AN330" s="82"/>
      <c r="AO330" s="82"/>
      <c r="AP330" s="82"/>
      <c r="AQ330" s="82"/>
      <c r="AR330" s="82"/>
      <c r="AS330" s="82"/>
      <c r="AT330" s="82"/>
      <c r="AU330" s="82"/>
      <c r="AV330" s="82"/>
      <c r="AW330" s="82"/>
      <c r="AX330" s="82"/>
      <c r="AY330" s="82"/>
      <c r="AZ330" s="82"/>
      <c r="BA330" s="82"/>
      <c r="BB330" s="83"/>
    </row>
    <row r="331" spans="2:54" ht="14.4">
      <c r="B331" s="34"/>
      <c r="C331" s="34"/>
      <c r="D331" s="34"/>
      <c r="E331" s="34"/>
      <c r="F331" s="34"/>
      <c r="G331" s="34"/>
      <c r="H331" s="148"/>
      <c r="J331" s="80"/>
      <c r="K331" s="80"/>
      <c r="L331" s="80"/>
      <c r="M331" s="80"/>
      <c r="N331" s="80"/>
      <c r="O331" s="80"/>
      <c r="P331" s="80"/>
      <c r="Q331" s="80"/>
      <c r="R331" s="80"/>
      <c r="S331" s="80"/>
      <c r="T331" s="80"/>
      <c r="U331" s="80"/>
      <c r="V331" s="80"/>
      <c r="X331" s="100"/>
      <c r="Y331" s="82"/>
      <c r="Z331" s="82"/>
      <c r="AA331" s="82"/>
      <c r="AB331" s="82"/>
      <c r="AC331" s="82"/>
      <c r="AD331" s="82"/>
      <c r="AE331" s="82"/>
      <c r="AF331" s="82"/>
      <c r="AG331" s="82"/>
      <c r="AH331" s="82"/>
      <c r="AI331" s="82"/>
      <c r="AJ331" s="82"/>
      <c r="AK331" s="101"/>
      <c r="AM331" s="613" t="s">
        <v>2922</v>
      </c>
      <c r="AN331" s="614"/>
      <c r="AO331" s="614"/>
      <c r="AP331" s="614"/>
      <c r="AQ331" s="614"/>
      <c r="AR331" s="614"/>
      <c r="AS331" s="614"/>
      <c r="AT331" s="614"/>
      <c r="AU331" s="614"/>
      <c r="AV331" s="614"/>
      <c r="AW331" s="614"/>
      <c r="AX331" s="614"/>
      <c r="AY331" s="614"/>
      <c r="AZ331" s="614"/>
      <c r="BA331" s="614"/>
      <c r="BB331" s="615"/>
    </row>
    <row r="332" spans="2:54" ht="14.4">
      <c r="B332" s="34"/>
      <c r="C332" s="34"/>
      <c r="D332" s="34"/>
      <c r="E332" s="34"/>
      <c r="F332" s="34"/>
      <c r="G332" s="34"/>
      <c r="H332" s="148"/>
      <c r="J332" s="80"/>
      <c r="K332" s="80"/>
      <c r="L332" s="80"/>
      <c r="M332" s="80"/>
      <c r="N332" s="80"/>
      <c r="O332" s="80"/>
      <c r="P332" s="80"/>
      <c r="Q332" s="80"/>
      <c r="R332" s="80"/>
      <c r="S332" s="80"/>
      <c r="T332" s="80"/>
      <c r="U332" s="80"/>
      <c r="V332" s="80"/>
      <c r="X332" s="100"/>
      <c r="Y332" s="82"/>
      <c r="Z332" s="82"/>
      <c r="AA332" s="82"/>
      <c r="AB332" s="82"/>
      <c r="AC332" s="82"/>
      <c r="AD332" s="82"/>
      <c r="AE332" s="82"/>
      <c r="AF332" s="82"/>
      <c r="AG332" s="82"/>
      <c r="AH332" s="82"/>
      <c r="AI332" s="82"/>
      <c r="AJ332" s="82"/>
      <c r="AK332" s="101"/>
      <c r="AM332" s="616"/>
      <c r="AN332" s="614"/>
      <c r="AO332" s="614"/>
      <c r="AP332" s="614"/>
      <c r="AQ332" s="614"/>
      <c r="AR332" s="614"/>
      <c r="AS332" s="614"/>
      <c r="AT332" s="614"/>
      <c r="AU332" s="614"/>
      <c r="AV332" s="614"/>
      <c r="AW332" s="614"/>
      <c r="AX332" s="614"/>
      <c r="AY332" s="614"/>
      <c r="AZ332" s="614"/>
      <c r="BA332" s="614"/>
      <c r="BB332" s="615"/>
    </row>
    <row r="333" spans="2:54" ht="14.4">
      <c r="B333" s="34"/>
      <c r="C333" s="34"/>
      <c r="D333" s="34"/>
      <c r="E333" s="34"/>
      <c r="F333" s="34"/>
      <c r="G333" s="34"/>
      <c r="H333" s="148"/>
      <c r="J333" s="80"/>
      <c r="K333" s="80"/>
      <c r="L333" s="80"/>
      <c r="M333" s="80"/>
      <c r="N333" s="80"/>
      <c r="O333" s="80"/>
      <c r="P333" s="80"/>
      <c r="Q333" s="80"/>
      <c r="R333" s="80"/>
      <c r="S333" s="80"/>
      <c r="T333" s="80"/>
      <c r="U333" s="80"/>
      <c r="V333" s="80"/>
      <c r="X333" s="100"/>
      <c r="Y333" s="82"/>
      <c r="Z333" s="82"/>
      <c r="AA333" s="82"/>
      <c r="AB333" s="82"/>
      <c r="AC333" s="82"/>
      <c r="AD333" s="82"/>
      <c r="AE333" s="82"/>
      <c r="AF333" s="82"/>
      <c r="AG333" s="82"/>
      <c r="AH333" s="82"/>
      <c r="AI333" s="82"/>
      <c r="AJ333" s="82"/>
      <c r="AK333" s="101"/>
      <c r="AM333" s="613" t="s">
        <v>1294</v>
      </c>
      <c r="AN333" s="614"/>
      <c r="AO333" s="614"/>
      <c r="AP333" s="614"/>
      <c r="AQ333" s="614"/>
      <c r="AR333" s="614"/>
      <c r="AS333" s="614"/>
      <c r="AT333" s="614"/>
      <c r="AU333" s="614"/>
      <c r="AV333" s="614"/>
      <c r="AW333" s="614"/>
      <c r="AX333" s="614"/>
      <c r="AY333" s="614"/>
      <c r="AZ333" s="614"/>
      <c r="BA333" s="614"/>
      <c r="BB333" s="615"/>
    </row>
    <row r="334" spans="2:54" ht="14.4">
      <c r="B334" s="34"/>
      <c r="C334" s="34"/>
      <c r="D334" s="34"/>
      <c r="E334" s="34"/>
      <c r="F334" s="34"/>
      <c r="G334" s="34"/>
      <c r="H334" s="148"/>
      <c r="J334" s="80"/>
      <c r="K334" s="80"/>
      <c r="L334" s="80"/>
      <c r="M334" s="80"/>
      <c r="N334" s="80"/>
      <c r="O334" s="80"/>
      <c r="P334" s="80"/>
      <c r="Q334" s="80"/>
      <c r="R334" s="80"/>
      <c r="S334" s="80"/>
      <c r="T334" s="80"/>
      <c r="U334" s="80"/>
      <c r="V334" s="80"/>
      <c r="X334" s="100"/>
      <c r="Y334" s="82"/>
      <c r="Z334" s="82"/>
      <c r="AA334" s="82"/>
      <c r="AB334" s="82"/>
      <c r="AC334" s="82"/>
      <c r="AD334" s="82"/>
      <c r="AE334" s="82"/>
      <c r="AF334" s="82"/>
      <c r="AG334" s="82"/>
      <c r="AH334" s="82"/>
      <c r="AI334" s="82"/>
      <c r="AJ334" s="82"/>
      <c r="AK334" s="101"/>
      <c r="AM334" s="616"/>
      <c r="AN334" s="614"/>
      <c r="AO334" s="614"/>
      <c r="AP334" s="614"/>
      <c r="AQ334" s="614"/>
      <c r="AR334" s="614"/>
      <c r="AS334" s="614"/>
      <c r="AT334" s="614"/>
      <c r="AU334" s="614"/>
      <c r="AV334" s="614"/>
      <c r="AW334" s="614"/>
      <c r="AX334" s="614"/>
      <c r="AY334" s="614"/>
      <c r="AZ334" s="614"/>
      <c r="BA334" s="614"/>
      <c r="BB334" s="615"/>
    </row>
    <row r="335" spans="2:54" ht="14.4">
      <c r="B335" s="34"/>
      <c r="C335" s="34"/>
      <c r="D335" s="34"/>
      <c r="E335" s="34"/>
      <c r="F335" s="34"/>
      <c r="G335" s="34"/>
      <c r="H335" s="148"/>
      <c r="J335" s="80"/>
      <c r="K335" s="80"/>
      <c r="L335" s="80"/>
      <c r="M335" s="80"/>
      <c r="N335" s="80"/>
      <c r="O335" s="80"/>
      <c r="P335" s="80"/>
      <c r="Q335" s="80"/>
      <c r="R335" s="80"/>
      <c r="S335" s="80"/>
      <c r="T335" s="80"/>
      <c r="U335" s="80"/>
      <c r="V335" s="80"/>
      <c r="X335" s="100"/>
      <c r="Y335" s="82"/>
      <c r="Z335" s="82"/>
      <c r="AA335" s="82"/>
      <c r="AB335" s="82"/>
      <c r="AC335" s="82"/>
      <c r="AD335" s="82"/>
      <c r="AE335" s="82"/>
      <c r="AF335" s="82"/>
      <c r="AG335" s="82"/>
      <c r="AH335" s="82"/>
      <c r="AI335" s="82"/>
      <c r="AJ335" s="82"/>
      <c r="AK335" s="101"/>
      <c r="AM335" s="616"/>
      <c r="AN335" s="614"/>
      <c r="AO335" s="614"/>
      <c r="AP335" s="614"/>
      <c r="AQ335" s="614"/>
      <c r="AR335" s="614"/>
      <c r="AS335" s="614"/>
      <c r="AT335" s="614"/>
      <c r="AU335" s="614"/>
      <c r="AV335" s="614"/>
      <c r="AW335" s="614"/>
      <c r="AX335" s="614"/>
      <c r="AY335" s="614"/>
      <c r="AZ335" s="614"/>
      <c r="BA335" s="614"/>
      <c r="BB335" s="615"/>
    </row>
    <row r="336" spans="2:54" ht="15" thickBot="1">
      <c r="B336" s="34"/>
      <c r="C336" s="34"/>
      <c r="D336" s="34"/>
      <c r="E336" s="34"/>
      <c r="F336" s="34"/>
      <c r="G336" s="34"/>
      <c r="H336" s="148"/>
      <c r="J336" s="80"/>
      <c r="K336" s="80"/>
      <c r="L336" s="80"/>
      <c r="M336" s="80"/>
      <c r="N336" s="80"/>
      <c r="O336" s="80"/>
      <c r="P336" s="80"/>
      <c r="Q336" s="80"/>
      <c r="R336" s="80"/>
      <c r="S336" s="80"/>
      <c r="T336" s="80"/>
      <c r="U336" s="80"/>
      <c r="V336" s="80"/>
      <c r="X336" s="102"/>
      <c r="Y336" s="103"/>
      <c r="Z336" s="103"/>
      <c r="AA336" s="103"/>
      <c r="AB336" s="103"/>
      <c r="AC336" s="103"/>
      <c r="AD336" s="103"/>
      <c r="AE336" s="103"/>
      <c r="AF336" s="103"/>
      <c r="AG336" s="103"/>
      <c r="AH336" s="103"/>
      <c r="AI336" s="103"/>
      <c r="AJ336" s="103"/>
      <c r="AK336" s="104"/>
      <c r="AM336" s="91" t="s">
        <v>2923</v>
      </c>
      <c r="AN336" s="85"/>
      <c r="AO336" s="85"/>
      <c r="AP336" s="85"/>
      <c r="AQ336" s="85"/>
      <c r="AR336" s="85"/>
      <c r="AS336" s="85"/>
      <c r="AT336" s="85"/>
      <c r="AU336" s="85"/>
      <c r="AV336" s="85"/>
      <c r="AW336" s="85"/>
      <c r="AX336" s="85"/>
      <c r="AY336" s="85"/>
      <c r="AZ336" s="85"/>
      <c r="BA336" s="85"/>
      <c r="BB336" s="86"/>
    </row>
    <row r="337" s="2" customFormat="1" ht="14.4"/>
  </sheetData>
  <mergeCells count="128">
    <mergeCell ref="X114:AK114"/>
    <mergeCell ref="AM125:BB149"/>
    <mergeCell ref="K105:U106"/>
    <mergeCell ref="K108:U109"/>
    <mergeCell ref="X23:AK23"/>
    <mergeCell ref="AM23:BB23"/>
    <mergeCell ref="X24:AK45"/>
    <mergeCell ref="AM24:BB47"/>
    <mergeCell ref="C25:G27"/>
    <mergeCell ref="C29:G31"/>
    <mergeCell ref="C33:G36"/>
    <mergeCell ref="C38:G40"/>
    <mergeCell ref="C42:G44"/>
    <mergeCell ref="C46:G48"/>
    <mergeCell ref="X47:AK47"/>
    <mergeCell ref="AM48:BB53"/>
    <mergeCell ref="K25:U28"/>
    <mergeCell ref="AM177:BB201"/>
    <mergeCell ref="AM203:BB227"/>
    <mergeCell ref="AM229:BB254"/>
    <mergeCell ref="L248:U249"/>
    <mergeCell ref="L251:U252"/>
    <mergeCell ref="L254:U255"/>
    <mergeCell ref="L230:U232"/>
    <mergeCell ref="L239:U241"/>
    <mergeCell ref="L204:U205"/>
    <mergeCell ref="L207:U208"/>
    <mergeCell ref="L182:U183"/>
    <mergeCell ref="X177:AK201"/>
    <mergeCell ref="X203:AK227"/>
    <mergeCell ref="X229:AK254"/>
    <mergeCell ref="L178:U180"/>
    <mergeCell ref="L243:U246"/>
    <mergeCell ref="X256:AK256"/>
    <mergeCell ref="X125:AK149"/>
    <mergeCell ref="X151:AK175"/>
    <mergeCell ref="K314:U315"/>
    <mergeCell ref="K317:U318"/>
    <mergeCell ref="K320:U321"/>
    <mergeCell ref="K323:U323"/>
    <mergeCell ref="K283:U284"/>
    <mergeCell ref="K286:U287"/>
    <mergeCell ref="K289:U290"/>
    <mergeCell ref="K308:U309"/>
    <mergeCell ref="L154:U155"/>
    <mergeCell ref="L157:U159"/>
    <mergeCell ref="L127:U129"/>
    <mergeCell ref="L131:U133"/>
    <mergeCell ref="L151:U152"/>
    <mergeCell ref="K268:U269"/>
    <mergeCell ref="K311:U312"/>
    <mergeCell ref="K304:U306"/>
    <mergeCell ref="L234:U237"/>
    <mergeCell ref="K274:U275"/>
    <mergeCell ref="K277:T278"/>
    <mergeCell ref="K280:U281"/>
    <mergeCell ref="K271:U272"/>
    <mergeCell ref="B6:AY6"/>
    <mergeCell ref="X19:AK19"/>
    <mergeCell ref="AM82:BB86"/>
    <mergeCell ref="X57:AK57"/>
    <mergeCell ref="X81:AK81"/>
    <mergeCell ref="AM19:BB19"/>
    <mergeCell ref="AM57:BB57"/>
    <mergeCell ref="X58:AK79"/>
    <mergeCell ref="AM58:BB81"/>
    <mergeCell ref="J19:V19"/>
    <mergeCell ref="B19:H19"/>
    <mergeCell ref="C59:G61"/>
    <mergeCell ref="C63:G65"/>
    <mergeCell ref="C72:G74"/>
    <mergeCell ref="C76:G78"/>
    <mergeCell ref="C80:G82"/>
    <mergeCell ref="C67:G70"/>
    <mergeCell ref="K59:U62"/>
    <mergeCell ref="AM151:BB175"/>
    <mergeCell ref="X123:AK123"/>
    <mergeCell ref="C129:G131"/>
    <mergeCell ref="K97:U100"/>
    <mergeCell ref="K101:U103"/>
    <mergeCell ref="C109:G111"/>
    <mergeCell ref="AM123:BB123"/>
    <mergeCell ref="K64:U66"/>
    <mergeCell ref="K68:U70"/>
    <mergeCell ref="K72:U73"/>
    <mergeCell ref="K75:U77"/>
    <mergeCell ref="AM114:BB119"/>
    <mergeCell ref="K92:U95"/>
    <mergeCell ref="X90:AK90"/>
    <mergeCell ref="AM90:BB90"/>
    <mergeCell ref="X91:AK112"/>
    <mergeCell ref="AM91:BB112"/>
    <mergeCell ref="L161:U162"/>
    <mergeCell ref="C92:G94"/>
    <mergeCell ref="C96:G98"/>
    <mergeCell ref="C100:G103"/>
    <mergeCell ref="C105:G107"/>
    <mergeCell ref="C113:G115"/>
    <mergeCell ref="C125:G127"/>
    <mergeCell ref="AM331:BB332"/>
    <mergeCell ref="AM333:BB335"/>
    <mergeCell ref="AM266:BB266"/>
    <mergeCell ref="AM267:BB287"/>
    <mergeCell ref="AM302:BB302"/>
    <mergeCell ref="AM303:BB323"/>
    <mergeCell ref="AM324:BB328"/>
    <mergeCell ref="X325:AK325"/>
    <mergeCell ref="X266:AK266"/>
    <mergeCell ref="X267:AK287"/>
    <mergeCell ref="X289:AK289"/>
    <mergeCell ref="X302:AK302"/>
    <mergeCell ref="X303:AK323"/>
    <mergeCell ref="C325:G327"/>
    <mergeCell ref="C142:G144"/>
    <mergeCell ref="C133:G136"/>
    <mergeCell ref="C138:G140"/>
    <mergeCell ref="C146:G148"/>
    <mergeCell ref="C285:G287"/>
    <mergeCell ref="C321:G323"/>
    <mergeCell ref="C268:G270"/>
    <mergeCell ref="C272:G274"/>
    <mergeCell ref="C276:G279"/>
    <mergeCell ref="C281:G283"/>
    <mergeCell ref="C289:G291"/>
    <mergeCell ref="C304:G306"/>
    <mergeCell ref="C308:G310"/>
    <mergeCell ref="C312:G315"/>
    <mergeCell ref="C317:G319"/>
  </mergeCells>
  <pageMargins left="0.39370078740157483" right="0.39370078740157483" top="0.39370078740157483" bottom="0.39370078740157483" header="0.23622047244094491" footer="0.23622047244094491"/>
  <pageSetup paperSize="9" scale="40" orientation="landscape" r:id="rId1"/>
  <headerFooter>
    <oddFooter>&amp;L&amp;CPage &amp;P sur &amp;N&amp;R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1A71-F14C-4001-B7F7-D8B492DBD110}">
  <sheetPr>
    <tabColor theme="6" tint="-0.249977111117893"/>
  </sheetPr>
  <dimension ref="A1:BF206"/>
  <sheetViews>
    <sheetView showGridLines="0" showRowColHeaders="0" topLeftCell="AF1" zoomScale="62" zoomScaleNormal="62" zoomScaleSheetLayoutView="40" workbookViewId="0">
      <pane ySplit="2" topLeftCell="A144" activePane="bottomLeft" state="frozen"/>
      <selection pane="bottomLeft" activeCell="BI120" sqref="BI120"/>
    </sheetView>
  </sheetViews>
  <sheetFormatPr defaultColWidth="8.88671875" defaultRowHeight="15.6"/>
  <cols>
    <col min="1" max="1" width="1.109375" style="2" customWidth="1"/>
    <col min="2" max="9" width="5.5546875" style="23" customWidth="1"/>
    <col min="10" max="110" width="5.5546875" style="2" customWidth="1"/>
    <col min="111" max="16384" width="8.88671875" style="2"/>
  </cols>
  <sheetData>
    <row r="1" spans="2:41" s="21" customFormat="1" ht="16.5" customHeight="1">
      <c r="B1" s="224" t="s">
        <v>1536</v>
      </c>
      <c r="C1" s="32"/>
      <c r="D1" s="32"/>
      <c r="E1" s="32"/>
      <c r="F1" s="32"/>
      <c r="G1" s="32"/>
      <c r="H1" s="32"/>
      <c r="I1" s="32"/>
      <c r="J1" s="32"/>
      <c r="K1" s="42"/>
      <c r="L1" s="42"/>
      <c r="M1" s="42"/>
      <c r="N1" s="42"/>
      <c r="O1" s="42"/>
      <c r="P1" s="42"/>
      <c r="Q1" s="42"/>
      <c r="R1" s="42"/>
      <c r="S1" s="42"/>
    </row>
    <row r="2" spans="2:41" s="21" customFormat="1" ht="39.9" customHeight="1">
      <c r="B2" s="9" t="s">
        <v>1295</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43"/>
      <c r="AI2" s="43"/>
      <c r="AJ2" s="43"/>
      <c r="AK2" s="43"/>
      <c r="AL2" s="43"/>
      <c r="AM2" s="43"/>
      <c r="AN2" s="43"/>
      <c r="AO2" s="22"/>
    </row>
    <row r="3" spans="2:41" ht="9.6" customHeight="1"/>
    <row r="4" spans="2:41" ht="18">
      <c r="B4" s="19" t="s">
        <v>1537</v>
      </c>
      <c r="C4" s="19"/>
      <c r="D4" s="19"/>
      <c r="E4" s="19"/>
      <c r="F4" s="19"/>
      <c r="G4" s="19"/>
      <c r="H4" s="19"/>
      <c r="I4" s="19"/>
    </row>
    <row r="5" spans="2:41" ht="14.4">
      <c r="B5" s="44" t="s">
        <v>1296</v>
      </c>
      <c r="C5" s="20"/>
      <c r="D5" s="20"/>
      <c r="E5" s="20"/>
      <c r="F5" s="20"/>
      <c r="G5" s="20"/>
      <c r="H5" s="20"/>
      <c r="I5" s="20"/>
    </row>
    <row r="6" spans="2:41" ht="14.4">
      <c r="B6" s="2" t="s">
        <v>1297</v>
      </c>
      <c r="C6" s="2"/>
      <c r="D6" s="2"/>
      <c r="E6" s="2"/>
      <c r="F6" s="2"/>
      <c r="G6" s="2"/>
      <c r="H6" s="2"/>
      <c r="I6" s="2"/>
    </row>
    <row r="7" spans="2:41" ht="14.4">
      <c r="B7" s="2" t="s">
        <v>1298</v>
      </c>
      <c r="C7" s="2"/>
      <c r="D7" s="2"/>
      <c r="E7" s="2"/>
      <c r="F7" s="2"/>
      <c r="G7" s="2"/>
      <c r="H7" s="2"/>
      <c r="I7" s="2"/>
    </row>
    <row r="8" spans="2:41" ht="14.4">
      <c r="B8" s="2" t="s">
        <v>1299</v>
      </c>
      <c r="C8" s="2"/>
      <c r="D8" s="2"/>
      <c r="E8" s="2"/>
      <c r="F8" s="2"/>
      <c r="G8" s="2"/>
      <c r="H8" s="2"/>
      <c r="I8" s="2"/>
    </row>
    <row r="9" spans="2:41" ht="14.4">
      <c r="B9" s="2"/>
      <c r="C9" s="2"/>
      <c r="D9" s="2"/>
      <c r="E9" s="2"/>
      <c r="F9" s="2"/>
      <c r="G9" s="2"/>
      <c r="H9" s="2"/>
      <c r="I9" s="2"/>
    </row>
    <row r="10" spans="2:41" ht="18">
      <c r="B10" s="19" t="s">
        <v>1538</v>
      </c>
      <c r="C10" s="19"/>
      <c r="D10" s="19"/>
      <c r="E10" s="19"/>
      <c r="F10" s="19"/>
      <c r="G10" s="19"/>
      <c r="H10" s="19"/>
      <c r="I10" s="19"/>
    </row>
    <row r="11" spans="2:41" ht="14.4">
      <c r="B11" s="44" t="s">
        <v>1300</v>
      </c>
      <c r="C11" s="114"/>
      <c r="D11" s="114"/>
      <c r="E11" s="114"/>
      <c r="F11" s="114"/>
      <c r="G11" s="114"/>
      <c r="H11" s="114"/>
      <c r="I11" s="114"/>
    </row>
    <row r="12" spans="2:41" ht="14.4">
      <c r="B12" s="44" t="s">
        <v>1301</v>
      </c>
      <c r="C12" s="114"/>
      <c r="D12" s="114"/>
      <c r="E12" s="114"/>
      <c r="F12" s="114"/>
      <c r="G12" s="114"/>
      <c r="H12" s="114"/>
      <c r="I12" s="114"/>
    </row>
    <row r="13" spans="2:41" ht="14.4">
      <c r="B13" s="44" t="s">
        <v>1302</v>
      </c>
      <c r="C13" s="2"/>
      <c r="D13" s="114"/>
      <c r="E13" s="114"/>
      <c r="F13" s="114"/>
      <c r="G13" s="114"/>
      <c r="H13" s="114"/>
      <c r="I13" s="114"/>
    </row>
    <row r="14" spans="2:41" ht="14.4">
      <c r="B14" s="44" t="s">
        <v>1539</v>
      </c>
      <c r="C14" s="2"/>
      <c r="D14" s="114"/>
      <c r="E14" s="114"/>
      <c r="F14" s="114"/>
      <c r="G14" s="114"/>
      <c r="H14" s="114"/>
      <c r="I14" s="114"/>
    </row>
    <row r="15" spans="2:41" ht="14.4">
      <c r="B15" s="44" t="s">
        <v>1540</v>
      </c>
      <c r="C15" s="2"/>
      <c r="D15" s="114"/>
      <c r="E15" s="114"/>
      <c r="F15" s="114"/>
      <c r="G15" s="114"/>
      <c r="H15" s="114"/>
      <c r="I15" s="114"/>
    </row>
    <row r="16" spans="2:41" ht="14.4">
      <c r="B16" s="44" t="s">
        <v>1541</v>
      </c>
      <c r="C16" s="2"/>
      <c r="D16" s="114"/>
      <c r="E16" s="114"/>
      <c r="F16" s="114"/>
      <c r="G16" s="114"/>
      <c r="H16" s="114"/>
      <c r="I16" s="114"/>
    </row>
    <row r="17" spans="2:41" ht="14.4">
      <c r="B17" s="44" t="s">
        <v>1542</v>
      </c>
      <c r="C17" s="2"/>
      <c r="D17" s="114"/>
      <c r="E17" s="114"/>
      <c r="F17" s="114"/>
      <c r="G17" s="114"/>
      <c r="H17" s="114"/>
      <c r="I17" s="114"/>
    </row>
    <row r="18" spans="2:41" ht="14.4">
      <c r="B18" s="44" t="s">
        <v>1543</v>
      </c>
      <c r="C18" s="2"/>
      <c r="D18" s="114"/>
      <c r="E18" s="114"/>
      <c r="F18" s="114"/>
      <c r="G18" s="114"/>
      <c r="H18" s="114"/>
      <c r="I18" s="114"/>
    </row>
    <row r="19" spans="2:41" ht="14.4">
      <c r="B19" s="44" t="s">
        <v>1303</v>
      </c>
      <c r="C19" s="2"/>
      <c r="D19" s="114"/>
      <c r="E19" s="114"/>
      <c r="F19" s="114"/>
      <c r="G19" s="114"/>
      <c r="H19" s="114"/>
      <c r="I19" s="114"/>
    </row>
    <row r="20" spans="2:41" ht="15" thickBot="1">
      <c r="B20" s="2"/>
      <c r="C20" s="2"/>
      <c r="D20" s="2"/>
      <c r="E20" s="2"/>
      <c r="F20" s="2"/>
      <c r="G20" s="2"/>
      <c r="H20" s="2"/>
      <c r="I20" s="2"/>
    </row>
    <row r="21" spans="2:41" ht="18.600000000000001" thickBot="1">
      <c r="B21" s="452" t="s">
        <v>1304</v>
      </c>
      <c r="C21" s="453"/>
      <c r="D21" s="453"/>
      <c r="E21" s="453"/>
      <c r="F21" s="453"/>
      <c r="G21" s="453"/>
      <c r="H21" s="453"/>
      <c r="I21" s="453"/>
      <c r="J21" s="453"/>
      <c r="K21" s="453"/>
      <c r="L21" s="453"/>
      <c r="M21" s="453"/>
      <c r="N21" s="453"/>
      <c r="O21" s="453"/>
      <c r="P21" s="453"/>
      <c r="Q21" s="453"/>
      <c r="R21" s="453"/>
      <c r="S21" s="453"/>
      <c r="T21" s="454"/>
      <c r="U21" s="455" t="s">
        <v>1305</v>
      </c>
      <c r="V21" s="455"/>
      <c r="W21" s="455"/>
      <c r="X21" s="455"/>
      <c r="Y21" s="452" t="s">
        <v>1306</v>
      </c>
      <c r="Z21" s="453"/>
      <c r="AA21" s="453"/>
      <c r="AB21" s="453"/>
      <c r="AC21" s="453"/>
      <c r="AD21" s="453"/>
      <c r="AE21" s="453"/>
      <c r="AF21" s="453"/>
      <c r="AG21" s="453"/>
      <c r="AH21" s="453"/>
      <c r="AI21" s="453"/>
      <c r="AJ21" s="453"/>
      <c r="AK21" s="453"/>
      <c r="AL21" s="453"/>
      <c r="AM21" s="453"/>
      <c r="AN21" s="453"/>
      <c r="AO21" s="454"/>
    </row>
    <row r="22" spans="2:41" ht="35.1" customHeight="1">
      <c r="B22" s="456" t="s">
        <v>1307</v>
      </c>
      <c r="C22" s="457"/>
      <c r="D22" s="457"/>
      <c r="E22" s="457"/>
      <c r="F22" s="457"/>
      <c r="G22" s="457"/>
      <c r="H22" s="457"/>
      <c r="I22" s="457"/>
      <c r="J22" s="457"/>
      <c r="K22" s="714" t="s">
        <v>1308</v>
      </c>
      <c r="L22" s="457"/>
      <c r="M22" s="470"/>
      <c r="N22" s="714" t="s">
        <v>1309</v>
      </c>
      <c r="O22" s="457"/>
      <c r="P22" s="457"/>
      <c r="Q22" s="457"/>
      <c r="R22" s="457"/>
      <c r="S22" s="457"/>
      <c r="T22" s="715"/>
      <c r="U22" s="455"/>
      <c r="V22" s="455"/>
      <c r="W22" s="455"/>
      <c r="X22" s="455"/>
      <c r="Y22" s="456" t="s">
        <v>1310</v>
      </c>
      <c r="Z22" s="457"/>
      <c r="AA22" s="457"/>
      <c r="AB22" s="457"/>
      <c r="AC22" s="456" t="s">
        <v>1311</v>
      </c>
      <c r="AD22" s="457"/>
      <c r="AE22" s="457"/>
      <c r="AF22" s="457"/>
      <c r="AG22" s="714" t="s">
        <v>1312</v>
      </c>
      <c r="AH22" s="457"/>
      <c r="AI22" s="457"/>
      <c r="AJ22" s="457"/>
      <c r="AK22" s="457"/>
      <c r="AL22" s="457"/>
      <c r="AM22" s="457"/>
      <c r="AN22" s="457"/>
      <c r="AO22" s="715"/>
    </row>
    <row r="23" spans="2:41" ht="75" customHeight="1">
      <c r="B23" s="117">
        <v>1</v>
      </c>
      <c r="C23" s="688" t="s">
        <v>1313</v>
      </c>
      <c r="D23" s="688"/>
      <c r="E23" s="688"/>
      <c r="F23" s="688"/>
      <c r="G23" s="688"/>
      <c r="H23" s="688"/>
      <c r="I23" s="688"/>
      <c r="J23" s="689"/>
      <c r="K23" s="690" t="s">
        <v>319</v>
      </c>
      <c r="L23" s="691"/>
      <c r="M23" s="692"/>
      <c r="N23" s="698"/>
      <c r="O23" s="699"/>
      <c r="P23" s="699"/>
      <c r="Q23" s="699"/>
      <c r="R23" s="699"/>
      <c r="S23" s="699"/>
      <c r="T23" s="700"/>
      <c r="U23" s="455"/>
      <c r="V23" s="455"/>
      <c r="W23" s="455"/>
      <c r="X23" s="455"/>
      <c r="Y23" s="686" t="s">
        <v>1544</v>
      </c>
      <c r="Z23" s="687"/>
      <c r="AA23" s="687"/>
      <c r="AB23" s="687"/>
      <c r="AC23" s="685"/>
      <c r="AD23" s="685"/>
      <c r="AE23" s="685"/>
      <c r="AF23" s="685"/>
      <c r="AG23" s="698"/>
      <c r="AH23" s="699"/>
      <c r="AI23" s="699"/>
      <c r="AJ23" s="699"/>
      <c r="AK23" s="699"/>
      <c r="AL23" s="699"/>
      <c r="AM23" s="699"/>
      <c r="AN23" s="699"/>
      <c r="AO23" s="700"/>
    </row>
    <row r="24" spans="2:41" ht="75" customHeight="1">
      <c r="B24" s="117">
        <v>2</v>
      </c>
      <c r="C24" s="688" t="s">
        <v>1314</v>
      </c>
      <c r="D24" s="688"/>
      <c r="E24" s="688"/>
      <c r="F24" s="688"/>
      <c r="G24" s="688"/>
      <c r="H24" s="688"/>
      <c r="I24" s="688"/>
      <c r="J24" s="689"/>
      <c r="K24" s="690" t="s">
        <v>1545</v>
      </c>
      <c r="L24" s="691"/>
      <c r="M24" s="692"/>
      <c r="N24" s="698"/>
      <c r="O24" s="699"/>
      <c r="P24" s="699"/>
      <c r="Q24" s="699"/>
      <c r="R24" s="699"/>
      <c r="S24" s="699"/>
      <c r="T24" s="700"/>
      <c r="U24" s="455"/>
      <c r="V24" s="455"/>
      <c r="W24" s="455"/>
      <c r="X24" s="455"/>
      <c r="Y24" s="686" t="s">
        <v>1546</v>
      </c>
      <c r="Z24" s="687"/>
      <c r="AA24" s="687"/>
      <c r="AB24" s="687"/>
      <c r="AC24" s="685"/>
      <c r="AD24" s="685"/>
      <c r="AE24" s="685"/>
      <c r="AF24" s="685"/>
      <c r="AG24" s="698"/>
      <c r="AH24" s="699"/>
      <c r="AI24" s="699"/>
      <c r="AJ24" s="699"/>
      <c r="AK24" s="699"/>
      <c r="AL24" s="699"/>
      <c r="AM24" s="699"/>
      <c r="AN24" s="699"/>
      <c r="AO24" s="700"/>
    </row>
    <row r="25" spans="2:41" ht="90" customHeight="1">
      <c r="B25" s="117">
        <v>3</v>
      </c>
      <c r="C25" s="688" t="s">
        <v>1315</v>
      </c>
      <c r="D25" s="688"/>
      <c r="E25" s="688"/>
      <c r="F25" s="688"/>
      <c r="G25" s="688"/>
      <c r="H25" s="688"/>
      <c r="I25" s="688"/>
      <c r="J25" s="689"/>
      <c r="K25" s="690" t="s">
        <v>1547</v>
      </c>
      <c r="L25" s="691"/>
      <c r="M25" s="692"/>
      <c r="N25" s="698"/>
      <c r="O25" s="699"/>
      <c r="P25" s="699"/>
      <c r="Q25" s="699"/>
      <c r="R25" s="699"/>
      <c r="S25" s="699"/>
      <c r="T25" s="700"/>
      <c r="U25" s="455"/>
      <c r="V25" s="455"/>
      <c r="W25" s="455"/>
      <c r="X25" s="455"/>
      <c r="Y25" s="686" t="s">
        <v>1548</v>
      </c>
      <c r="Z25" s="687"/>
      <c r="AA25" s="687"/>
      <c r="AB25" s="687"/>
      <c r="AC25" s="685"/>
      <c r="AD25" s="685"/>
      <c r="AE25" s="685"/>
      <c r="AF25" s="685"/>
      <c r="AG25" s="698"/>
      <c r="AH25" s="699"/>
      <c r="AI25" s="699"/>
      <c r="AJ25" s="699"/>
      <c r="AK25" s="699"/>
      <c r="AL25" s="699"/>
      <c r="AM25" s="699"/>
      <c r="AN25" s="699"/>
      <c r="AO25" s="700"/>
    </row>
    <row r="26" spans="2:41" ht="75" customHeight="1">
      <c r="B26" s="134">
        <v>4</v>
      </c>
      <c r="C26" s="688" t="s">
        <v>1316</v>
      </c>
      <c r="D26" s="688"/>
      <c r="E26" s="688"/>
      <c r="F26" s="688"/>
      <c r="G26" s="688"/>
      <c r="H26" s="688"/>
      <c r="I26" s="688"/>
      <c r="J26" s="689"/>
      <c r="K26" s="690" t="s">
        <v>1549</v>
      </c>
      <c r="L26" s="691"/>
      <c r="M26" s="692"/>
      <c r="N26" s="698"/>
      <c r="O26" s="699"/>
      <c r="P26" s="699"/>
      <c r="Q26" s="699"/>
      <c r="R26" s="699"/>
      <c r="S26" s="699"/>
      <c r="T26" s="700"/>
      <c r="U26" s="455"/>
      <c r="V26" s="455"/>
      <c r="W26" s="455"/>
      <c r="X26" s="455"/>
      <c r="Y26" s="686" t="s">
        <v>1550</v>
      </c>
      <c r="Z26" s="687"/>
      <c r="AA26" s="687"/>
      <c r="AB26" s="687"/>
      <c r="AC26" s="685"/>
      <c r="AD26" s="685"/>
      <c r="AE26" s="685"/>
      <c r="AF26" s="685"/>
      <c r="AG26" s="698"/>
      <c r="AH26" s="699"/>
      <c r="AI26" s="699"/>
      <c r="AJ26" s="699"/>
      <c r="AK26" s="699"/>
      <c r="AL26" s="699"/>
      <c r="AM26" s="699"/>
      <c r="AN26" s="699"/>
      <c r="AO26" s="700"/>
    </row>
    <row r="27" spans="2:41" ht="90" customHeight="1">
      <c r="B27" s="134">
        <v>5</v>
      </c>
      <c r="C27" s="688" t="s">
        <v>1317</v>
      </c>
      <c r="D27" s="688"/>
      <c r="E27" s="688"/>
      <c r="F27" s="688"/>
      <c r="G27" s="688"/>
      <c r="H27" s="688"/>
      <c r="I27" s="688"/>
      <c r="J27" s="689"/>
      <c r="K27" s="690" t="s">
        <v>1551</v>
      </c>
      <c r="L27" s="691"/>
      <c r="M27" s="692"/>
      <c r="N27" s="698"/>
      <c r="O27" s="699"/>
      <c r="P27" s="699"/>
      <c r="Q27" s="699"/>
      <c r="R27" s="699"/>
      <c r="S27" s="699"/>
      <c r="T27" s="700"/>
      <c r="U27" s="455"/>
      <c r="V27" s="455"/>
      <c r="W27" s="455"/>
      <c r="X27" s="455"/>
      <c r="Y27" s="722" t="s">
        <v>1552</v>
      </c>
      <c r="Z27" s="691"/>
      <c r="AA27" s="691"/>
      <c r="AB27" s="692"/>
      <c r="AC27" s="685"/>
      <c r="AD27" s="685"/>
      <c r="AE27" s="685"/>
      <c r="AF27" s="685"/>
      <c r="AG27" s="698"/>
      <c r="AH27" s="699"/>
      <c r="AI27" s="699"/>
      <c r="AJ27" s="699"/>
      <c r="AK27" s="699"/>
      <c r="AL27" s="699"/>
      <c r="AM27" s="699"/>
      <c r="AN27" s="699"/>
      <c r="AO27" s="700"/>
    </row>
    <row r="28" spans="2:41" ht="60" customHeight="1" thickBot="1">
      <c r="B28" s="118">
        <v>6</v>
      </c>
      <c r="C28" s="696" t="s">
        <v>860</v>
      </c>
      <c r="D28" s="696"/>
      <c r="E28" s="696"/>
      <c r="F28" s="696"/>
      <c r="G28" s="696"/>
      <c r="H28" s="696"/>
      <c r="I28" s="696"/>
      <c r="J28" s="697"/>
      <c r="K28" s="710" t="s">
        <v>1553</v>
      </c>
      <c r="L28" s="711"/>
      <c r="M28" s="712"/>
      <c r="N28" s="701"/>
      <c r="O28" s="702"/>
      <c r="P28" s="702"/>
      <c r="Q28" s="702"/>
      <c r="R28" s="702"/>
      <c r="S28" s="702"/>
      <c r="T28" s="703"/>
      <c r="U28" s="455"/>
      <c r="V28" s="455"/>
      <c r="W28" s="455"/>
      <c r="X28" s="455"/>
      <c r="Y28" s="707" t="s">
        <v>1554</v>
      </c>
      <c r="Z28" s="708"/>
      <c r="AA28" s="708"/>
      <c r="AB28" s="708"/>
      <c r="AC28" s="709"/>
      <c r="AD28" s="709"/>
      <c r="AE28" s="709"/>
      <c r="AF28" s="709"/>
      <c r="AG28" s="701"/>
      <c r="AH28" s="702"/>
      <c r="AI28" s="702"/>
      <c r="AJ28" s="702"/>
      <c r="AK28" s="702"/>
      <c r="AL28" s="702"/>
      <c r="AM28" s="702"/>
      <c r="AN28" s="702"/>
      <c r="AO28" s="703"/>
    </row>
    <row r="29" spans="2:41" ht="16.2" thickBot="1">
      <c r="B29" s="26"/>
      <c r="C29" s="26"/>
      <c r="D29" s="26"/>
      <c r="E29" s="26"/>
      <c r="F29" s="26"/>
      <c r="G29" s="26"/>
      <c r="H29" s="26"/>
      <c r="I29" s="26"/>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row>
    <row r="30" spans="2:41" ht="18.600000000000001" thickBot="1">
      <c r="B30" s="452" t="s">
        <v>1555</v>
      </c>
      <c r="C30" s="453"/>
      <c r="D30" s="453"/>
      <c r="E30" s="453"/>
      <c r="F30" s="453"/>
      <c r="G30" s="453"/>
      <c r="H30" s="453"/>
      <c r="I30" s="453"/>
      <c r="J30" s="453"/>
      <c r="K30" s="453"/>
      <c r="L30" s="453"/>
      <c r="M30" s="453"/>
      <c r="N30" s="453"/>
      <c r="O30" s="453"/>
      <c r="P30" s="453"/>
      <c r="Q30" s="453"/>
      <c r="R30" s="453"/>
      <c r="S30" s="453"/>
      <c r="T30" s="454"/>
      <c r="U30" s="455" t="s">
        <v>1556</v>
      </c>
      <c r="V30" s="455"/>
      <c r="W30" s="455"/>
      <c r="X30" s="455"/>
      <c r="Y30" s="452" t="s">
        <v>1557</v>
      </c>
      <c r="Z30" s="453"/>
      <c r="AA30" s="453"/>
      <c r="AB30" s="453"/>
      <c r="AC30" s="453"/>
      <c r="AD30" s="453"/>
      <c r="AE30" s="453"/>
      <c r="AF30" s="453"/>
      <c r="AG30" s="453"/>
      <c r="AH30" s="453"/>
      <c r="AI30" s="453"/>
      <c r="AJ30" s="453"/>
      <c r="AK30" s="453"/>
      <c r="AL30" s="453"/>
      <c r="AM30" s="453"/>
      <c r="AN30" s="453"/>
      <c r="AO30" s="454"/>
    </row>
    <row r="31" spans="2:41" ht="35.1" customHeight="1">
      <c r="B31" s="456" t="s">
        <v>1558</v>
      </c>
      <c r="C31" s="457"/>
      <c r="D31" s="457"/>
      <c r="E31" s="457"/>
      <c r="F31" s="457"/>
      <c r="G31" s="457"/>
      <c r="H31" s="457"/>
      <c r="I31" s="457"/>
      <c r="J31" s="457"/>
      <c r="K31" s="714" t="s">
        <v>1559</v>
      </c>
      <c r="L31" s="457"/>
      <c r="M31" s="470"/>
      <c r="N31" s="714" t="s">
        <v>1560</v>
      </c>
      <c r="O31" s="457"/>
      <c r="P31" s="457"/>
      <c r="Q31" s="457"/>
      <c r="R31" s="457"/>
      <c r="S31" s="457"/>
      <c r="T31" s="715"/>
      <c r="U31" s="455"/>
      <c r="V31" s="455"/>
      <c r="W31" s="455"/>
      <c r="X31" s="455"/>
      <c r="Y31" s="456" t="s">
        <v>1561</v>
      </c>
      <c r="Z31" s="457"/>
      <c r="AA31" s="457"/>
      <c r="AB31" s="457"/>
      <c r="AC31" s="456" t="s">
        <v>1562</v>
      </c>
      <c r="AD31" s="457"/>
      <c r="AE31" s="457"/>
      <c r="AF31" s="457"/>
      <c r="AG31" s="714" t="s">
        <v>1563</v>
      </c>
      <c r="AH31" s="457"/>
      <c r="AI31" s="457"/>
      <c r="AJ31" s="457"/>
      <c r="AK31" s="457"/>
      <c r="AL31" s="457"/>
      <c r="AM31" s="457"/>
      <c r="AN31" s="457"/>
      <c r="AO31" s="715"/>
    </row>
    <row r="32" spans="2:41" ht="105" customHeight="1">
      <c r="B32" s="116">
        <v>1</v>
      </c>
      <c r="C32" s="688" t="s">
        <v>1318</v>
      </c>
      <c r="D32" s="688"/>
      <c r="E32" s="688"/>
      <c r="F32" s="688"/>
      <c r="G32" s="688"/>
      <c r="H32" s="688"/>
      <c r="I32" s="688"/>
      <c r="J32" s="689"/>
      <c r="K32" s="690" t="s">
        <v>1564</v>
      </c>
      <c r="L32" s="691"/>
      <c r="M32" s="692"/>
      <c r="N32" s="698"/>
      <c r="O32" s="699"/>
      <c r="P32" s="699"/>
      <c r="Q32" s="699"/>
      <c r="R32" s="699"/>
      <c r="S32" s="699"/>
      <c r="T32" s="700"/>
      <c r="U32" s="455"/>
      <c r="V32" s="455"/>
      <c r="W32" s="455"/>
      <c r="X32" s="455"/>
      <c r="Y32" s="686" t="s">
        <v>1565</v>
      </c>
      <c r="Z32" s="687"/>
      <c r="AA32" s="687"/>
      <c r="AB32" s="687"/>
      <c r="AC32" s="685"/>
      <c r="AD32" s="685"/>
      <c r="AE32" s="685"/>
      <c r="AF32" s="685"/>
      <c r="AG32" s="698"/>
      <c r="AH32" s="699"/>
      <c r="AI32" s="699"/>
      <c r="AJ32" s="699"/>
      <c r="AK32" s="699"/>
      <c r="AL32" s="699"/>
      <c r="AM32" s="699"/>
      <c r="AN32" s="699"/>
      <c r="AO32" s="700"/>
    </row>
    <row r="33" spans="2:41" ht="90" customHeight="1">
      <c r="B33" s="117">
        <v>2</v>
      </c>
      <c r="C33" s="688" t="s">
        <v>1319</v>
      </c>
      <c r="D33" s="688"/>
      <c r="E33" s="688"/>
      <c r="F33" s="688"/>
      <c r="G33" s="688"/>
      <c r="H33" s="688"/>
      <c r="I33" s="688"/>
      <c r="J33" s="689"/>
      <c r="K33" s="690" t="s">
        <v>1566</v>
      </c>
      <c r="L33" s="691"/>
      <c r="M33" s="692"/>
      <c r="N33" s="698"/>
      <c r="O33" s="699"/>
      <c r="P33" s="699"/>
      <c r="Q33" s="699"/>
      <c r="R33" s="699"/>
      <c r="S33" s="699"/>
      <c r="T33" s="700"/>
      <c r="U33" s="455"/>
      <c r="V33" s="455"/>
      <c r="W33" s="455"/>
      <c r="X33" s="455"/>
      <c r="Y33" s="686" t="s">
        <v>1567</v>
      </c>
      <c r="Z33" s="687"/>
      <c r="AA33" s="687"/>
      <c r="AB33" s="687"/>
      <c r="AC33" s="685"/>
      <c r="AD33" s="685"/>
      <c r="AE33" s="685"/>
      <c r="AF33" s="685"/>
      <c r="AG33" s="698"/>
      <c r="AH33" s="699"/>
      <c r="AI33" s="699"/>
      <c r="AJ33" s="699"/>
      <c r="AK33" s="699"/>
      <c r="AL33" s="699"/>
      <c r="AM33" s="699"/>
      <c r="AN33" s="699"/>
      <c r="AO33" s="700"/>
    </row>
    <row r="34" spans="2:41" ht="90" customHeight="1">
      <c r="B34" s="117">
        <v>3</v>
      </c>
      <c r="C34" s="688" t="s">
        <v>1320</v>
      </c>
      <c r="D34" s="688"/>
      <c r="E34" s="688"/>
      <c r="F34" s="688"/>
      <c r="G34" s="688"/>
      <c r="H34" s="688"/>
      <c r="I34" s="688"/>
      <c r="J34" s="689"/>
      <c r="K34" s="690" t="s">
        <v>1568</v>
      </c>
      <c r="L34" s="691"/>
      <c r="M34" s="692"/>
      <c r="N34" s="698"/>
      <c r="O34" s="699"/>
      <c r="P34" s="699"/>
      <c r="Q34" s="699"/>
      <c r="R34" s="699"/>
      <c r="S34" s="699"/>
      <c r="T34" s="700"/>
      <c r="U34" s="455"/>
      <c r="V34" s="455"/>
      <c r="W34" s="455"/>
      <c r="X34" s="455"/>
      <c r="Y34" s="686" t="s">
        <v>1569</v>
      </c>
      <c r="Z34" s="687"/>
      <c r="AA34" s="687"/>
      <c r="AB34" s="687"/>
      <c r="AC34" s="685"/>
      <c r="AD34" s="685"/>
      <c r="AE34" s="685"/>
      <c r="AF34" s="685"/>
      <c r="AG34" s="698"/>
      <c r="AH34" s="699"/>
      <c r="AI34" s="699"/>
      <c r="AJ34" s="699"/>
      <c r="AK34" s="699"/>
      <c r="AL34" s="699"/>
      <c r="AM34" s="699"/>
      <c r="AN34" s="699"/>
      <c r="AO34" s="700"/>
    </row>
    <row r="35" spans="2:41" ht="60" customHeight="1">
      <c r="B35" s="134">
        <v>4</v>
      </c>
      <c r="C35" s="688" t="s">
        <v>1321</v>
      </c>
      <c r="D35" s="688"/>
      <c r="E35" s="688"/>
      <c r="F35" s="688"/>
      <c r="G35" s="688"/>
      <c r="H35" s="688"/>
      <c r="I35" s="688"/>
      <c r="J35" s="689"/>
      <c r="K35" s="690" t="s">
        <v>1570</v>
      </c>
      <c r="L35" s="691"/>
      <c r="M35" s="692"/>
      <c r="N35" s="698"/>
      <c r="O35" s="699"/>
      <c r="P35" s="699"/>
      <c r="Q35" s="699"/>
      <c r="R35" s="699"/>
      <c r="S35" s="699"/>
      <c r="T35" s="700"/>
      <c r="U35" s="455"/>
      <c r="V35" s="455"/>
      <c r="W35" s="455"/>
      <c r="X35" s="455"/>
      <c r="Y35" s="722" t="s">
        <v>1571</v>
      </c>
      <c r="Z35" s="691"/>
      <c r="AA35" s="691"/>
      <c r="AB35" s="692"/>
      <c r="AC35" s="685"/>
      <c r="AD35" s="685"/>
      <c r="AE35" s="685"/>
      <c r="AF35" s="685"/>
      <c r="AG35" s="698"/>
      <c r="AH35" s="699"/>
      <c r="AI35" s="699"/>
      <c r="AJ35" s="699"/>
      <c r="AK35" s="699"/>
      <c r="AL35" s="699"/>
      <c r="AM35" s="699"/>
      <c r="AN35" s="699"/>
      <c r="AO35" s="700"/>
    </row>
    <row r="36" spans="2:41" ht="75" customHeight="1">
      <c r="B36" s="134">
        <v>5</v>
      </c>
      <c r="C36" s="688" t="s">
        <v>1322</v>
      </c>
      <c r="D36" s="688"/>
      <c r="E36" s="688"/>
      <c r="F36" s="688"/>
      <c r="G36" s="688"/>
      <c r="H36" s="688"/>
      <c r="I36" s="688"/>
      <c r="J36" s="689"/>
      <c r="K36" s="690" t="s">
        <v>1572</v>
      </c>
      <c r="L36" s="691"/>
      <c r="M36" s="692"/>
      <c r="N36" s="698"/>
      <c r="O36" s="699"/>
      <c r="P36" s="699"/>
      <c r="Q36" s="699"/>
      <c r="R36" s="699"/>
      <c r="S36" s="699"/>
      <c r="T36" s="700"/>
      <c r="U36" s="455"/>
      <c r="V36" s="455"/>
      <c r="W36" s="455"/>
      <c r="X36" s="455"/>
      <c r="Y36" s="722" t="s">
        <v>1573</v>
      </c>
      <c r="Z36" s="691"/>
      <c r="AA36" s="691"/>
      <c r="AB36" s="692"/>
      <c r="AC36" s="685"/>
      <c r="AD36" s="685"/>
      <c r="AE36" s="685"/>
      <c r="AF36" s="685"/>
      <c r="AG36" s="698"/>
      <c r="AH36" s="699"/>
      <c r="AI36" s="699"/>
      <c r="AJ36" s="699"/>
      <c r="AK36" s="699"/>
      <c r="AL36" s="699"/>
      <c r="AM36" s="699"/>
      <c r="AN36" s="699"/>
      <c r="AO36" s="700"/>
    </row>
    <row r="37" spans="2:41" ht="60" customHeight="1" thickBot="1">
      <c r="B37" s="118">
        <v>6</v>
      </c>
      <c r="C37" s="696" t="s">
        <v>1574</v>
      </c>
      <c r="D37" s="696"/>
      <c r="E37" s="696"/>
      <c r="F37" s="696"/>
      <c r="G37" s="696"/>
      <c r="H37" s="696"/>
      <c r="I37" s="696"/>
      <c r="J37" s="697"/>
      <c r="K37" s="710" t="s">
        <v>1575</v>
      </c>
      <c r="L37" s="711"/>
      <c r="M37" s="712"/>
      <c r="N37" s="701"/>
      <c r="O37" s="702"/>
      <c r="P37" s="702"/>
      <c r="Q37" s="702"/>
      <c r="R37" s="702"/>
      <c r="S37" s="702"/>
      <c r="T37" s="703"/>
      <c r="U37" s="455"/>
      <c r="V37" s="455"/>
      <c r="W37" s="455"/>
      <c r="X37" s="455"/>
      <c r="Y37" s="707" t="s">
        <v>1576</v>
      </c>
      <c r="Z37" s="708"/>
      <c r="AA37" s="708"/>
      <c r="AB37" s="708"/>
      <c r="AC37" s="709"/>
      <c r="AD37" s="709"/>
      <c r="AE37" s="709"/>
      <c r="AF37" s="709"/>
      <c r="AG37" s="701"/>
      <c r="AH37" s="702"/>
      <c r="AI37" s="702"/>
      <c r="AJ37" s="702"/>
      <c r="AK37" s="702"/>
      <c r="AL37" s="702"/>
      <c r="AM37" s="702"/>
      <c r="AN37" s="702"/>
      <c r="AO37" s="703"/>
    </row>
    <row r="38" spans="2:41" ht="16.2" thickBot="1">
      <c r="B38" s="26"/>
      <c r="C38" s="26"/>
      <c r="D38" s="26"/>
      <c r="E38" s="26"/>
      <c r="F38" s="26"/>
      <c r="G38" s="26"/>
      <c r="H38" s="26"/>
      <c r="I38" s="26"/>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row>
    <row r="39" spans="2:41" ht="18.899999999999999" customHeight="1" thickBot="1">
      <c r="B39" s="452" t="s">
        <v>1577</v>
      </c>
      <c r="C39" s="453"/>
      <c r="D39" s="453"/>
      <c r="E39" s="453"/>
      <c r="F39" s="453"/>
      <c r="G39" s="453"/>
      <c r="H39" s="453"/>
      <c r="I39" s="453"/>
      <c r="J39" s="453"/>
      <c r="K39" s="453"/>
      <c r="L39" s="453"/>
      <c r="M39" s="453"/>
      <c r="N39" s="453"/>
      <c r="O39" s="453"/>
      <c r="P39" s="453"/>
      <c r="Q39" s="453"/>
      <c r="R39" s="453"/>
      <c r="S39" s="453"/>
      <c r="T39" s="454"/>
      <c r="U39" s="471" t="s">
        <v>1323</v>
      </c>
      <c r="V39" s="455"/>
      <c r="W39" s="455"/>
      <c r="X39" s="713"/>
      <c r="Y39" s="452" t="s">
        <v>1578</v>
      </c>
      <c r="Z39" s="453"/>
      <c r="AA39" s="453"/>
      <c r="AB39" s="453"/>
      <c r="AC39" s="453"/>
      <c r="AD39" s="453"/>
      <c r="AE39" s="453"/>
      <c r="AF39" s="453"/>
      <c r="AG39" s="453"/>
      <c r="AH39" s="453"/>
      <c r="AI39" s="453"/>
      <c r="AJ39" s="453"/>
      <c r="AK39" s="453"/>
      <c r="AL39" s="453"/>
      <c r="AM39" s="453"/>
      <c r="AN39" s="453"/>
      <c r="AO39" s="454"/>
    </row>
    <row r="40" spans="2:41" ht="35.1" customHeight="1">
      <c r="B40" s="456" t="s">
        <v>1579</v>
      </c>
      <c r="C40" s="457"/>
      <c r="D40" s="457"/>
      <c r="E40" s="457"/>
      <c r="F40" s="457"/>
      <c r="G40" s="457"/>
      <c r="H40" s="457"/>
      <c r="I40" s="457"/>
      <c r="J40" s="457"/>
      <c r="K40" s="714" t="s">
        <v>1580</v>
      </c>
      <c r="L40" s="457"/>
      <c r="M40" s="470"/>
      <c r="N40" s="714" t="s">
        <v>1324</v>
      </c>
      <c r="O40" s="457"/>
      <c r="P40" s="457"/>
      <c r="Q40" s="457"/>
      <c r="R40" s="457"/>
      <c r="S40" s="457"/>
      <c r="T40" s="715"/>
      <c r="U40" s="471"/>
      <c r="V40" s="455"/>
      <c r="W40" s="455"/>
      <c r="X40" s="713"/>
      <c r="Y40" s="456" t="s">
        <v>1581</v>
      </c>
      <c r="Z40" s="457"/>
      <c r="AA40" s="457"/>
      <c r="AB40" s="457"/>
      <c r="AC40" s="456" t="s">
        <v>1582</v>
      </c>
      <c r="AD40" s="457"/>
      <c r="AE40" s="457"/>
      <c r="AF40" s="457"/>
      <c r="AG40" s="714" t="s">
        <v>1325</v>
      </c>
      <c r="AH40" s="457"/>
      <c r="AI40" s="457"/>
      <c r="AJ40" s="457"/>
      <c r="AK40" s="457"/>
      <c r="AL40" s="457"/>
      <c r="AM40" s="457"/>
      <c r="AN40" s="457"/>
      <c r="AO40" s="715"/>
    </row>
    <row r="41" spans="2:41" ht="96.9" customHeight="1">
      <c r="B41" s="116">
        <v>1</v>
      </c>
      <c r="C41" s="688" t="s">
        <v>1326</v>
      </c>
      <c r="D41" s="688"/>
      <c r="E41" s="688"/>
      <c r="F41" s="688"/>
      <c r="G41" s="688"/>
      <c r="H41" s="688"/>
      <c r="I41" s="688"/>
      <c r="J41" s="689"/>
      <c r="K41" s="690" t="s">
        <v>1583</v>
      </c>
      <c r="L41" s="691"/>
      <c r="M41" s="692"/>
      <c r="N41" s="698"/>
      <c r="O41" s="699"/>
      <c r="P41" s="699"/>
      <c r="Q41" s="699"/>
      <c r="R41" s="699"/>
      <c r="S41" s="699"/>
      <c r="T41" s="700"/>
      <c r="U41" s="471"/>
      <c r="V41" s="455"/>
      <c r="W41" s="455"/>
      <c r="X41" s="713"/>
      <c r="Y41" s="686" t="s">
        <v>1584</v>
      </c>
      <c r="Z41" s="687"/>
      <c r="AA41" s="687"/>
      <c r="AB41" s="687"/>
      <c r="AC41" s="685"/>
      <c r="AD41" s="685"/>
      <c r="AE41" s="685"/>
      <c r="AF41" s="685"/>
      <c r="AG41" s="698"/>
      <c r="AH41" s="699"/>
      <c r="AI41" s="699"/>
      <c r="AJ41" s="699"/>
      <c r="AK41" s="699"/>
      <c r="AL41" s="699"/>
      <c r="AM41" s="699"/>
      <c r="AN41" s="699"/>
      <c r="AO41" s="700"/>
    </row>
    <row r="42" spans="2:41" ht="75" customHeight="1">
      <c r="B42" s="117">
        <v>2</v>
      </c>
      <c r="C42" s="688" t="s">
        <v>1327</v>
      </c>
      <c r="D42" s="688"/>
      <c r="E42" s="688"/>
      <c r="F42" s="688"/>
      <c r="G42" s="688"/>
      <c r="H42" s="688"/>
      <c r="I42" s="688"/>
      <c r="J42" s="689"/>
      <c r="K42" s="690" t="s">
        <v>1585</v>
      </c>
      <c r="L42" s="691"/>
      <c r="M42" s="692"/>
      <c r="N42" s="698"/>
      <c r="O42" s="699"/>
      <c r="P42" s="699"/>
      <c r="Q42" s="699"/>
      <c r="R42" s="699"/>
      <c r="S42" s="699"/>
      <c r="T42" s="700"/>
      <c r="U42" s="471"/>
      <c r="V42" s="455"/>
      <c r="W42" s="455"/>
      <c r="X42" s="713"/>
      <c r="Y42" s="686" t="s">
        <v>1586</v>
      </c>
      <c r="Z42" s="687"/>
      <c r="AA42" s="687"/>
      <c r="AB42" s="687"/>
      <c r="AC42" s="685"/>
      <c r="AD42" s="685"/>
      <c r="AE42" s="685"/>
      <c r="AF42" s="685"/>
      <c r="AG42" s="698"/>
      <c r="AH42" s="699"/>
      <c r="AI42" s="699"/>
      <c r="AJ42" s="699"/>
      <c r="AK42" s="699"/>
      <c r="AL42" s="699"/>
      <c r="AM42" s="699"/>
      <c r="AN42" s="699"/>
      <c r="AO42" s="700"/>
    </row>
    <row r="43" spans="2:41" s="44" customFormat="1" ht="75" customHeight="1">
      <c r="B43" s="117">
        <v>3</v>
      </c>
      <c r="C43" s="688" t="s">
        <v>1328</v>
      </c>
      <c r="D43" s="688"/>
      <c r="E43" s="688"/>
      <c r="F43" s="688"/>
      <c r="G43" s="688"/>
      <c r="H43" s="688"/>
      <c r="I43" s="688"/>
      <c r="J43" s="689"/>
      <c r="K43" s="690" t="s">
        <v>1587</v>
      </c>
      <c r="L43" s="691"/>
      <c r="M43" s="692"/>
      <c r="N43" s="698"/>
      <c r="O43" s="699"/>
      <c r="P43" s="699"/>
      <c r="Q43" s="699"/>
      <c r="R43" s="699"/>
      <c r="S43" s="699"/>
      <c r="T43" s="700"/>
      <c r="U43" s="471"/>
      <c r="V43" s="455"/>
      <c r="W43" s="455"/>
      <c r="X43" s="713"/>
      <c r="Y43" s="686" t="s">
        <v>1588</v>
      </c>
      <c r="Z43" s="687"/>
      <c r="AA43" s="687"/>
      <c r="AB43" s="687"/>
      <c r="AC43" s="723"/>
      <c r="AD43" s="723"/>
      <c r="AE43" s="723"/>
      <c r="AF43" s="723"/>
      <c r="AG43" s="698"/>
      <c r="AH43" s="699"/>
      <c r="AI43" s="699"/>
      <c r="AJ43" s="699"/>
      <c r="AK43" s="699"/>
      <c r="AL43" s="699"/>
      <c r="AM43" s="699"/>
      <c r="AN43" s="699"/>
      <c r="AO43" s="700"/>
    </row>
    <row r="44" spans="2:41" ht="60" customHeight="1">
      <c r="B44" s="117">
        <v>4</v>
      </c>
      <c r="C44" s="688" t="s">
        <v>1329</v>
      </c>
      <c r="D44" s="688"/>
      <c r="E44" s="688"/>
      <c r="F44" s="688"/>
      <c r="G44" s="688"/>
      <c r="H44" s="688"/>
      <c r="I44" s="688"/>
      <c r="J44" s="689"/>
      <c r="K44" s="690" t="s">
        <v>1589</v>
      </c>
      <c r="L44" s="691"/>
      <c r="M44" s="692"/>
      <c r="N44" s="698"/>
      <c r="O44" s="699"/>
      <c r="P44" s="699"/>
      <c r="Q44" s="699"/>
      <c r="R44" s="699"/>
      <c r="S44" s="699"/>
      <c r="T44" s="700"/>
      <c r="U44" s="471"/>
      <c r="V44" s="455"/>
      <c r="W44" s="455"/>
      <c r="X44" s="713"/>
      <c r="Y44" s="686" t="s">
        <v>1590</v>
      </c>
      <c r="Z44" s="687"/>
      <c r="AA44" s="687"/>
      <c r="AB44" s="687"/>
      <c r="AC44" s="685"/>
      <c r="AD44" s="685"/>
      <c r="AE44" s="685"/>
      <c r="AF44" s="685"/>
      <c r="AG44" s="698"/>
      <c r="AH44" s="699"/>
      <c r="AI44" s="699"/>
      <c r="AJ44" s="699"/>
      <c r="AK44" s="699"/>
      <c r="AL44" s="699"/>
      <c r="AM44" s="699"/>
      <c r="AN44" s="699"/>
      <c r="AO44" s="700"/>
    </row>
    <row r="45" spans="2:41" ht="60" customHeight="1" thickBot="1">
      <c r="B45" s="118">
        <v>5</v>
      </c>
      <c r="C45" s="696" t="s">
        <v>1591</v>
      </c>
      <c r="D45" s="696"/>
      <c r="E45" s="696"/>
      <c r="F45" s="696"/>
      <c r="G45" s="696"/>
      <c r="H45" s="696"/>
      <c r="I45" s="696"/>
      <c r="J45" s="697"/>
      <c r="K45" s="710" t="s">
        <v>1592</v>
      </c>
      <c r="L45" s="711"/>
      <c r="M45" s="712"/>
      <c r="N45" s="701"/>
      <c r="O45" s="702"/>
      <c r="P45" s="702"/>
      <c r="Q45" s="702"/>
      <c r="R45" s="702"/>
      <c r="S45" s="702"/>
      <c r="T45" s="703"/>
      <c r="U45" s="471"/>
      <c r="V45" s="455"/>
      <c r="W45" s="455"/>
      <c r="X45" s="713"/>
      <c r="Y45" s="707" t="s">
        <v>1593</v>
      </c>
      <c r="Z45" s="708"/>
      <c r="AA45" s="708"/>
      <c r="AB45" s="708"/>
      <c r="AC45" s="709"/>
      <c r="AD45" s="709"/>
      <c r="AE45" s="709"/>
      <c r="AF45" s="709"/>
      <c r="AG45" s="701"/>
      <c r="AH45" s="702"/>
      <c r="AI45" s="702"/>
      <c r="AJ45" s="702"/>
      <c r="AK45" s="702"/>
      <c r="AL45" s="702"/>
      <c r="AM45" s="702"/>
      <c r="AN45" s="702"/>
      <c r="AO45" s="703"/>
    </row>
    <row r="46" spans="2:41" ht="16.2" thickBot="1">
      <c r="B46" s="26"/>
      <c r="C46" s="26"/>
      <c r="D46" s="26"/>
      <c r="E46" s="26"/>
      <c r="F46" s="26"/>
      <c r="G46" s="26"/>
      <c r="H46" s="26"/>
      <c r="I46" s="26"/>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row>
    <row r="47" spans="2:41" ht="18.600000000000001" thickBot="1">
      <c r="B47" s="452" t="s">
        <v>1594</v>
      </c>
      <c r="C47" s="453"/>
      <c r="D47" s="453"/>
      <c r="E47" s="453"/>
      <c r="F47" s="453"/>
      <c r="G47" s="453"/>
      <c r="H47" s="453"/>
      <c r="I47" s="453"/>
      <c r="J47" s="453"/>
      <c r="K47" s="453"/>
      <c r="L47" s="453"/>
      <c r="M47" s="453"/>
      <c r="N47" s="453"/>
      <c r="O47" s="453"/>
      <c r="P47" s="453"/>
      <c r="Q47" s="453"/>
      <c r="R47" s="453"/>
      <c r="S47" s="453"/>
      <c r="T47" s="454"/>
      <c r="U47" s="471" t="s">
        <v>1595</v>
      </c>
      <c r="V47" s="455"/>
      <c r="W47" s="455"/>
      <c r="X47" s="713"/>
      <c r="Y47" s="452" t="s">
        <v>1596</v>
      </c>
      <c r="Z47" s="453"/>
      <c r="AA47" s="453"/>
      <c r="AB47" s="453"/>
      <c r="AC47" s="453"/>
      <c r="AD47" s="453"/>
      <c r="AE47" s="453"/>
      <c r="AF47" s="453"/>
      <c r="AG47" s="453"/>
      <c r="AH47" s="453"/>
      <c r="AI47" s="453"/>
      <c r="AJ47" s="453"/>
      <c r="AK47" s="453"/>
      <c r="AL47" s="453"/>
      <c r="AM47" s="453"/>
      <c r="AN47" s="453"/>
      <c r="AO47" s="454"/>
    </row>
    <row r="48" spans="2:41" ht="35.1" customHeight="1">
      <c r="B48" s="456" t="s">
        <v>1597</v>
      </c>
      <c r="C48" s="457"/>
      <c r="D48" s="457"/>
      <c r="E48" s="457"/>
      <c r="F48" s="457"/>
      <c r="G48" s="457"/>
      <c r="H48" s="457"/>
      <c r="I48" s="457"/>
      <c r="J48" s="457"/>
      <c r="K48" s="714" t="s">
        <v>1598</v>
      </c>
      <c r="L48" s="457"/>
      <c r="M48" s="470"/>
      <c r="N48" s="714" t="s">
        <v>1599</v>
      </c>
      <c r="O48" s="457"/>
      <c r="P48" s="457"/>
      <c r="Q48" s="457"/>
      <c r="R48" s="457"/>
      <c r="S48" s="457"/>
      <c r="T48" s="715"/>
      <c r="U48" s="471"/>
      <c r="V48" s="455"/>
      <c r="W48" s="455"/>
      <c r="X48" s="713"/>
      <c r="Y48" s="456" t="s">
        <v>1600</v>
      </c>
      <c r="Z48" s="457"/>
      <c r="AA48" s="457"/>
      <c r="AB48" s="457"/>
      <c r="AC48" s="456" t="s">
        <v>1601</v>
      </c>
      <c r="AD48" s="457"/>
      <c r="AE48" s="457"/>
      <c r="AF48" s="457"/>
      <c r="AG48" s="714" t="s">
        <v>1602</v>
      </c>
      <c r="AH48" s="457"/>
      <c r="AI48" s="457"/>
      <c r="AJ48" s="457"/>
      <c r="AK48" s="457"/>
      <c r="AL48" s="457"/>
      <c r="AM48" s="457"/>
      <c r="AN48" s="457"/>
      <c r="AO48" s="715"/>
    </row>
    <row r="49" spans="2:41" ht="90" customHeight="1">
      <c r="B49" s="116">
        <v>1</v>
      </c>
      <c r="C49" s="688" t="s">
        <v>1330</v>
      </c>
      <c r="D49" s="688"/>
      <c r="E49" s="688"/>
      <c r="F49" s="688"/>
      <c r="G49" s="688"/>
      <c r="H49" s="688"/>
      <c r="I49" s="688"/>
      <c r="J49" s="689"/>
      <c r="K49" s="690" t="s">
        <v>1603</v>
      </c>
      <c r="L49" s="691"/>
      <c r="M49" s="692"/>
      <c r="N49" s="698"/>
      <c r="O49" s="699"/>
      <c r="P49" s="699"/>
      <c r="Q49" s="699"/>
      <c r="R49" s="699"/>
      <c r="S49" s="699"/>
      <c r="T49" s="700"/>
      <c r="U49" s="471"/>
      <c r="V49" s="455"/>
      <c r="W49" s="455"/>
      <c r="X49" s="713"/>
      <c r="Y49" s="686" t="s">
        <v>1604</v>
      </c>
      <c r="Z49" s="687"/>
      <c r="AA49" s="687"/>
      <c r="AB49" s="687"/>
      <c r="AC49" s="685"/>
      <c r="AD49" s="685"/>
      <c r="AE49" s="685"/>
      <c r="AF49" s="685"/>
      <c r="AG49" s="698"/>
      <c r="AH49" s="699"/>
      <c r="AI49" s="699"/>
      <c r="AJ49" s="699"/>
      <c r="AK49" s="699"/>
      <c r="AL49" s="699"/>
      <c r="AM49" s="699"/>
      <c r="AN49" s="699"/>
      <c r="AO49" s="700"/>
    </row>
    <row r="50" spans="2:41">
      <c r="B50" s="724" t="s">
        <v>1605</v>
      </c>
      <c r="C50" s="725"/>
      <c r="D50" s="725"/>
      <c r="E50" s="725"/>
      <c r="F50" s="725"/>
      <c r="G50" s="725"/>
      <c r="H50" s="725"/>
      <c r="I50" s="725"/>
      <c r="J50" s="725"/>
      <c r="K50" s="725"/>
      <c r="L50" s="725"/>
      <c r="M50" s="725"/>
      <c r="N50" s="725"/>
      <c r="O50" s="725"/>
      <c r="P50" s="725"/>
      <c r="Q50" s="725"/>
      <c r="R50" s="725"/>
      <c r="S50" s="725"/>
      <c r="T50" s="726"/>
      <c r="U50" s="471"/>
      <c r="V50" s="455"/>
      <c r="W50" s="455"/>
      <c r="X50" s="713"/>
      <c r="Y50" s="719" t="s">
        <v>1606</v>
      </c>
      <c r="Z50" s="720"/>
      <c r="AA50" s="720"/>
      <c r="AB50" s="720"/>
      <c r="AC50" s="720"/>
      <c r="AD50" s="720"/>
      <c r="AE50" s="720"/>
      <c r="AF50" s="720"/>
      <c r="AG50" s="720"/>
      <c r="AH50" s="720"/>
      <c r="AI50" s="720"/>
      <c r="AJ50" s="720"/>
      <c r="AK50" s="720"/>
      <c r="AL50" s="720"/>
      <c r="AM50" s="720"/>
      <c r="AN50" s="720"/>
      <c r="AO50" s="721"/>
    </row>
    <row r="51" spans="2:41" ht="60" customHeight="1">
      <c r="B51" s="117">
        <v>2</v>
      </c>
      <c r="C51" s="688" t="s">
        <v>1331</v>
      </c>
      <c r="D51" s="688"/>
      <c r="E51" s="688"/>
      <c r="F51" s="688"/>
      <c r="G51" s="688"/>
      <c r="H51" s="688"/>
      <c r="I51" s="688"/>
      <c r="J51" s="689"/>
      <c r="K51" s="690" t="s">
        <v>1607</v>
      </c>
      <c r="L51" s="691"/>
      <c r="M51" s="692"/>
      <c r="N51" s="698"/>
      <c r="O51" s="699"/>
      <c r="P51" s="699"/>
      <c r="Q51" s="699"/>
      <c r="R51" s="699"/>
      <c r="S51" s="699"/>
      <c r="T51" s="700"/>
      <c r="U51" s="471"/>
      <c r="V51" s="455"/>
      <c r="W51" s="455"/>
      <c r="X51" s="713"/>
      <c r="Y51" s="686" t="s">
        <v>1608</v>
      </c>
      <c r="Z51" s="687"/>
      <c r="AA51" s="687"/>
      <c r="AB51" s="687"/>
      <c r="AC51" s="685"/>
      <c r="AD51" s="685"/>
      <c r="AE51" s="685"/>
      <c r="AF51" s="685"/>
      <c r="AG51" s="698"/>
      <c r="AH51" s="699"/>
      <c r="AI51" s="699"/>
      <c r="AJ51" s="699"/>
      <c r="AK51" s="699"/>
      <c r="AL51" s="699"/>
      <c r="AM51" s="699"/>
      <c r="AN51" s="699"/>
      <c r="AO51" s="700"/>
    </row>
    <row r="52" spans="2:41" ht="60" customHeight="1">
      <c r="B52" s="117">
        <v>3</v>
      </c>
      <c r="C52" s="688" t="s">
        <v>1609</v>
      </c>
      <c r="D52" s="688"/>
      <c r="E52" s="688"/>
      <c r="F52" s="688"/>
      <c r="G52" s="688"/>
      <c r="H52" s="688"/>
      <c r="I52" s="688"/>
      <c r="J52" s="689"/>
      <c r="K52" s="690" t="s">
        <v>1610</v>
      </c>
      <c r="L52" s="691"/>
      <c r="M52" s="692"/>
      <c r="N52" s="698"/>
      <c r="O52" s="699"/>
      <c r="P52" s="699"/>
      <c r="Q52" s="699"/>
      <c r="R52" s="699"/>
      <c r="S52" s="699"/>
      <c r="T52" s="700"/>
      <c r="U52" s="471"/>
      <c r="V52" s="455"/>
      <c r="W52" s="455"/>
      <c r="X52" s="713"/>
      <c r="Y52" s="686" t="s">
        <v>1611</v>
      </c>
      <c r="Z52" s="687"/>
      <c r="AA52" s="687"/>
      <c r="AB52" s="687"/>
      <c r="AC52" s="685"/>
      <c r="AD52" s="685"/>
      <c r="AE52" s="685"/>
      <c r="AF52" s="685"/>
      <c r="AG52" s="698"/>
      <c r="AH52" s="699"/>
      <c r="AI52" s="699"/>
      <c r="AJ52" s="699"/>
      <c r="AK52" s="699"/>
      <c r="AL52" s="699"/>
      <c r="AM52" s="699"/>
      <c r="AN52" s="699"/>
      <c r="AO52" s="700"/>
    </row>
    <row r="53" spans="2:41" ht="60" customHeight="1">
      <c r="B53" s="117">
        <v>4</v>
      </c>
      <c r="C53" s="688" t="s">
        <v>1332</v>
      </c>
      <c r="D53" s="688"/>
      <c r="E53" s="688"/>
      <c r="F53" s="688"/>
      <c r="G53" s="688"/>
      <c r="H53" s="688"/>
      <c r="I53" s="688"/>
      <c r="J53" s="689"/>
      <c r="K53" s="690" t="s">
        <v>1612</v>
      </c>
      <c r="L53" s="691"/>
      <c r="M53" s="692"/>
      <c r="N53" s="698"/>
      <c r="O53" s="699"/>
      <c r="P53" s="699"/>
      <c r="Q53" s="699"/>
      <c r="R53" s="699"/>
      <c r="S53" s="699"/>
      <c r="T53" s="700"/>
      <c r="U53" s="471"/>
      <c r="V53" s="455"/>
      <c r="W53" s="455"/>
      <c r="X53" s="713"/>
      <c r="Y53" s="686" t="s">
        <v>1613</v>
      </c>
      <c r="Z53" s="687"/>
      <c r="AA53" s="687"/>
      <c r="AB53" s="687"/>
      <c r="AC53" s="685"/>
      <c r="AD53" s="685"/>
      <c r="AE53" s="685"/>
      <c r="AF53" s="685"/>
      <c r="AG53" s="698"/>
      <c r="AH53" s="699"/>
      <c r="AI53" s="699"/>
      <c r="AJ53" s="699"/>
      <c r="AK53" s="699"/>
      <c r="AL53" s="699"/>
      <c r="AM53" s="699"/>
      <c r="AN53" s="699"/>
      <c r="AO53" s="700"/>
    </row>
    <row r="54" spans="2:41">
      <c r="B54" s="724" t="s">
        <v>1333</v>
      </c>
      <c r="C54" s="725"/>
      <c r="D54" s="725"/>
      <c r="E54" s="725"/>
      <c r="F54" s="725"/>
      <c r="G54" s="725"/>
      <c r="H54" s="725"/>
      <c r="I54" s="725"/>
      <c r="J54" s="725"/>
      <c r="K54" s="725"/>
      <c r="L54" s="725"/>
      <c r="M54" s="725"/>
      <c r="N54" s="725"/>
      <c r="O54" s="725"/>
      <c r="P54" s="725"/>
      <c r="Q54" s="725"/>
      <c r="R54" s="725"/>
      <c r="S54" s="725"/>
      <c r="T54" s="726"/>
      <c r="U54" s="471"/>
      <c r="V54" s="455"/>
      <c r="W54" s="455"/>
      <c r="X54" s="713"/>
      <c r="Y54" s="719" t="s">
        <v>1614</v>
      </c>
      <c r="Z54" s="720"/>
      <c r="AA54" s="720"/>
      <c r="AB54" s="720"/>
      <c r="AC54" s="720"/>
      <c r="AD54" s="720"/>
      <c r="AE54" s="720"/>
      <c r="AF54" s="720"/>
      <c r="AG54" s="720"/>
      <c r="AH54" s="720"/>
      <c r="AI54" s="720"/>
      <c r="AJ54" s="720"/>
      <c r="AK54" s="720"/>
      <c r="AL54" s="720"/>
      <c r="AM54" s="720"/>
      <c r="AN54" s="720"/>
      <c r="AO54" s="721"/>
    </row>
    <row r="55" spans="2:41" ht="60" customHeight="1">
      <c r="B55" s="117">
        <v>5</v>
      </c>
      <c r="C55" s="688" t="s">
        <v>1334</v>
      </c>
      <c r="D55" s="688"/>
      <c r="E55" s="688"/>
      <c r="F55" s="688"/>
      <c r="G55" s="688"/>
      <c r="H55" s="688"/>
      <c r="I55" s="688"/>
      <c r="J55" s="689"/>
      <c r="K55" s="690" t="s">
        <v>1615</v>
      </c>
      <c r="L55" s="691"/>
      <c r="M55" s="692"/>
      <c r="N55" s="698"/>
      <c r="O55" s="699"/>
      <c r="P55" s="699"/>
      <c r="Q55" s="699"/>
      <c r="R55" s="699"/>
      <c r="S55" s="699"/>
      <c r="T55" s="700"/>
      <c r="U55" s="471"/>
      <c r="V55" s="455"/>
      <c r="W55" s="455"/>
      <c r="X55" s="713"/>
      <c r="Y55" s="686" t="s">
        <v>1616</v>
      </c>
      <c r="Z55" s="687"/>
      <c r="AA55" s="687"/>
      <c r="AB55" s="687"/>
      <c r="AC55" s="685"/>
      <c r="AD55" s="685"/>
      <c r="AE55" s="685"/>
      <c r="AF55" s="685"/>
      <c r="AG55" s="698"/>
      <c r="AH55" s="699"/>
      <c r="AI55" s="699"/>
      <c r="AJ55" s="699"/>
      <c r="AK55" s="699"/>
      <c r="AL55" s="699"/>
      <c r="AM55" s="699"/>
      <c r="AN55" s="699"/>
      <c r="AO55" s="700"/>
    </row>
    <row r="56" spans="2:41" ht="60" customHeight="1">
      <c r="B56" s="117">
        <v>6</v>
      </c>
      <c r="C56" s="688" t="s">
        <v>1335</v>
      </c>
      <c r="D56" s="688"/>
      <c r="E56" s="688"/>
      <c r="F56" s="688"/>
      <c r="G56" s="688"/>
      <c r="H56" s="688"/>
      <c r="I56" s="688"/>
      <c r="J56" s="689"/>
      <c r="K56" s="690" t="s">
        <v>1617</v>
      </c>
      <c r="L56" s="691"/>
      <c r="M56" s="692"/>
      <c r="N56" s="698"/>
      <c r="O56" s="699"/>
      <c r="P56" s="699"/>
      <c r="Q56" s="699"/>
      <c r="R56" s="699"/>
      <c r="S56" s="699"/>
      <c r="T56" s="700"/>
      <c r="U56" s="471"/>
      <c r="V56" s="455"/>
      <c r="W56" s="455"/>
      <c r="X56" s="713"/>
      <c r="Y56" s="686" t="s">
        <v>1618</v>
      </c>
      <c r="Z56" s="687"/>
      <c r="AA56" s="687"/>
      <c r="AB56" s="687"/>
      <c r="AC56" s="685"/>
      <c r="AD56" s="685"/>
      <c r="AE56" s="685"/>
      <c r="AF56" s="685"/>
      <c r="AG56" s="698"/>
      <c r="AH56" s="699"/>
      <c r="AI56" s="699"/>
      <c r="AJ56" s="699"/>
      <c r="AK56" s="699"/>
      <c r="AL56" s="699"/>
      <c r="AM56" s="699"/>
      <c r="AN56" s="699"/>
      <c r="AO56" s="700"/>
    </row>
    <row r="57" spans="2:41" ht="60" customHeight="1">
      <c r="B57" s="117">
        <v>7</v>
      </c>
      <c r="C57" s="688" t="s">
        <v>1336</v>
      </c>
      <c r="D57" s="688"/>
      <c r="E57" s="688"/>
      <c r="F57" s="688"/>
      <c r="G57" s="688"/>
      <c r="H57" s="688"/>
      <c r="I57" s="688"/>
      <c r="J57" s="689"/>
      <c r="K57" s="690" t="s">
        <v>1619</v>
      </c>
      <c r="L57" s="691"/>
      <c r="M57" s="692"/>
      <c r="N57" s="698"/>
      <c r="O57" s="699"/>
      <c r="P57" s="699"/>
      <c r="Q57" s="699"/>
      <c r="R57" s="699"/>
      <c r="S57" s="699"/>
      <c r="T57" s="700"/>
      <c r="U57" s="471"/>
      <c r="V57" s="455"/>
      <c r="W57" s="455"/>
      <c r="X57" s="713"/>
      <c r="Y57" s="686" t="s">
        <v>1620</v>
      </c>
      <c r="Z57" s="687"/>
      <c r="AA57" s="687"/>
      <c r="AB57" s="687"/>
      <c r="AC57" s="685"/>
      <c r="AD57" s="685"/>
      <c r="AE57" s="685"/>
      <c r="AF57" s="685"/>
      <c r="AG57" s="698"/>
      <c r="AH57" s="699"/>
      <c r="AI57" s="699"/>
      <c r="AJ57" s="699"/>
      <c r="AK57" s="699"/>
      <c r="AL57" s="699"/>
      <c r="AM57" s="699"/>
      <c r="AN57" s="699"/>
      <c r="AO57" s="700"/>
    </row>
    <row r="58" spans="2:41" ht="60" customHeight="1">
      <c r="B58" s="117">
        <v>8</v>
      </c>
      <c r="C58" s="688" t="s">
        <v>1337</v>
      </c>
      <c r="D58" s="688"/>
      <c r="E58" s="688"/>
      <c r="F58" s="688"/>
      <c r="G58" s="688"/>
      <c r="H58" s="688"/>
      <c r="I58" s="688"/>
      <c r="J58" s="689"/>
      <c r="K58" s="690" t="s">
        <v>1621</v>
      </c>
      <c r="L58" s="691"/>
      <c r="M58" s="692"/>
      <c r="N58" s="698"/>
      <c r="O58" s="699"/>
      <c r="P58" s="699"/>
      <c r="Q58" s="699"/>
      <c r="R58" s="699"/>
      <c r="S58" s="699"/>
      <c r="T58" s="700"/>
      <c r="U58" s="471"/>
      <c r="V58" s="455"/>
      <c r="W58" s="455"/>
      <c r="X58" s="713"/>
      <c r="Y58" s="686" t="s">
        <v>1622</v>
      </c>
      <c r="Z58" s="687"/>
      <c r="AA58" s="687"/>
      <c r="AB58" s="687"/>
      <c r="AC58" s="685"/>
      <c r="AD58" s="685"/>
      <c r="AE58" s="685"/>
      <c r="AF58" s="685"/>
      <c r="AG58" s="698"/>
      <c r="AH58" s="699"/>
      <c r="AI58" s="699"/>
      <c r="AJ58" s="699"/>
      <c r="AK58" s="699"/>
      <c r="AL58" s="699"/>
      <c r="AM58" s="699"/>
      <c r="AN58" s="699"/>
      <c r="AO58" s="700"/>
    </row>
    <row r="59" spans="2:41" ht="60" customHeight="1">
      <c r="B59" s="117">
        <v>9</v>
      </c>
      <c r="C59" s="688" t="s">
        <v>1338</v>
      </c>
      <c r="D59" s="688"/>
      <c r="E59" s="688"/>
      <c r="F59" s="688"/>
      <c r="G59" s="688"/>
      <c r="H59" s="688"/>
      <c r="I59" s="688"/>
      <c r="J59" s="689"/>
      <c r="K59" s="690" t="s">
        <v>1623</v>
      </c>
      <c r="L59" s="691"/>
      <c r="M59" s="692"/>
      <c r="N59" s="698"/>
      <c r="O59" s="699"/>
      <c r="P59" s="699"/>
      <c r="Q59" s="699"/>
      <c r="R59" s="699"/>
      <c r="S59" s="699"/>
      <c r="T59" s="700"/>
      <c r="U59" s="471"/>
      <c r="V59" s="455"/>
      <c r="W59" s="455"/>
      <c r="X59" s="713"/>
      <c r="Y59" s="686" t="s">
        <v>1624</v>
      </c>
      <c r="Z59" s="687"/>
      <c r="AA59" s="687"/>
      <c r="AB59" s="687"/>
      <c r="AC59" s="685"/>
      <c r="AD59" s="685"/>
      <c r="AE59" s="685"/>
      <c r="AF59" s="685"/>
      <c r="AG59" s="698"/>
      <c r="AH59" s="699"/>
      <c r="AI59" s="699"/>
      <c r="AJ59" s="699"/>
      <c r="AK59" s="699"/>
      <c r="AL59" s="699"/>
      <c r="AM59" s="699"/>
      <c r="AN59" s="699"/>
      <c r="AO59" s="700"/>
    </row>
    <row r="60" spans="2:41" ht="75" customHeight="1">
      <c r="B60" s="117">
        <v>10</v>
      </c>
      <c r="C60" s="688" t="s">
        <v>1339</v>
      </c>
      <c r="D60" s="688"/>
      <c r="E60" s="688"/>
      <c r="F60" s="688"/>
      <c r="G60" s="688"/>
      <c r="H60" s="688"/>
      <c r="I60" s="688"/>
      <c r="J60" s="689"/>
      <c r="K60" s="690" t="s">
        <v>1625</v>
      </c>
      <c r="L60" s="691"/>
      <c r="M60" s="692"/>
      <c r="N60" s="698"/>
      <c r="O60" s="699"/>
      <c r="P60" s="699"/>
      <c r="Q60" s="699"/>
      <c r="R60" s="699"/>
      <c r="S60" s="699"/>
      <c r="T60" s="700"/>
      <c r="U60" s="471"/>
      <c r="V60" s="455"/>
      <c r="W60" s="455"/>
      <c r="X60" s="713"/>
      <c r="Y60" s="686" t="s">
        <v>1626</v>
      </c>
      <c r="Z60" s="687"/>
      <c r="AA60" s="687"/>
      <c r="AB60" s="687"/>
      <c r="AC60" s="685"/>
      <c r="AD60" s="685"/>
      <c r="AE60" s="685"/>
      <c r="AF60" s="685"/>
      <c r="AG60" s="698"/>
      <c r="AH60" s="699"/>
      <c r="AI60" s="699"/>
      <c r="AJ60" s="699"/>
      <c r="AK60" s="699"/>
      <c r="AL60" s="699"/>
      <c r="AM60" s="699"/>
      <c r="AN60" s="699"/>
      <c r="AO60" s="700"/>
    </row>
    <row r="61" spans="2:41" ht="60" customHeight="1">
      <c r="B61" s="117">
        <v>11</v>
      </c>
      <c r="C61" s="688" t="s">
        <v>1340</v>
      </c>
      <c r="D61" s="688"/>
      <c r="E61" s="688"/>
      <c r="F61" s="688"/>
      <c r="G61" s="688"/>
      <c r="H61" s="688"/>
      <c r="I61" s="688"/>
      <c r="J61" s="689"/>
      <c r="K61" s="690" t="s">
        <v>1627</v>
      </c>
      <c r="L61" s="691"/>
      <c r="M61" s="692"/>
      <c r="N61" s="698"/>
      <c r="O61" s="699"/>
      <c r="P61" s="699"/>
      <c r="Q61" s="699"/>
      <c r="R61" s="699"/>
      <c r="S61" s="699"/>
      <c r="T61" s="700"/>
      <c r="U61" s="471"/>
      <c r="V61" s="455"/>
      <c r="W61" s="455"/>
      <c r="X61" s="713"/>
      <c r="Y61" s="686" t="s">
        <v>1628</v>
      </c>
      <c r="Z61" s="687"/>
      <c r="AA61" s="687"/>
      <c r="AB61" s="687"/>
      <c r="AC61" s="685"/>
      <c r="AD61" s="685"/>
      <c r="AE61" s="685"/>
      <c r="AF61" s="685"/>
      <c r="AG61" s="698"/>
      <c r="AH61" s="699"/>
      <c r="AI61" s="699"/>
      <c r="AJ61" s="699"/>
      <c r="AK61" s="699"/>
      <c r="AL61" s="699"/>
      <c r="AM61" s="699"/>
      <c r="AN61" s="699"/>
      <c r="AO61" s="700"/>
    </row>
    <row r="62" spans="2:41" ht="60" customHeight="1">
      <c r="B62" s="117">
        <v>12</v>
      </c>
      <c r="C62" s="688" t="s">
        <v>1341</v>
      </c>
      <c r="D62" s="688"/>
      <c r="E62" s="688"/>
      <c r="F62" s="688"/>
      <c r="G62" s="688"/>
      <c r="H62" s="688"/>
      <c r="I62" s="688"/>
      <c r="J62" s="689"/>
      <c r="K62" s="690" t="s">
        <v>1629</v>
      </c>
      <c r="L62" s="691"/>
      <c r="M62" s="692"/>
      <c r="N62" s="698"/>
      <c r="O62" s="699"/>
      <c r="P62" s="699"/>
      <c r="Q62" s="699"/>
      <c r="R62" s="699"/>
      <c r="S62" s="699"/>
      <c r="T62" s="700"/>
      <c r="U62" s="471"/>
      <c r="V62" s="455"/>
      <c r="W62" s="455"/>
      <c r="X62" s="713"/>
      <c r="Y62" s="686" t="s">
        <v>1630</v>
      </c>
      <c r="Z62" s="687"/>
      <c r="AA62" s="687"/>
      <c r="AB62" s="687"/>
      <c r="AC62" s="685"/>
      <c r="AD62" s="685"/>
      <c r="AE62" s="685"/>
      <c r="AF62" s="685"/>
      <c r="AG62" s="698"/>
      <c r="AH62" s="699"/>
      <c r="AI62" s="699"/>
      <c r="AJ62" s="699"/>
      <c r="AK62" s="699"/>
      <c r="AL62" s="699"/>
      <c r="AM62" s="699"/>
      <c r="AN62" s="699"/>
      <c r="AO62" s="700"/>
    </row>
    <row r="63" spans="2:41" ht="60" customHeight="1">
      <c r="B63" s="117">
        <v>13</v>
      </c>
      <c r="C63" s="688" t="s">
        <v>1342</v>
      </c>
      <c r="D63" s="688"/>
      <c r="E63" s="688"/>
      <c r="F63" s="688"/>
      <c r="G63" s="688"/>
      <c r="H63" s="688"/>
      <c r="I63" s="688"/>
      <c r="J63" s="689"/>
      <c r="K63" s="690" t="s">
        <v>1631</v>
      </c>
      <c r="L63" s="691"/>
      <c r="M63" s="692"/>
      <c r="N63" s="698"/>
      <c r="O63" s="699"/>
      <c r="P63" s="699"/>
      <c r="Q63" s="699"/>
      <c r="R63" s="699"/>
      <c r="S63" s="699"/>
      <c r="T63" s="700"/>
      <c r="U63" s="471"/>
      <c r="V63" s="455"/>
      <c r="W63" s="455"/>
      <c r="X63" s="713"/>
      <c r="Y63" s="686" t="s">
        <v>1632</v>
      </c>
      <c r="Z63" s="687"/>
      <c r="AA63" s="687"/>
      <c r="AB63" s="687"/>
      <c r="AC63" s="685"/>
      <c r="AD63" s="685"/>
      <c r="AE63" s="685"/>
      <c r="AF63" s="685"/>
      <c r="AG63" s="698"/>
      <c r="AH63" s="699"/>
      <c r="AI63" s="699"/>
      <c r="AJ63" s="699"/>
      <c r="AK63" s="699"/>
      <c r="AL63" s="699"/>
      <c r="AM63" s="699"/>
      <c r="AN63" s="699"/>
      <c r="AO63" s="700"/>
    </row>
    <row r="64" spans="2:41" ht="15.6" customHeight="1">
      <c r="B64" s="724" t="s">
        <v>1633</v>
      </c>
      <c r="C64" s="725"/>
      <c r="D64" s="725"/>
      <c r="E64" s="725"/>
      <c r="F64" s="725"/>
      <c r="G64" s="725"/>
      <c r="H64" s="725"/>
      <c r="I64" s="725"/>
      <c r="J64" s="725"/>
      <c r="K64" s="725"/>
      <c r="L64" s="725"/>
      <c r="M64" s="725"/>
      <c r="N64" s="725"/>
      <c r="O64" s="725"/>
      <c r="P64" s="725"/>
      <c r="Q64" s="725"/>
      <c r="R64" s="725"/>
      <c r="S64" s="725"/>
      <c r="T64" s="726"/>
      <c r="U64" s="471"/>
      <c r="V64" s="455"/>
      <c r="W64" s="455"/>
      <c r="X64" s="713"/>
      <c r="Y64" s="719" t="s">
        <v>1634</v>
      </c>
      <c r="Z64" s="720"/>
      <c r="AA64" s="720"/>
      <c r="AB64" s="720"/>
      <c r="AC64" s="720"/>
      <c r="AD64" s="720"/>
      <c r="AE64" s="720"/>
      <c r="AF64" s="720"/>
      <c r="AG64" s="720"/>
      <c r="AH64" s="720"/>
      <c r="AI64" s="720"/>
      <c r="AJ64" s="720"/>
      <c r="AK64" s="720"/>
      <c r="AL64" s="720"/>
      <c r="AM64" s="720"/>
      <c r="AN64" s="720"/>
      <c r="AO64" s="721"/>
    </row>
    <row r="65" spans="2:41" ht="60" customHeight="1">
      <c r="B65" s="117">
        <v>14</v>
      </c>
      <c r="C65" s="688" t="s">
        <v>1343</v>
      </c>
      <c r="D65" s="688"/>
      <c r="E65" s="688"/>
      <c r="F65" s="688"/>
      <c r="G65" s="688"/>
      <c r="H65" s="688"/>
      <c r="I65" s="688"/>
      <c r="J65" s="689"/>
      <c r="K65" s="690" t="s">
        <v>1635</v>
      </c>
      <c r="L65" s="691"/>
      <c r="M65" s="692"/>
      <c r="N65" s="698"/>
      <c r="O65" s="699"/>
      <c r="P65" s="699"/>
      <c r="Q65" s="699"/>
      <c r="R65" s="699"/>
      <c r="S65" s="699"/>
      <c r="T65" s="700"/>
      <c r="U65" s="471"/>
      <c r="V65" s="455"/>
      <c r="W65" s="455"/>
      <c r="X65" s="713"/>
      <c r="Y65" s="686" t="s">
        <v>1636</v>
      </c>
      <c r="Z65" s="687"/>
      <c r="AA65" s="687"/>
      <c r="AB65" s="687"/>
      <c r="AC65" s="685"/>
      <c r="AD65" s="685"/>
      <c r="AE65" s="685"/>
      <c r="AF65" s="685"/>
      <c r="AG65" s="698"/>
      <c r="AH65" s="699"/>
      <c r="AI65" s="699"/>
      <c r="AJ65" s="699"/>
      <c r="AK65" s="699"/>
      <c r="AL65" s="699"/>
      <c r="AM65" s="699"/>
      <c r="AN65" s="699"/>
      <c r="AO65" s="700"/>
    </row>
    <row r="66" spans="2:41" ht="60" customHeight="1">
      <c r="B66" s="117">
        <v>15</v>
      </c>
      <c r="C66" s="688" t="s">
        <v>1637</v>
      </c>
      <c r="D66" s="688"/>
      <c r="E66" s="688"/>
      <c r="F66" s="688"/>
      <c r="G66" s="688"/>
      <c r="H66" s="688"/>
      <c r="I66" s="688"/>
      <c r="J66" s="689"/>
      <c r="K66" s="690" t="s">
        <v>1638</v>
      </c>
      <c r="L66" s="691"/>
      <c r="M66" s="692"/>
      <c r="N66" s="698"/>
      <c r="O66" s="699"/>
      <c r="P66" s="699"/>
      <c r="Q66" s="699"/>
      <c r="R66" s="699"/>
      <c r="S66" s="699"/>
      <c r="T66" s="700"/>
      <c r="U66" s="471"/>
      <c r="V66" s="455"/>
      <c r="W66" s="455"/>
      <c r="X66" s="713"/>
      <c r="Y66" s="686" t="s">
        <v>1639</v>
      </c>
      <c r="Z66" s="687"/>
      <c r="AA66" s="687"/>
      <c r="AB66" s="687"/>
      <c r="AC66" s="685"/>
      <c r="AD66" s="685"/>
      <c r="AE66" s="685"/>
      <c r="AF66" s="685"/>
      <c r="AG66" s="698"/>
      <c r="AH66" s="699"/>
      <c r="AI66" s="699"/>
      <c r="AJ66" s="699"/>
      <c r="AK66" s="699"/>
      <c r="AL66" s="699"/>
      <c r="AM66" s="699"/>
      <c r="AN66" s="699"/>
      <c r="AO66" s="700"/>
    </row>
    <row r="67" spans="2:41">
      <c r="B67" s="724" t="s">
        <v>1640</v>
      </c>
      <c r="C67" s="725"/>
      <c r="D67" s="725"/>
      <c r="E67" s="725"/>
      <c r="F67" s="725"/>
      <c r="G67" s="725"/>
      <c r="H67" s="725"/>
      <c r="I67" s="725"/>
      <c r="J67" s="725"/>
      <c r="K67" s="725"/>
      <c r="L67" s="725"/>
      <c r="M67" s="725"/>
      <c r="N67" s="725"/>
      <c r="O67" s="725"/>
      <c r="P67" s="725"/>
      <c r="Q67" s="725"/>
      <c r="R67" s="725"/>
      <c r="S67" s="725"/>
      <c r="T67" s="726"/>
      <c r="U67" s="471"/>
      <c r="V67" s="455"/>
      <c r="W67" s="455"/>
      <c r="X67" s="713"/>
      <c r="Y67" s="719" t="s">
        <v>1641</v>
      </c>
      <c r="Z67" s="720"/>
      <c r="AA67" s="720"/>
      <c r="AB67" s="720"/>
      <c r="AC67" s="720"/>
      <c r="AD67" s="720"/>
      <c r="AE67" s="720"/>
      <c r="AF67" s="720"/>
      <c r="AG67" s="720"/>
      <c r="AH67" s="720"/>
      <c r="AI67" s="720"/>
      <c r="AJ67" s="720"/>
      <c r="AK67" s="720"/>
      <c r="AL67" s="720"/>
      <c r="AM67" s="720"/>
      <c r="AN67" s="720"/>
      <c r="AO67" s="721"/>
    </row>
    <row r="68" spans="2:41" ht="75" customHeight="1">
      <c r="B68" s="117">
        <v>16</v>
      </c>
      <c r="C68" s="688" t="s">
        <v>1344</v>
      </c>
      <c r="D68" s="688"/>
      <c r="E68" s="688"/>
      <c r="F68" s="688"/>
      <c r="G68" s="688"/>
      <c r="H68" s="688"/>
      <c r="I68" s="688"/>
      <c r="J68" s="689"/>
      <c r="K68" s="690" t="s">
        <v>1642</v>
      </c>
      <c r="L68" s="691"/>
      <c r="M68" s="692"/>
      <c r="N68" s="698"/>
      <c r="O68" s="699"/>
      <c r="P68" s="699"/>
      <c r="Q68" s="699"/>
      <c r="R68" s="699"/>
      <c r="S68" s="699"/>
      <c r="T68" s="700"/>
      <c r="U68" s="471"/>
      <c r="V68" s="455"/>
      <c r="W68" s="455"/>
      <c r="X68" s="713"/>
      <c r="Y68" s="686" t="s">
        <v>1643</v>
      </c>
      <c r="Z68" s="687"/>
      <c r="AA68" s="687"/>
      <c r="AB68" s="687"/>
      <c r="AC68" s="685"/>
      <c r="AD68" s="685"/>
      <c r="AE68" s="685"/>
      <c r="AF68" s="685"/>
      <c r="AG68" s="698"/>
      <c r="AH68" s="699"/>
      <c r="AI68" s="699"/>
      <c r="AJ68" s="699"/>
      <c r="AK68" s="699"/>
      <c r="AL68" s="699"/>
      <c r="AM68" s="699"/>
      <c r="AN68" s="699"/>
      <c r="AO68" s="700"/>
    </row>
    <row r="69" spans="2:41" ht="60" customHeight="1">
      <c r="B69" s="117">
        <v>17</v>
      </c>
      <c r="C69" s="688" t="s">
        <v>1345</v>
      </c>
      <c r="D69" s="688"/>
      <c r="E69" s="688"/>
      <c r="F69" s="688"/>
      <c r="G69" s="688"/>
      <c r="H69" s="688"/>
      <c r="I69" s="688"/>
      <c r="J69" s="689"/>
      <c r="K69" s="690" t="s">
        <v>1644</v>
      </c>
      <c r="L69" s="691"/>
      <c r="M69" s="692"/>
      <c r="N69" s="698"/>
      <c r="O69" s="699"/>
      <c r="P69" s="699"/>
      <c r="Q69" s="699"/>
      <c r="R69" s="699"/>
      <c r="S69" s="699"/>
      <c r="T69" s="700"/>
      <c r="U69" s="471"/>
      <c r="V69" s="455"/>
      <c r="W69" s="455"/>
      <c r="X69" s="713"/>
      <c r="Y69" s="686" t="s">
        <v>1645</v>
      </c>
      <c r="Z69" s="687"/>
      <c r="AA69" s="687"/>
      <c r="AB69" s="687"/>
      <c r="AC69" s="685"/>
      <c r="AD69" s="685"/>
      <c r="AE69" s="685"/>
      <c r="AF69" s="685"/>
      <c r="AG69" s="698"/>
      <c r="AH69" s="699"/>
      <c r="AI69" s="699"/>
      <c r="AJ69" s="699"/>
      <c r="AK69" s="699"/>
      <c r="AL69" s="699"/>
      <c r="AM69" s="699"/>
      <c r="AN69" s="699"/>
      <c r="AO69" s="700"/>
    </row>
    <row r="70" spans="2:41" ht="60" customHeight="1">
      <c r="B70" s="134">
        <v>18</v>
      </c>
      <c r="C70" s="688" t="s">
        <v>1346</v>
      </c>
      <c r="D70" s="688"/>
      <c r="E70" s="688"/>
      <c r="F70" s="688"/>
      <c r="G70" s="688"/>
      <c r="H70" s="688"/>
      <c r="I70" s="688"/>
      <c r="J70" s="689"/>
      <c r="K70" s="690" t="s">
        <v>1646</v>
      </c>
      <c r="L70" s="691"/>
      <c r="M70" s="692"/>
      <c r="N70" s="698"/>
      <c r="O70" s="699"/>
      <c r="P70" s="699"/>
      <c r="Q70" s="699"/>
      <c r="R70" s="699"/>
      <c r="S70" s="699"/>
      <c r="T70" s="700"/>
      <c r="U70" s="471"/>
      <c r="V70" s="455"/>
      <c r="W70" s="455"/>
      <c r="X70" s="713"/>
      <c r="Y70" s="686" t="s">
        <v>1647</v>
      </c>
      <c r="Z70" s="687"/>
      <c r="AA70" s="687"/>
      <c r="AB70" s="687"/>
      <c r="AC70" s="685"/>
      <c r="AD70" s="685"/>
      <c r="AE70" s="685"/>
      <c r="AF70" s="685"/>
      <c r="AG70" s="698"/>
      <c r="AH70" s="699"/>
      <c r="AI70" s="699"/>
      <c r="AJ70" s="699"/>
      <c r="AK70" s="699"/>
      <c r="AL70" s="699"/>
      <c r="AM70" s="699"/>
      <c r="AN70" s="699"/>
      <c r="AO70" s="700"/>
    </row>
    <row r="71" spans="2:41" ht="99.9" customHeight="1">
      <c r="B71" s="134">
        <v>19</v>
      </c>
      <c r="C71" s="688" t="s">
        <v>1347</v>
      </c>
      <c r="D71" s="688"/>
      <c r="E71" s="688"/>
      <c r="F71" s="688"/>
      <c r="G71" s="688"/>
      <c r="H71" s="688"/>
      <c r="I71" s="688"/>
      <c r="J71" s="689"/>
      <c r="K71" s="690" t="s">
        <v>1648</v>
      </c>
      <c r="L71" s="691"/>
      <c r="M71" s="692"/>
      <c r="N71" s="698"/>
      <c r="O71" s="699"/>
      <c r="P71" s="699"/>
      <c r="Q71" s="699"/>
      <c r="R71" s="699"/>
      <c r="S71" s="699"/>
      <c r="T71" s="700"/>
      <c r="U71" s="471"/>
      <c r="V71" s="455"/>
      <c r="W71" s="455"/>
      <c r="X71" s="713"/>
      <c r="Y71" s="686" t="s">
        <v>1649</v>
      </c>
      <c r="Z71" s="687"/>
      <c r="AA71" s="687"/>
      <c r="AB71" s="687"/>
      <c r="AC71" s="685"/>
      <c r="AD71" s="685"/>
      <c r="AE71" s="685"/>
      <c r="AF71" s="685"/>
      <c r="AG71" s="698"/>
      <c r="AH71" s="699"/>
      <c r="AI71" s="699"/>
      <c r="AJ71" s="699"/>
      <c r="AK71" s="699"/>
      <c r="AL71" s="699"/>
      <c r="AM71" s="699"/>
      <c r="AN71" s="699"/>
      <c r="AO71" s="700"/>
    </row>
    <row r="72" spans="2:41">
      <c r="B72" s="724" t="s">
        <v>1650</v>
      </c>
      <c r="C72" s="725"/>
      <c r="D72" s="725"/>
      <c r="E72" s="725"/>
      <c r="F72" s="725"/>
      <c r="G72" s="725"/>
      <c r="H72" s="725"/>
      <c r="I72" s="725"/>
      <c r="J72" s="725"/>
      <c r="K72" s="725"/>
      <c r="L72" s="725"/>
      <c r="M72" s="725"/>
      <c r="N72" s="725"/>
      <c r="O72" s="725"/>
      <c r="P72" s="725"/>
      <c r="Q72" s="725"/>
      <c r="R72" s="725"/>
      <c r="S72" s="725"/>
      <c r="T72" s="726"/>
      <c r="U72" s="471"/>
      <c r="V72" s="455"/>
      <c r="W72" s="455"/>
      <c r="X72" s="713"/>
      <c r="Y72" s="719" t="s">
        <v>1651</v>
      </c>
      <c r="Z72" s="720"/>
      <c r="AA72" s="720"/>
      <c r="AB72" s="720"/>
      <c r="AC72" s="720"/>
      <c r="AD72" s="720"/>
      <c r="AE72" s="720"/>
      <c r="AF72" s="720"/>
      <c r="AG72" s="720"/>
      <c r="AH72" s="720"/>
      <c r="AI72" s="720"/>
      <c r="AJ72" s="720"/>
      <c r="AK72" s="720"/>
      <c r="AL72" s="720"/>
      <c r="AM72" s="720"/>
      <c r="AN72" s="720"/>
      <c r="AO72" s="721"/>
    </row>
    <row r="73" spans="2:41" ht="75" customHeight="1">
      <c r="B73" s="134">
        <v>20</v>
      </c>
      <c r="C73" s="688" t="s">
        <v>1652</v>
      </c>
      <c r="D73" s="688"/>
      <c r="E73" s="688"/>
      <c r="F73" s="688"/>
      <c r="G73" s="688"/>
      <c r="H73" s="688"/>
      <c r="I73" s="688"/>
      <c r="J73" s="689"/>
      <c r="K73" s="690" t="s">
        <v>1653</v>
      </c>
      <c r="L73" s="691"/>
      <c r="M73" s="692"/>
      <c r="N73" s="698"/>
      <c r="O73" s="699"/>
      <c r="P73" s="699"/>
      <c r="Q73" s="699"/>
      <c r="R73" s="699"/>
      <c r="S73" s="699"/>
      <c r="T73" s="700"/>
      <c r="U73" s="471"/>
      <c r="V73" s="455"/>
      <c r="W73" s="455"/>
      <c r="X73" s="713"/>
      <c r="Y73" s="686" t="s">
        <v>1654</v>
      </c>
      <c r="Z73" s="687"/>
      <c r="AA73" s="687"/>
      <c r="AB73" s="687"/>
      <c r="AC73" s="685"/>
      <c r="AD73" s="685"/>
      <c r="AE73" s="685"/>
      <c r="AF73" s="685"/>
      <c r="AG73" s="698"/>
      <c r="AH73" s="699"/>
      <c r="AI73" s="699"/>
      <c r="AJ73" s="699"/>
      <c r="AK73" s="699"/>
      <c r="AL73" s="699"/>
      <c r="AM73" s="699"/>
      <c r="AN73" s="699"/>
      <c r="AO73" s="700"/>
    </row>
    <row r="74" spans="2:41" ht="75" customHeight="1">
      <c r="B74" s="134">
        <v>21</v>
      </c>
      <c r="C74" s="688" t="s">
        <v>1655</v>
      </c>
      <c r="D74" s="688"/>
      <c r="E74" s="688"/>
      <c r="F74" s="688"/>
      <c r="G74" s="688"/>
      <c r="H74" s="688"/>
      <c r="I74" s="688"/>
      <c r="J74" s="689"/>
      <c r="K74" s="690" t="s">
        <v>1656</v>
      </c>
      <c r="L74" s="691"/>
      <c r="M74" s="692"/>
      <c r="N74" s="698"/>
      <c r="O74" s="699"/>
      <c r="P74" s="699"/>
      <c r="Q74" s="699"/>
      <c r="R74" s="699"/>
      <c r="S74" s="699"/>
      <c r="T74" s="700"/>
      <c r="U74" s="471"/>
      <c r="V74" s="455"/>
      <c r="W74" s="455"/>
      <c r="X74" s="713"/>
      <c r="Y74" s="686" t="s">
        <v>1657</v>
      </c>
      <c r="Z74" s="687"/>
      <c r="AA74" s="687"/>
      <c r="AB74" s="687"/>
      <c r="AC74" s="685"/>
      <c r="AD74" s="685"/>
      <c r="AE74" s="685"/>
      <c r="AF74" s="685"/>
      <c r="AG74" s="698"/>
      <c r="AH74" s="699"/>
      <c r="AI74" s="699"/>
      <c r="AJ74" s="699"/>
      <c r="AK74" s="699"/>
      <c r="AL74" s="699"/>
      <c r="AM74" s="699"/>
      <c r="AN74" s="699"/>
      <c r="AO74" s="700"/>
    </row>
    <row r="75" spans="2:41" ht="75" customHeight="1">
      <c r="B75" s="134">
        <v>22</v>
      </c>
      <c r="C75" s="688" t="s">
        <v>1658</v>
      </c>
      <c r="D75" s="688"/>
      <c r="E75" s="688"/>
      <c r="F75" s="688"/>
      <c r="G75" s="688"/>
      <c r="H75" s="688"/>
      <c r="I75" s="688"/>
      <c r="J75" s="689"/>
      <c r="K75" s="690" t="s">
        <v>1659</v>
      </c>
      <c r="L75" s="691"/>
      <c r="M75" s="692"/>
      <c r="N75" s="698"/>
      <c r="O75" s="699"/>
      <c r="P75" s="699"/>
      <c r="Q75" s="699"/>
      <c r="R75" s="699"/>
      <c r="S75" s="699"/>
      <c r="T75" s="700"/>
      <c r="U75" s="471"/>
      <c r="V75" s="455"/>
      <c r="W75" s="455"/>
      <c r="X75" s="713"/>
      <c r="Y75" s="686" t="s">
        <v>1660</v>
      </c>
      <c r="Z75" s="687"/>
      <c r="AA75" s="687"/>
      <c r="AB75" s="687"/>
      <c r="AC75" s="685"/>
      <c r="AD75" s="685"/>
      <c r="AE75" s="685"/>
      <c r="AF75" s="685"/>
      <c r="AG75" s="698"/>
      <c r="AH75" s="699"/>
      <c r="AI75" s="699"/>
      <c r="AJ75" s="699"/>
      <c r="AK75" s="699"/>
      <c r="AL75" s="699"/>
      <c r="AM75" s="699"/>
      <c r="AN75" s="699"/>
      <c r="AO75" s="700"/>
    </row>
    <row r="76" spans="2:41" ht="75" customHeight="1">
      <c r="B76" s="134">
        <v>23</v>
      </c>
      <c r="C76" s="688" t="s">
        <v>1661</v>
      </c>
      <c r="D76" s="688"/>
      <c r="E76" s="688"/>
      <c r="F76" s="688"/>
      <c r="G76" s="688"/>
      <c r="H76" s="688"/>
      <c r="I76" s="688"/>
      <c r="J76" s="689"/>
      <c r="K76" s="690" t="s">
        <v>1662</v>
      </c>
      <c r="L76" s="691"/>
      <c r="M76" s="692"/>
      <c r="N76" s="140"/>
      <c r="O76" s="141"/>
      <c r="P76" s="141"/>
      <c r="Q76" s="141"/>
      <c r="R76" s="141"/>
      <c r="S76" s="141"/>
      <c r="T76" s="142"/>
      <c r="U76" s="471"/>
      <c r="V76" s="455"/>
      <c r="W76" s="455"/>
      <c r="X76" s="713"/>
      <c r="Y76" s="686" t="s">
        <v>1663</v>
      </c>
      <c r="Z76" s="687"/>
      <c r="AA76" s="687"/>
      <c r="AB76" s="687"/>
      <c r="AC76" s="685"/>
      <c r="AD76" s="685"/>
      <c r="AE76" s="685"/>
      <c r="AF76" s="685"/>
      <c r="AG76" s="698"/>
      <c r="AH76" s="699"/>
      <c r="AI76" s="699"/>
      <c r="AJ76" s="699"/>
      <c r="AK76" s="699"/>
      <c r="AL76" s="699"/>
      <c r="AM76" s="699"/>
      <c r="AN76" s="699"/>
      <c r="AO76" s="700"/>
    </row>
    <row r="77" spans="2:41" ht="75" customHeight="1">
      <c r="B77" s="134">
        <v>24</v>
      </c>
      <c r="C77" s="688" t="s">
        <v>1664</v>
      </c>
      <c r="D77" s="688"/>
      <c r="E77" s="688"/>
      <c r="F77" s="688"/>
      <c r="G77" s="688"/>
      <c r="H77" s="688"/>
      <c r="I77" s="688"/>
      <c r="J77" s="689"/>
      <c r="K77" s="690" t="s">
        <v>1665</v>
      </c>
      <c r="L77" s="691"/>
      <c r="M77" s="692"/>
      <c r="N77" s="140"/>
      <c r="O77" s="141"/>
      <c r="P77" s="141"/>
      <c r="Q77" s="141"/>
      <c r="R77" s="141"/>
      <c r="S77" s="141"/>
      <c r="T77" s="142"/>
      <c r="U77" s="471"/>
      <c r="V77" s="455"/>
      <c r="W77" s="455"/>
      <c r="X77" s="713"/>
      <c r="Y77" s="686" t="s">
        <v>1666</v>
      </c>
      <c r="Z77" s="687"/>
      <c r="AA77" s="687"/>
      <c r="AB77" s="687"/>
      <c r="AC77" s="685"/>
      <c r="AD77" s="685"/>
      <c r="AE77" s="685"/>
      <c r="AF77" s="685"/>
      <c r="AG77" s="698"/>
      <c r="AH77" s="699"/>
      <c r="AI77" s="699"/>
      <c r="AJ77" s="699"/>
      <c r="AK77" s="699"/>
      <c r="AL77" s="699"/>
      <c r="AM77" s="699"/>
      <c r="AN77" s="699"/>
      <c r="AO77" s="700"/>
    </row>
    <row r="78" spans="2:41" ht="90" customHeight="1">
      <c r="B78" s="134">
        <v>25</v>
      </c>
      <c r="C78" s="688" t="s">
        <v>1667</v>
      </c>
      <c r="D78" s="688"/>
      <c r="E78" s="688"/>
      <c r="F78" s="688"/>
      <c r="G78" s="688"/>
      <c r="H78" s="688"/>
      <c r="I78" s="688"/>
      <c r="J78" s="689"/>
      <c r="K78" s="690" t="s">
        <v>1668</v>
      </c>
      <c r="L78" s="691"/>
      <c r="M78" s="692"/>
      <c r="N78" s="698"/>
      <c r="O78" s="699"/>
      <c r="P78" s="699"/>
      <c r="Q78" s="699"/>
      <c r="R78" s="699"/>
      <c r="S78" s="699"/>
      <c r="T78" s="700"/>
      <c r="U78" s="471"/>
      <c r="V78" s="455"/>
      <c r="W78" s="455"/>
      <c r="X78" s="713"/>
      <c r="Y78" s="686" t="s">
        <v>1669</v>
      </c>
      <c r="Z78" s="687"/>
      <c r="AA78" s="687"/>
      <c r="AB78" s="687"/>
      <c r="AC78" s="685"/>
      <c r="AD78" s="685"/>
      <c r="AE78" s="685"/>
      <c r="AF78" s="685"/>
      <c r="AG78" s="698"/>
      <c r="AH78" s="699"/>
      <c r="AI78" s="699"/>
      <c r="AJ78" s="699"/>
      <c r="AK78" s="699"/>
      <c r="AL78" s="699"/>
      <c r="AM78" s="699"/>
      <c r="AN78" s="699"/>
      <c r="AO78" s="700"/>
    </row>
    <row r="79" spans="2:41" ht="60" customHeight="1" thickBot="1">
      <c r="B79" s="118">
        <v>26</v>
      </c>
      <c r="C79" s="696" t="s">
        <v>1670</v>
      </c>
      <c r="D79" s="696"/>
      <c r="E79" s="696"/>
      <c r="F79" s="696"/>
      <c r="G79" s="696"/>
      <c r="H79" s="696"/>
      <c r="I79" s="696"/>
      <c r="J79" s="697"/>
      <c r="K79" s="710" t="s">
        <v>1671</v>
      </c>
      <c r="L79" s="711"/>
      <c r="M79" s="712"/>
      <c r="N79" s="701"/>
      <c r="O79" s="702"/>
      <c r="P79" s="702"/>
      <c r="Q79" s="702"/>
      <c r="R79" s="702"/>
      <c r="S79" s="702"/>
      <c r="T79" s="703"/>
      <c r="U79" s="471"/>
      <c r="V79" s="455"/>
      <c r="W79" s="455"/>
      <c r="X79" s="713"/>
      <c r="Y79" s="707" t="s">
        <v>1672</v>
      </c>
      <c r="Z79" s="708"/>
      <c r="AA79" s="708"/>
      <c r="AB79" s="708"/>
      <c r="AC79" s="709"/>
      <c r="AD79" s="709"/>
      <c r="AE79" s="709"/>
      <c r="AF79" s="709"/>
      <c r="AG79" s="701"/>
      <c r="AH79" s="702"/>
      <c r="AI79" s="702"/>
      <c r="AJ79" s="702"/>
      <c r="AK79" s="702"/>
      <c r="AL79" s="702"/>
      <c r="AM79" s="702"/>
      <c r="AN79" s="702"/>
      <c r="AO79" s="703"/>
    </row>
    <row r="80" spans="2:41" ht="16.2" thickBot="1">
      <c r="B80" s="26"/>
      <c r="C80" s="26"/>
      <c r="D80" s="26"/>
      <c r="E80" s="26"/>
      <c r="F80" s="26"/>
      <c r="G80" s="26"/>
      <c r="H80" s="26"/>
      <c r="I80" s="26"/>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row>
    <row r="81" spans="2:41" ht="18.899999999999999" customHeight="1" thickBot="1">
      <c r="B81" s="452" t="s">
        <v>1673</v>
      </c>
      <c r="C81" s="453"/>
      <c r="D81" s="453"/>
      <c r="E81" s="453"/>
      <c r="F81" s="453"/>
      <c r="G81" s="453"/>
      <c r="H81" s="453"/>
      <c r="I81" s="453"/>
      <c r="J81" s="453"/>
      <c r="K81" s="453"/>
      <c r="L81" s="453"/>
      <c r="M81" s="453"/>
      <c r="N81" s="453"/>
      <c r="O81" s="453"/>
      <c r="P81" s="453"/>
      <c r="Q81" s="453"/>
      <c r="R81" s="453"/>
      <c r="S81" s="453"/>
      <c r="T81" s="454"/>
      <c r="U81" s="471" t="s">
        <v>1348</v>
      </c>
      <c r="V81" s="455"/>
      <c r="W81" s="455"/>
      <c r="X81" s="713"/>
      <c r="Y81" s="452" t="s">
        <v>1674</v>
      </c>
      <c r="Z81" s="453"/>
      <c r="AA81" s="453"/>
      <c r="AB81" s="453"/>
      <c r="AC81" s="453"/>
      <c r="AD81" s="453"/>
      <c r="AE81" s="453"/>
      <c r="AF81" s="453"/>
      <c r="AG81" s="453"/>
      <c r="AH81" s="453"/>
      <c r="AI81" s="453"/>
      <c r="AJ81" s="453"/>
      <c r="AK81" s="453"/>
      <c r="AL81" s="453"/>
      <c r="AM81" s="453"/>
      <c r="AN81" s="453"/>
      <c r="AO81" s="454"/>
    </row>
    <row r="82" spans="2:41" ht="35.1" customHeight="1">
      <c r="B82" s="456" t="s">
        <v>1675</v>
      </c>
      <c r="C82" s="457"/>
      <c r="D82" s="457"/>
      <c r="E82" s="457"/>
      <c r="F82" s="457"/>
      <c r="G82" s="457"/>
      <c r="H82" s="457"/>
      <c r="I82" s="457"/>
      <c r="J82" s="457"/>
      <c r="K82" s="714" t="s">
        <v>1676</v>
      </c>
      <c r="L82" s="457"/>
      <c r="M82" s="470"/>
      <c r="N82" s="714" t="s">
        <v>1677</v>
      </c>
      <c r="O82" s="457"/>
      <c r="P82" s="457"/>
      <c r="Q82" s="457"/>
      <c r="R82" s="457"/>
      <c r="S82" s="457"/>
      <c r="T82" s="715"/>
      <c r="U82" s="471"/>
      <c r="V82" s="455"/>
      <c r="W82" s="455"/>
      <c r="X82" s="713"/>
      <c r="Y82" s="456" t="s">
        <v>1678</v>
      </c>
      <c r="Z82" s="457"/>
      <c r="AA82" s="457"/>
      <c r="AB82" s="457"/>
      <c r="AC82" s="456" t="s">
        <v>1679</v>
      </c>
      <c r="AD82" s="457"/>
      <c r="AE82" s="457"/>
      <c r="AF82" s="457"/>
      <c r="AG82" s="714" t="s">
        <v>1680</v>
      </c>
      <c r="AH82" s="457"/>
      <c r="AI82" s="457"/>
      <c r="AJ82" s="457"/>
      <c r="AK82" s="457"/>
      <c r="AL82" s="457"/>
      <c r="AM82" s="457"/>
      <c r="AN82" s="457"/>
      <c r="AO82" s="715"/>
    </row>
    <row r="83" spans="2:41" ht="75" customHeight="1">
      <c r="B83" s="116">
        <v>1</v>
      </c>
      <c r="C83" s="688" t="s">
        <v>1349</v>
      </c>
      <c r="D83" s="688"/>
      <c r="E83" s="688"/>
      <c r="F83" s="688"/>
      <c r="G83" s="688"/>
      <c r="H83" s="688"/>
      <c r="I83" s="688"/>
      <c r="J83" s="689"/>
      <c r="K83" s="690" t="s">
        <v>1681</v>
      </c>
      <c r="L83" s="691"/>
      <c r="M83" s="692"/>
      <c r="N83" s="698"/>
      <c r="O83" s="699"/>
      <c r="P83" s="699"/>
      <c r="Q83" s="699"/>
      <c r="R83" s="699"/>
      <c r="S83" s="699"/>
      <c r="T83" s="700"/>
      <c r="U83" s="471"/>
      <c r="V83" s="455"/>
      <c r="W83" s="455"/>
      <c r="X83" s="713"/>
      <c r="Y83" s="686" t="s">
        <v>1682</v>
      </c>
      <c r="Z83" s="687"/>
      <c r="AA83" s="687"/>
      <c r="AB83" s="687"/>
      <c r="AC83" s="685"/>
      <c r="AD83" s="685"/>
      <c r="AE83" s="685"/>
      <c r="AF83" s="685"/>
      <c r="AG83" s="698"/>
      <c r="AH83" s="699"/>
      <c r="AI83" s="699"/>
      <c r="AJ83" s="699"/>
      <c r="AK83" s="699"/>
      <c r="AL83" s="699"/>
      <c r="AM83" s="699"/>
      <c r="AN83" s="699"/>
      <c r="AO83" s="700"/>
    </row>
    <row r="84" spans="2:41" ht="60" customHeight="1">
      <c r="B84" s="116">
        <v>2</v>
      </c>
      <c r="C84" s="688" t="s">
        <v>1350</v>
      </c>
      <c r="D84" s="688"/>
      <c r="E84" s="688"/>
      <c r="F84" s="688"/>
      <c r="G84" s="688"/>
      <c r="H84" s="688"/>
      <c r="I84" s="688"/>
      <c r="J84" s="689"/>
      <c r="K84" s="690" t="s">
        <v>1683</v>
      </c>
      <c r="L84" s="691"/>
      <c r="M84" s="692"/>
      <c r="N84" s="698"/>
      <c r="O84" s="699"/>
      <c r="P84" s="699"/>
      <c r="Q84" s="699"/>
      <c r="R84" s="699"/>
      <c r="S84" s="699"/>
      <c r="T84" s="700"/>
      <c r="U84" s="471"/>
      <c r="V84" s="455"/>
      <c r="W84" s="455"/>
      <c r="X84" s="713"/>
      <c r="Y84" s="686" t="s">
        <v>1684</v>
      </c>
      <c r="Z84" s="687"/>
      <c r="AA84" s="687"/>
      <c r="AB84" s="687"/>
      <c r="AC84" s="685"/>
      <c r="AD84" s="685"/>
      <c r="AE84" s="685"/>
      <c r="AF84" s="685"/>
      <c r="AG84" s="698"/>
      <c r="AH84" s="699"/>
      <c r="AI84" s="699"/>
      <c r="AJ84" s="699"/>
      <c r="AK84" s="699"/>
      <c r="AL84" s="699"/>
      <c r="AM84" s="699"/>
      <c r="AN84" s="699"/>
      <c r="AO84" s="700"/>
    </row>
    <row r="85" spans="2:41" ht="60" customHeight="1">
      <c r="B85" s="116">
        <v>3</v>
      </c>
      <c r="C85" s="688" t="s">
        <v>1351</v>
      </c>
      <c r="D85" s="688"/>
      <c r="E85" s="688"/>
      <c r="F85" s="688"/>
      <c r="G85" s="688"/>
      <c r="H85" s="688"/>
      <c r="I85" s="688"/>
      <c r="J85" s="689"/>
      <c r="K85" s="690" t="s">
        <v>1685</v>
      </c>
      <c r="L85" s="691"/>
      <c r="M85" s="692"/>
      <c r="N85" s="698"/>
      <c r="O85" s="699"/>
      <c r="P85" s="699"/>
      <c r="Q85" s="699"/>
      <c r="R85" s="699"/>
      <c r="S85" s="699"/>
      <c r="T85" s="700"/>
      <c r="U85" s="471"/>
      <c r="V85" s="455"/>
      <c r="W85" s="455"/>
      <c r="X85" s="713"/>
      <c r="Y85" s="686" t="s">
        <v>1686</v>
      </c>
      <c r="Z85" s="687"/>
      <c r="AA85" s="687"/>
      <c r="AB85" s="687"/>
      <c r="AC85" s="685"/>
      <c r="AD85" s="685"/>
      <c r="AE85" s="685"/>
      <c r="AF85" s="685"/>
      <c r="AG85" s="698"/>
      <c r="AH85" s="699"/>
      <c r="AI85" s="699"/>
      <c r="AJ85" s="699"/>
      <c r="AK85" s="699"/>
      <c r="AL85" s="699"/>
      <c r="AM85" s="699"/>
      <c r="AN85" s="699"/>
      <c r="AO85" s="700"/>
    </row>
    <row r="86" spans="2:41" ht="60" customHeight="1">
      <c r="B86" s="117">
        <v>4</v>
      </c>
      <c r="C86" s="688" t="s">
        <v>1352</v>
      </c>
      <c r="D86" s="688"/>
      <c r="E86" s="688"/>
      <c r="F86" s="688"/>
      <c r="G86" s="688"/>
      <c r="H86" s="688"/>
      <c r="I86" s="688"/>
      <c r="J86" s="689"/>
      <c r="K86" s="690" t="s">
        <v>1687</v>
      </c>
      <c r="L86" s="691"/>
      <c r="M86" s="692"/>
      <c r="N86" s="698"/>
      <c r="O86" s="699"/>
      <c r="P86" s="699"/>
      <c r="Q86" s="699"/>
      <c r="R86" s="699"/>
      <c r="S86" s="699"/>
      <c r="T86" s="700"/>
      <c r="U86" s="471"/>
      <c r="V86" s="455"/>
      <c r="W86" s="455"/>
      <c r="X86" s="713"/>
      <c r="Y86" s="686" t="s">
        <v>1688</v>
      </c>
      <c r="Z86" s="687"/>
      <c r="AA86" s="687"/>
      <c r="AB86" s="687"/>
      <c r="AC86" s="685"/>
      <c r="AD86" s="685"/>
      <c r="AE86" s="685"/>
      <c r="AF86" s="685"/>
      <c r="AG86" s="698"/>
      <c r="AH86" s="699"/>
      <c r="AI86" s="699"/>
      <c r="AJ86" s="699"/>
      <c r="AK86" s="699"/>
      <c r="AL86" s="699"/>
      <c r="AM86" s="699"/>
      <c r="AN86" s="699"/>
      <c r="AO86" s="700"/>
    </row>
    <row r="87" spans="2:41" ht="60" customHeight="1">
      <c r="B87" s="117">
        <v>5</v>
      </c>
      <c r="C87" s="688" t="s">
        <v>1353</v>
      </c>
      <c r="D87" s="688"/>
      <c r="E87" s="688"/>
      <c r="F87" s="688"/>
      <c r="G87" s="688"/>
      <c r="H87" s="688"/>
      <c r="I87" s="688"/>
      <c r="J87" s="689"/>
      <c r="K87" s="690" t="s">
        <v>1689</v>
      </c>
      <c r="L87" s="691"/>
      <c r="M87" s="692"/>
      <c r="N87" s="698"/>
      <c r="O87" s="699"/>
      <c r="P87" s="699"/>
      <c r="Q87" s="699"/>
      <c r="R87" s="699"/>
      <c r="S87" s="699"/>
      <c r="T87" s="700"/>
      <c r="U87" s="471"/>
      <c r="V87" s="455"/>
      <c r="W87" s="455"/>
      <c r="X87" s="713"/>
      <c r="Y87" s="686" t="s">
        <v>1690</v>
      </c>
      <c r="Z87" s="687"/>
      <c r="AA87" s="687"/>
      <c r="AB87" s="687"/>
      <c r="AC87" s="685"/>
      <c r="AD87" s="685"/>
      <c r="AE87" s="685"/>
      <c r="AF87" s="685"/>
      <c r="AG87" s="698"/>
      <c r="AH87" s="699"/>
      <c r="AI87" s="699"/>
      <c r="AJ87" s="699"/>
      <c r="AK87" s="699"/>
      <c r="AL87" s="699"/>
      <c r="AM87" s="699"/>
      <c r="AN87" s="699"/>
      <c r="AO87" s="700"/>
    </row>
    <row r="88" spans="2:41" ht="60" customHeight="1">
      <c r="B88" s="134">
        <v>6</v>
      </c>
      <c r="C88" s="688" t="s">
        <v>1354</v>
      </c>
      <c r="D88" s="688"/>
      <c r="E88" s="688"/>
      <c r="F88" s="688"/>
      <c r="G88" s="688"/>
      <c r="H88" s="688"/>
      <c r="I88" s="688"/>
      <c r="J88" s="689"/>
      <c r="K88" s="690" t="s">
        <v>1691</v>
      </c>
      <c r="L88" s="691"/>
      <c r="M88" s="692"/>
      <c r="N88" s="698"/>
      <c r="O88" s="699"/>
      <c r="P88" s="699"/>
      <c r="Q88" s="699"/>
      <c r="R88" s="699"/>
      <c r="S88" s="699"/>
      <c r="T88" s="700"/>
      <c r="U88" s="471"/>
      <c r="V88" s="455"/>
      <c r="W88" s="455"/>
      <c r="X88" s="713"/>
      <c r="Y88" s="686" t="s">
        <v>1692</v>
      </c>
      <c r="Z88" s="687"/>
      <c r="AA88" s="687"/>
      <c r="AB88" s="687"/>
      <c r="AC88" s="685"/>
      <c r="AD88" s="685"/>
      <c r="AE88" s="685"/>
      <c r="AF88" s="685"/>
      <c r="AG88" s="698"/>
      <c r="AH88" s="699"/>
      <c r="AI88" s="699"/>
      <c r="AJ88" s="699"/>
      <c r="AK88" s="699"/>
      <c r="AL88" s="699"/>
      <c r="AM88" s="699"/>
      <c r="AN88" s="699"/>
      <c r="AO88" s="700"/>
    </row>
    <row r="89" spans="2:41" ht="60" customHeight="1">
      <c r="B89" s="134">
        <v>7</v>
      </c>
      <c r="C89" s="688" t="s">
        <v>1355</v>
      </c>
      <c r="D89" s="688"/>
      <c r="E89" s="688"/>
      <c r="F89" s="688"/>
      <c r="G89" s="688"/>
      <c r="H89" s="688"/>
      <c r="I89" s="688"/>
      <c r="J89" s="689"/>
      <c r="K89" s="690" t="s">
        <v>1693</v>
      </c>
      <c r="L89" s="691"/>
      <c r="M89" s="692"/>
      <c r="N89" s="698"/>
      <c r="O89" s="699"/>
      <c r="P89" s="699"/>
      <c r="Q89" s="699"/>
      <c r="R89" s="699"/>
      <c r="S89" s="699"/>
      <c r="T89" s="700"/>
      <c r="U89" s="471"/>
      <c r="V89" s="455"/>
      <c r="W89" s="455"/>
      <c r="X89" s="713"/>
      <c r="Y89" s="686" t="s">
        <v>1694</v>
      </c>
      <c r="Z89" s="687"/>
      <c r="AA89" s="687"/>
      <c r="AB89" s="687"/>
      <c r="AC89" s="685"/>
      <c r="AD89" s="685"/>
      <c r="AE89" s="685"/>
      <c r="AF89" s="685"/>
      <c r="AG89" s="698"/>
      <c r="AH89" s="699"/>
      <c r="AI89" s="699"/>
      <c r="AJ89" s="699"/>
      <c r="AK89" s="699"/>
      <c r="AL89" s="699"/>
      <c r="AM89" s="699"/>
      <c r="AN89" s="699"/>
      <c r="AO89" s="700"/>
    </row>
    <row r="90" spans="2:41" ht="60" customHeight="1">
      <c r="B90" s="134">
        <v>8</v>
      </c>
      <c r="C90" s="688" t="s">
        <v>1356</v>
      </c>
      <c r="D90" s="688"/>
      <c r="E90" s="688"/>
      <c r="F90" s="688"/>
      <c r="G90" s="688"/>
      <c r="H90" s="688"/>
      <c r="I90" s="688"/>
      <c r="J90" s="689"/>
      <c r="K90" s="690" t="s">
        <v>1695</v>
      </c>
      <c r="L90" s="691"/>
      <c r="M90" s="692"/>
      <c r="N90" s="698"/>
      <c r="O90" s="699"/>
      <c r="P90" s="699"/>
      <c r="Q90" s="699"/>
      <c r="R90" s="699"/>
      <c r="S90" s="699"/>
      <c r="T90" s="700"/>
      <c r="U90" s="471"/>
      <c r="V90" s="455"/>
      <c r="W90" s="455"/>
      <c r="X90" s="713"/>
      <c r="Y90" s="686" t="s">
        <v>1696</v>
      </c>
      <c r="Z90" s="687"/>
      <c r="AA90" s="687"/>
      <c r="AB90" s="687"/>
      <c r="AC90" s="685"/>
      <c r="AD90" s="685"/>
      <c r="AE90" s="685"/>
      <c r="AF90" s="685"/>
      <c r="AG90" s="698"/>
      <c r="AH90" s="699"/>
      <c r="AI90" s="699"/>
      <c r="AJ90" s="699"/>
      <c r="AK90" s="699"/>
      <c r="AL90" s="699"/>
      <c r="AM90" s="699"/>
      <c r="AN90" s="699"/>
      <c r="AO90" s="700"/>
    </row>
    <row r="91" spans="2:41" ht="60" customHeight="1" thickBot="1">
      <c r="B91" s="118">
        <v>9</v>
      </c>
      <c r="C91" s="696" t="s">
        <v>1697</v>
      </c>
      <c r="D91" s="696"/>
      <c r="E91" s="696"/>
      <c r="F91" s="696"/>
      <c r="G91" s="696"/>
      <c r="H91" s="696"/>
      <c r="I91" s="696"/>
      <c r="J91" s="697"/>
      <c r="K91" s="710" t="s">
        <v>1698</v>
      </c>
      <c r="L91" s="711"/>
      <c r="M91" s="712"/>
      <c r="N91" s="701"/>
      <c r="O91" s="702"/>
      <c r="P91" s="702"/>
      <c r="Q91" s="702"/>
      <c r="R91" s="702"/>
      <c r="S91" s="702"/>
      <c r="T91" s="703"/>
      <c r="U91" s="471"/>
      <c r="V91" s="455"/>
      <c r="W91" s="455"/>
      <c r="X91" s="713"/>
      <c r="Y91" s="707" t="s">
        <v>1699</v>
      </c>
      <c r="Z91" s="708"/>
      <c r="AA91" s="708"/>
      <c r="AB91" s="708"/>
      <c r="AC91" s="709"/>
      <c r="AD91" s="709"/>
      <c r="AE91" s="709"/>
      <c r="AF91" s="709"/>
      <c r="AG91" s="701"/>
      <c r="AH91" s="702"/>
      <c r="AI91" s="702"/>
      <c r="AJ91" s="702"/>
      <c r="AK91" s="702"/>
      <c r="AL91" s="702"/>
      <c r="AM91" s="702"/>
      <c r="AN91" s="702"/>
      <c r="AO91" s="703"/>
    </row>
    <row r="92" spans="2:41" ht="16.2" thickBot="1">
      <c r="B92" s="26"/>
      <c r="C92" s="26"/>
      <c r="D92" s="26"/>
      <c r="E92" s="26"/>
      <c r="F92" s="26"/>
      <c r="G92" s="26"/>
      <c r="H92" s="26"/>
      <c r="I92" s="26"/>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row>
    <row r="93" spans="2:41" ht="18.899999999999999" customHeight="1" thickBot="1">
      <c r="B93" s="452" t="s">
        <v>1700</v>
      </c>
      <c r="C93" s="453"/>
      <c r="D93" s="453"/>
      <c r="E93" s="453"/>
      <c r="F93" s="453"/>
      <c r="G93" s="453"/>
      <c r="H93" s="453"/>
      <c r="I93" s="453"/>
      <c r="J93" s="453"/>
      <c r="K93" s="453"/>
      <c r="L93" s="453"/>
      <c r="M93" s="453"/>
      <c r="N93" s="453"/>
      <c r="O93" s="453"/>
      <c r="P93" s="453"/>
      <c r="Q93" s="453"/>
      <c r="R93" s="453"/>
      <c r="S93" s="453"/>
      <c r="T93" s="454"/>
      <c r="U93" s="471" t="s">
        <v>1357</v>
      </c>
      <c r="V93" s="455"/>
      <c r="W93" s="455"/>
      <c r="X93" s="713"/>
      <c r="Y93" s="452" t="s">
        <v>1701</v>
      </c>
      <c r="Z93" s="453"/>
      <c r="AA93" s="453"/>
      <c r="AB93" s="453"/>
      <c r="AC93" s="453"/>
      <c r="AD93" s="453"/>
      <c r="AE93" s="453"/>
      <c r="AF93" s="453"/>
      <c r="AG93" s="453"/>
      <c r="AH93" s="453"/>
      <c r="AI93" s="453"/>
      <c r="AJ93" s="453"/>
      <c r="AK93" s="453"/>
      <c r="AL93" s="453"/>
      <c r="AM93" s="453"/>
      <c r="AN93" s="453"/>
      <c r="AO93" s="454"/>
    </row>
    <row r="94" spans="2:41" ht="35.1" customHeight="1">
      <c r="B94" s="456" t="s">
        <v>1702</v>
      </c>
      <c r="C94" s="457"/>
      <c r="D94" s="457"/>
      <c r="E94" s="457"/>
      <c r="F94" s="457"/>
      <c r="G94" s="457"/>
      <c r="H94" s="457"/>
      <c r="I94" s="457"/>
      <c r="J94" s="457"/>
      <c r="K94" s="714" t="s">
        <v>1703</v>
      </c>
      <c r="L94" s="457"/>
      <c r="M94" s="470"/>
      <c r="N94" s="714" t="s">
        <v>1704</v>
      </c>
      <c r="O94" s="457"/>
      <c r="P94" s="457"/>
      <c r="Q94" s="457"/>
      <c r="R94" s="457"/>
      <c r="S94" s="457"/>
      <c r="T94" s="715"/>
      <c r="U94" s="471"/>
      <c r="V94" s="455"/>
      <c r="W94" s="455"/>
      <c r="X94" s="713"/>
      <c r="Y94" s="456" t="s">
        <v>1705</v>
      </c>
      <c r="Z94" s="457"/>
      <c r="AA94" s="457"/>
      <c r="AB94" s="457"/>
      <c r="AC94" s="456" t="s">
        <v>1706</v>
      </c>
      <c r="AD94" s="457"/>
      <c r="AE94" s="457"/>
      <c r="AF94" s="457"/>
      <c r="AG94" s="714" t="s">
        <v>1707</v>
      </c>
      <c r="AH94" s="457"/>
      <c r="AI94" s="457"/>
      <c r="AJ94" s="457"/>
      <c r="AK94" s="457"/>
      <c r="AL94" s="457"/>
      <c r="AM94" s="457"/>
      <c r="AN94" s="457"/>
      <c r="AO94" s="715"/>
    </row>
    <row r="95" spans="2:41" ht="60" customHeight="1">
      <c r="B95" s="116">
        <v>1</v>
      </c>
      <c r="C95" s="688" t="s">
        <v>1358</v>
      </c>
      <c r="D95" s="688"/>
      <c r="E95" s="688"/>
      <c r="F95" s="688"/>
      <c r="G95" s="688"/>
      <c r="H95" s="688"/>
      <c r="I95" s="688"/>
      <c r="J95" s="689"/>
      <c r="K95" s="690" t="s">
        <v>1708</v>
      </c>
      <c r="L95" s="691"/>
      <c r="M95" s="692"/>
      <c r="N95" s="698"/>
      <c r="O95" s="699"/>
      <c r="P95" s="699"/>
      <c r="Q95" s="699"/>
      <c r="R95" s="699"/>
      <c r="S95" s="699"/>
      <c r="T95" s="700"/>
      <c r="U95" s="471"/>
      <c r="V95" s="455"/>
      <c r="W95" s="455"/>
      <c r="X95" s="713"/>
      <c r="Y95" s="686" t="s">
        <v>1709</v>
      </c>
      <c r="Z95" s="687"/>
      <c r="AA95" s="687"/>
      <c r="AB95" s="687"/>
      <c r="AC95" s="685"/>
      <c r="AD95" s="685"/>
      <c r="AE95" s="685"/>
      <c r="AF95" s="685"/>
      <c r="AG95" s="698"/>
      <c r="AH95" s="699"/>
      <c r="AI95" s="699"/>
      <c r="AJ95" s="699"/>
      <c r="AK95" s="699"/>
      <c r="AL95" s="699"/>
      <c r="AM95" s="699"/>
      <c r="AN95" s="699"/>
      <c r="AO95" s="700"/>
    </row>
    <row r="96" spans="2:41" ht="60" customHeight="1">
      <c r="B96" s="117">
        <v>2</v>
      </c>
      <c r="C96" s="688" t="s">
        <v>1359</v>
      </c>
      <c r="D96" s="688"/>
      <c r="E96" s="688"/>
      <c r="F96" s="688"/>
      <c r="G96" s="688"/>
      <c r="H96" s="688"/>
      <c r="I96" s="688"/>
      <c r="J96" s="689"/>
      <c r="K96" s="690" t="s">
        <v>1710</v>
      </c>
      <c r="L96" s="691"/>
      <c r="M96" s="692"/>
      <c r="N96" s="698"/>
      <c r="O96" s="699"/>
      <c r="P96" s="699"/>
      <c r="Q96" s="699"/>
      <c r="R96" s="699"/>
      <c r="S96" s="699"/>
      <c r="T96" s="700"/>
      <c r="U96" s="471"/>
      <c r="V96" s="455"/>
      <c r="W96" s="455"/>
      <c r="X96" s="713"/>
      <c r="Y96" s="686" t="s">
        <v>1711</v>
      </c>
      <c r="Z96" s="687"/>
      <c r="AA96" s="687"/>
      <c r="AB96" s="687"/>
      <c r="AC96" s="685"/>
      <c r="AD96" s="685"/>
      <c r="AE96" s="685"/>
      <c r="AF96" s="685"/>
      <c r="AG96" s="698"/>
      <c r="AH96" s="699"/>
      <c r="AI96" s="699"/>
      <c r="AJ96" s="699"/>
      <c r="AK96" s="699"/>
      <c r="AL96" s="699"/>
      <c r="AM96" s="699"/>
      <c r="AN96" s="699"/>
      <c r="AO96" s="700"/>
    </row>
    <row r="97" spans="2:41" ht="60" customHeight="1">
      <c r="B97" s="117">
        <v>3</v>
      </c>
      <c r="C97" s="688" t="s">
        <v>1360</v>
      </c>
      <c r="D97" s="688"/>
      <c r="E97" s="688"/>
      <c r="F97" s="688"/>
      <c r="G97" s="688"/>
      <c r="H97" s="688"/>
      <c r="I97" s="688"/>
      <c r="J97" s="689"/>
      <c r="K97" s="690" t="s">
        <v>1712</v>
      </c>
      <c r="L97" s="691"/>
      <c r="M97" s="692"/>
      <c r="N97" s="698"/>
      <c r="O97" s="699"/>
      <c r="P97" s="699"/>
      <c r="Q97" s="699"/>
      <c r="R97" s="699"/>
      <c r="S97" s="699"/>
      <c r="T97" s="700"/>
      <c r="U97" s="471"/>
      <c r="V97" s="455"/>
      <c r="W97" s="455"/>
      <c r="X97" s="713"/>
      <c r="Y97" s="686" t="s">
        <v>1713</v>
      </c>
      <c r="Z97" s="687"/>
      <c r="AA97" s="687"/>
      <c r="AB97" s="687"/>
      <c r="AC97" s="685"/>
      <c r="AD97" s="685"/>
      <c r="AE97" s="685"/>
      <c r="AF97" s="685"/>
      <c r="AG97" s="698"/>
      <c r="AH97" s="699"/>
      <c r="AI97" s="699"/>
      <c r="AJ97" s="699"/>
      <c r="AK97" s="699"/>
      <c r="AL97" s="699"/>
      <c r="AM97" s="699"/>
      <c r="AN97" s="699"/>
      <c r="AO97" s="700"/>
    </row>
    <row r="98" spans="2:41" ht="60" customHeight="1">
      <c r="B98" s="134">
        <v>4</v>
      </c>
      <c r="C98" s="688" t="s">
        <v>1361</v>
      </c>
      <c r="D98" s="688"/>
      <c r="E98" s="688"/>
      <c r="F98" s="688"/>
      <c r="G98" s="688"/>
      <c r="H98" s="688"/>
      <c r="I98" s="688"/>
      <c r="J98" s="689"/>
      <c r="K98" s="690" t="s">
        <v>1714</v>
      </c>
      <c r="L98" s="691"/>
      <c r="M98" s="692"/>
      <c r="N98" s="698"/>
      <c r="O98" s="699"/>
      <c r="P98" s="699"/>
      <c r="Q98" s="699"/>
      <c r="R98" s="699"/>
      <c r="S98" s="699"/>
      <c r="T98" s="700"/>
      <c r="U98" s="471"/>
      <c r="V98" s="455"/>
      <c r="W98" s="455"/>
      <c r="X98" s="713"/>
      <c r="Y98" s="686" t="s">
        <v>1715</v>
      </c>
      <c r="Z98" s="687"/>
      <c r="AA98" s="687"/>
      <c r="AB98" s="687"/>
      <c r="AC98" s="685"/>
      <c r="AD98" s="685"/>
      <c r="AE98" s="685"/>
      <c r="AF98" s="685"/>
      <c r="AG98" s="698"/>
      <c r="AH98" s="699"/>
      <c r="AI98" s="699"/>
      <c r="AJ98" s="699"/>
      <c r="AK98" s="699"/>
      <c r="AL98" s="699"/>
      <c r="AM98" s="699"/>
      <c r="AN98" s="699"/>
      <c r="AO98" s="700"/>
    </row>
    <row r="99" spans="2:41" ht="60" customHeight="1">
      <c r="B99" s="134">
        <v>5</v>
      </c>
      <c r="C99" s="688" t="s">
        <v>1362</v>
      </c>
      <c r="D99" s="688"/>
      <c r="E99" s="688"/>
      <c r="F99" s="688"/>
      <c r="G99" s="688"/>
      <c r="H99" s="688"/>
      <c r="I99" s="688"/>
      <c r="J99" s="689"/>
      <c r="K99" s="690" t="s">
        <v>1716</v>
      </c>
      <c r="L99" s="691"/>
      <c r="M99" s="692"/>
      <c r="N99" s="698"/>
      <c r="O99" s="699"/>
      <c r="P99" s="699"/>
      <c r="Q99" s="699"/>
      <c r="R99" s="699"/>
      <c r="S99" s="699"/>
      <c r="T99" s="700"/>
      <c r="U99" s="471"/>
      <c r="V99" s="455"/>
      <c r="W99" s="455"/>
      <c r="X99" s="713"/>
      <c r="Y99" s="686" t="s">
        <v>1717</v>
      </c>
      <c r="Z99" s="687"/>
      <c r="AA99" s="687"/>
      <c r="AB99" s="687"/>
      <c r="AC99" s="685"/>
      <c r="AD99" s="685"/>
      <c r="AE99" s="685"/>
      <c r="AF99" s="685"/>
      <c r="AG99" s="698"/>
      <c r="AH99" s="699"/>
      <c r="AI99" s="699"/>
      <c r="AJ99" s="699"/>
      <c r="AK99" s="699"/>
      <c r="AL99" s="699"/>
      <c r="AM99" s="699"/>
      <c r="AN99" s="699"/>
      <c r="AO99" s="700"/>
    </row>
    <row r="100" spans="2:41" ht="60" customHeight="1">
      <c r="B100" s="134">
        <v>6</v>
      </c>
      <c r="C100" s="688" t="s">
        <v>1363</v>
      </c>
      <c r="D100" s="688"/>
      <c r="E100" s="688"/>
      <c r="F100" s="688"/>
      <c r="G100" s="688"/>
      <c r="H100" s="688"/>
      <c r="I100" s="688"/>
      <c r="J100" s="689"/>
      <c r="K100" s="690" t="s">
        <v>1718</v>
      </c>
      <c r="L100" s="691"/>
      <c r="M100" s="692"/>
      <c r="N100" s="698"/>
      <c r="O100" s="699"/>
      <c r="P100" s="699"/>
      <c r="Q100" s="699"/>
      <c r="R100" s="699"/>
      <c r="S100" s="699"/>
      <c r="T100" s="700"/>
      <c r="U100" s="471"/>
      <c r="V100" s="455"/>
      <c r="W100" s="455"/>
      <c r="X100" s="713"/>
      <c r="Y100" s="686" t="s">
        <v>1719</v>
      </c>
      <c r="Z100" s="687"/>
      <c r="AA100" s="687"/>
      <c r="AB100" s="687"/>
      <c r="AC100" s="685"/>
      <c r="AD100" s="685"/>
      <c r="AE100" s="685"/>
      <c r="AF100" s="685"/>
      <c r="AG100" s="698"/>
      <c r="AH100" s="699"/>
      <c r="AI100" s="699"/>
      <c r="AJ100" s="699"/>
      <c r="AK100" s="699"/>
      <c r="AL100" s="699"/>
      <c r="AM100" s="699"/>
      <c r="AN100" s="699"/>
      <c r="AO100" s="700"/>
    </row>
    <row r="101" spans="2:41" ht="60" customHeight="1">
      <c r="B101" s="134">
        <v>7</v>
      </c>
      <c r="C101" s="688" t="s">
        <v>1364</v>
      </c>
      <c r="D101" s="688"/>
      <c r="E101" s="688"/>
      <c r="F101" s="688"/>
      <c r="G101" s="688"/>
      <c r="H101" s="688"/>
      <c r="I101" s="688"/>
      <c r="J101" s="689"/>
      <c r="K101" s="690" t="s">
        <v>1720</v>
      </c>
      <c r="L101" s="691"/>
      <c r="M101" s="692"/>
      <c r="N101" s="698"/>
      <c r="O101" s="699"/>
      <c r="P101" s="699"/>
      <c r="Q101" s="699"/>
      <c r="R101" s="699"/>
      <c r="S101" s="699"/>
      <c r="T101" s="700"/>
      <c r="U101" s="471"/>
      <c r="V101" s="455"/>
      <c r="W101" s="455"/>
      <c r="X101" s="713"/>
      <c r="Y101" s="686" t="s">
        <v>1721</v>
      </c>
      <c r="Z101" s="687"/>
      <c r="AA101" s="687"/>
      <c r="AB101" s="687"/>
      <c r="AC101" s="685"/>
      <c r="AD101" s="685"/>
      <c r="AE101" s="685"/>
      <c r="AF101" s="685"/>
      <c r="AG101" s="698"/>
      <c r="AH101" s="699"/>
      <c r="AI101" s="699"/>
      <c r="AJ101" s="699"/>
      <c r="AK101" s="699"/>
      <c r="AL101" s="699"/>
      <c r="AM101" s="699"/>
      <c r="AN101" s="699"/>
      <c r="AO101" s="700"/>
    </row>
    <row r="102" spans="2:41" ht="60" customHeight="1" thickBot="1">
      <c r="B102" s="118">
        <v>8</v>
      </c>
      <c r="C102" s="696" t="s">
        <v>1722</v>
      </c>
      <c r="D102" s="696"/>
      <c r="E102" s="696"/>
      <c r="F102" s="696"/>
      <c r="G102" s="696"/>
      <c r="H102" s="696"/>
      <c r="I102" s="696"/>
      <c r="J102" s="697"/>
      <c r="K102" s="710" t="s">
        <v>1723</v>
      </c>
      <c r="L102" s="711"/>
      <c r="M102" s="712"/>
      <c r="N102" s="701"/>
      <c r="O102" s="702"/>
      <c r="P102" s="702"/>
      <c r="Q102" s="702"/>
      <c r="R102" s="702"/>
      <c r="S102" s="702"/>
      <c r="T102" s="703"/>
      <c r="U102" s="471"/>
      <c r="V102" s="455"/>
      <c r="W102" s="455"/>
      <c r="X102" s="713"/>
      <c r="Y102" s="707" t="s">
        <v>1724</v>
      </c>
      <c r="Z102" s="708"/>
      <c r="AA102" s="708"/>
      <c r="AB102" s="708"/>
      <c r="AC102" s="709"/>
      <c r="AD102" s="709"/>
      <c r="AE102" s="709"/>
      <c r="AF102" s="709"/>
      <c r="AG102" s="701"/>
      <c r="AH102" s="702"/>
      <c r="AI102" s="702"/>
      <c r="AJ102" s="702"/>
      <c r="AK102" s="702"/>
      <c r="AL102" s="702"/>
      <c r="AM102" s="702"/>
      <c r="AN102" s="702"/>
      <c r="AO102" s="703"/>
    </row>
    <row r="103" spans="2:41" ht="16.2" thickBot="1">
      <c r="B103" s="26"/>
      <c r="C103" s="26"/>
      <c r="D103" s="26"/>
      <c r="E103" s="26"/>
      <c r="F103" s="26"/>
      <c r="G103" s="26"/>
      <c r="H103" s="26"/>
      <c r="I103" s="26"/>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row>
    <row r="104" spans="2:41" ht="18.899999999999999" customHeight="1" thickBot="1">
      <c r="B104" s="452" t="s">
        <v>1725</v>
      </c>
      <c r="C104" s="453"/>
      <c r="D104" s="453"/>
      <c r="E104" s="453"/>
      <c r="F104" s="453"/>
      <c r="G104" s="453"/>
      <c r="H104" s="453"/>
      <c r="I104" s="453"/>
      <c r="J104" s="453"/>
      <c r="K104" s="453"/>
      <c r="L104" s="453"/>
      <c r="M104" s="453"/>
      <c r="N104" s="453"/>
      <c r="O104" s="453"/>
      <c r="P104" s="453"/>
      <c r="Q104" s="453"/>
      <c r="R104" s="453"/>
      <c r="S104" s="453"/>
      <c r="T104" s="454"/>
      <c r="U104" s="471" t="s">
        <v>1365</v>
      </c>
      <c r="V104" s="455"/>
      <c r="W104" s="455"/>
      <c r="X104" s="713"/>
      <c r="Y104" s="452" t="s">
        <v>1726</v>
      </c>
      <c r="Z104" s="453"/>
      <c r="AA104" s="453"/>
      <c r="AB104" s="453"/>
      <c r="AC104" s="453"/>
      <c r="AD104" s="453"/>
      <c r="AE104" s="453"/>
      <c r="AF104" s="453"/>
      <c r="AG104" s="453"/>
      <c r="AH104" s="453"/>
      <c r="AI104" s="453"/>
      <c r="AJ104" s="453"/>
      <c r="AK104" s="453"/>
      <c r="AL104" s="453"/>
      <c r="AM104" s="453"/>
      <c r="AN104" s="453"/>
      <c r="AO104" s="454"/>
    </row>
    <row r="105" spans="2:41" ht="35.1" customHeight="1">
      <c r="B105" s="456" t="s">
        <v>1727</v>
      </c>
      <c r="C105" s="457"/>
      <c r="D105" s="457"/>
      <c r="E105" s="457"/>
      <c r="F105" s="457"/>
      <c r="G105" s="457"/>
      <c r="H105" s="457"/>
      <c r="I105" s="457"/>
      <c r="J105" s="457"/>
      <c r="K105" s="714" t="s">
        <v>1728</v>
      </c>
      <c r="L105" s="457"/>
      <c r="M105" s="470"/>
      <c r="N105" s="714" t="s">
        <v>1729</v>
      </c>
      <c r="O105" s="457"/>
      <c r="P105" s="457"/>
      <c r="Q105" s="457"/>
      <c r="R105" s="457"/>
      <c r="S105" s="457"/>
      <c r="T105" s="715"/>
      <c r="U105" s="471"/>
      <c r="V105" s="455"/>
      <c r="W105" s="455"/>
      <c r="X105" s="713"/>
      <c r="Y105" s="456" t="s">
        <v>1730</v>
      </c>
      <c r="Z105" s="457"/>
      <c r="AA105" s="457"/>
      <c r="AB105" s="457"/>
      <c r="AC105" s="456" t="s">
        <v>1731</v>
      </c>
      <c r="AD105" s="457"/>
      <c r="AE105" s="457"/>
      <c r="AF105" s="457"/>
      <c r="AG105" s="714" t="s">
        <v>1732</v>
      </c>
      <c r="AH105" s="457"/>
      <c r="AI105" s="457"/>
      <c r="AJ105" s="457"/>
      <c r="AK105" s="457"/>
      <c r="AL105" s="457"/>
      <c r="AM105" s="457"/>
      <c r="AN105" s="457"/>
      <c r="AO105" s="715"/>
    </row>
    <row r="106" spans="2:41" ht="60" customHeight="1">
      <c r="B106" s="116">
        <v>1</v>
      </c>
      <c r="C106" s="688" t="s">
        <v>1366</v>
      </c>
      <c r="D106" s="688"/>
      <c r="E106" s="688"/>
      <c r="F106" s="688"/>
      <c r="G106" s="688"/>
      <c r="H106" s="688"/>
      <c r="I106" s="688"/>
      <c r="J106" s="689"/>
      <c r="K106" s="690" t="s">
        <v>1733</v>
      </c>
      <c r="L106" s="691"/>
      <c r="M106" s="692"/>
      <c r="N106" s="698"/>
      <c r="O106" s="699"/>
      <c r="P106" s="699"/>
      <c r="Q106" s="699"/>
      <c r="R106" s="699"/>
      <c r="S106" s="699"/>
      <c r="T106" s="700"/>
      <c r="U106" s="471"/>
      <c r="V106" s="455"/>
      <c r="W106" s="455"/>
      <c r="X106" s="713"/>
      <c r="Y106" s="686" t="s">
        <v>1734</v>
      </c>
      <c r="Z106" s="687"/>
      <c r="AA106" s="687"/>
      <c r="AB106" s="687"/>
      <c r="AC106" s="685"/>
      <c r="AD106" s="685"/>
      <c r="AE106" s="685"/>
      <c r="AF106" s="685"/>
      <c r="AG106" s="698"/>
      <c r="AH106" s="699"/>
      <c r="AI106" s="699"/>
      <c r="AJ106" s="699"/>
      <c r="AK106" s="699"/>
      <c r="AL106" s="699"/>
      <c r="AM106" s="699"/>
      <c r="AN106" s="699"/>
      <c r="AO106" s="700"/>
    </row>
    <row r="107" spans="2:41" ht="60" customHeight="1">
      <c r="B107" s="117">
        <v>2</v>
      </c>
      <c r="C107" s="688" t="s">
        <v>1367</v>
      </c>
      <c r="D107" s="688"/>
      <c r="E107" s="688"/>
      <c r="F107" s="688"/>
      <c r="G107" s="688"/>
      <c r="H107" s="688"/>
      <c r="I107" s="688"/>
      <c r="J107" s="689"/>
      <c r="K107" s="690" t="s">
        <v>1735</v>
      </c>
      <c r="L107" s="691"/>
      <c r="M107" s="692"/>
      <c r="N107" s="698"/>
      <c r="O107" s="699"/>
      <c r="P107" s="699"/>
      <c r="Q107" s="699"/>
      <c r="R107" s="699"/>
      <c r="S107" s="699"/>
      <c r="T107" s="700"/>
      <c r="U107" s="471"/>
      <c r="V107" s="455"/>
      <c r="W107" s="455"/>
      <c r="X107" s="713"/>
      <c r="Y107" s="686" t="s">
        <v>1736</v>
      </c>
      <c r="Z107" s="687"/>
      <c r="AA107" s="687"/>
      <c r="AB107" s="687"/>
      <c r="AC107" s="685"/>
      <c r="AD107" s="685"/>
      <c r="AE107" s="685"/>
      <c r="AF107" s="685"/>
      <c r="AG107" s="698"/>
      <c r="AH107" s="699"/>
      <c r="AI107" s="699"/>
      <c r="AJ107" s="699"/>
      <c r="AK107" s="699"/>
      <c r="AL107" s="699"/>
      <c r="AM107" s="699"/>
      <c r="AN107" s="699"/>
      <c r="AO107" s="700"/>
    </row>
    <row r="108" spans="2:41" ht="60" customHeight="1">
      <c r="B108" s="117">
        <v>3</v>
      </c>
      <c r="C108" s="688" t="s">
        <v>1368</v>
      </c>
      <c r="D108" s="688"/>
      <c r="E108" s="688"/>
      <c r="F108" s="688"/>
      <c r="G108" s="688"/>
      <c r="H108" s="688"/>
      <c r="I108" s="688"/>
      <c r="J108" s="689"/>
      <c r="K108" s="690" t="s">
        <v>1737</v>
      </c>
      <c r="L108" s="691"/>
      <c r="M108" s="692"/>
      <c r="N108" s="698"/>
      <c r="O108" s="699"/>
      <c r="P108" s="699"/>
      <c r="Q108" s="699"/>
      <c r="R108" s="699"/>
      <c r="S108" s="699"/>
      <c r="T108" s="700"/>
      <c r="U108" s="471"/>
      <c r="V108" s="455"/>
      <c r="W108" s="455"/>
      <c r="X108" s="713"/>
      <c r="Y108" s="686" t="s">
        <v>1738</v>
      </c>
      <c r="Z108" s="687"/>
      <c r="AA108" s="687"/>
      <c r="AB108" s="687"/>
      <c r="AC108" s="685"/>
      <c r="AD108" s="685"/>
      <c r="AE108" s="685"/>
      <c r="AF108" s="685"/>
      <c r="AG108" s="698"/>
      <c r="AH108" s="699"/>
      <c r="AI108" s="699"/>
      <c r="AJ108" s="699"/>
      <c r="AK108" s="699"/>
      <c r="AL108" s="699"/>
      <c r="AM108" s="699"/>
      <c r="AN108" s="699"/>
      <c r="AO108" s="700"/>
    </row>
    <row r="109" spans="2:41" ht="60" customHeight="1">
      <c r="B109" s="134">
        <v>4</v>
      </c>
      <c r="C109" s="688" t="s">
        <v>1369</v>
      </c>
      <c r="D109" s="688"/>
      <c r="E109" s="688"/>
      <c r="F109" s="688"/>
      <c r="G109" s="688"/>
      <c r="H109" s="688"/>
      <c r="I109" s="688"/>
      <c r="J109" s="689"/>
      <c r="K109" s="690" t="s">
        <v>1739</v>
      </c>
      <c r="L109" s="691"/>
      <c r="M109" s="692"/>
      <c r="N109" s="143"/>
      <c r="O109" s="144"/>
      <c r="P109" s="144"/>
      <c r="Q109" s="144"/>
      <c r="R109" s="144"/>
      <c r="S109" s="144"/>
      <c r="T109" s="145"/>
      <c r="U109" s="471"/>
      <c r="V109" s="455"/>
      <c r="W109" s="455"/>
      <c r="X109" s="713"/>
      <c r="Y109" s="686" t="s">
        <v>1740</v>
      </c>
      <c r="Z109" s="687"/>
      <c r="AA109" s="687"/>
      <c r="AB109" s="687"/>
      <c r="AC109" s="685"/>
      <c r="AD109" s="685"/>
      <c r="AE109" s="685"/>
      <c r="AF109" s="685"/>
      <c r="AG109" s="698"/>
      <c r="AH109" s="699"/>
      <c r="AI109" s="699"/>
      <c r="AJ109" s="699"/>
      <c r="AK109" s="699"/>
      <c r="AL109" s="699"/>
      <c r="AM109" s="699"/>
      <c r="AN109" s="699"/>
      <c r="AO109" s="700"/>
    </row>
    <row r="110" spans="2:41" ht="60" customHeight="1" thickBot="1">
      <c r="B110" s="118">
        <v>5</v>
      </c>
      <c r="C110" s="696" t="s">
        <v>1741</v>
      </c>
      <c r="D110" s="696"/>
      <c r="E110" s="696"/>
      <c r="F110" s="696"/>
      <c r="G110" s="696"/>
      <c r="H110" s="696"/>
      <c r="I110" s="696"/>
      <c r="J110" s="697"/>
      <c r="K110" s="710" t="s">
        <v>1742</v>
      </c>
      <c r="L110" s="711"/>
      <c r="M110" s="712"/>
      <c r="N110" s="701"/>
      <c r="O110" s="702"/>
      <c r="P110" s="702"/>
      <c r="Q110" s="702"/>
      <c r="R110" s="702"/>
      <c r="S110" s="702"/>
      <c r="T110" s="703"/>
      <c r="U110" s="471"/>
      <c r="V110" s="455"/>
      <c r="W110" s="455"/>
      <c r="X110" s="713"/>
      <c r="Y110" s="707" t="s">
        <v>1743</v>
      </c>
      <c r="Z110" s="708"/>
      <c r="AA110" s="708"/>
      <c r="AB110" s="708"/>
      <c r="AC110" s="709"/>
      <c r="AD110" s="709"/>
      <c r="AE110" s="709"/>
      <c r="AF110" s="709"/>
      <c r="AG110" s="701"/>
      <c r="AH110" s="702"/>
      <c r="AI110" s="702"/>
      <c r="AJ110" s="702"/>
      <c r="AK110" s="702"/>
      <c r="AL110" s="702"/>
      <c r="AM110" s="702"/>
      <c r="AN110" s="702"/>
      <c r="AO110" s="703"/>
    </row>
    <row r="111" spans="2:41" ht="14.4">
      <c r="B111" s="2"/>
      <c r="C111" s="2"/>
      <c r="D111" s="2"/>
      <c r="E111" s="2"/>
      <c r="F111" s="2"/>
      <c r="G111" s="2"/>
      <c r="H111" s="2"/>
      <c r="I111" s="2"/>
    </row>
    <row r="112" spans="2:41" ht="14.4">
      <c r="B112" s="2"/>
      <c r="C112" s="2"/>
      <c r="D112" s="2"/>
      <c r="E112" s="2"/>
      <c r="F112" s="2"/>
      <c r="G112" s="2"/>
      <c r="H112" s="2"/>
      <c r="I112" s="2"/>
    </row>
    <row r="113" spans="1:58" ht="14.4">
      <c r="B113" s="2"/>
      <c r="C113" s="2"/>
      <c r="D113" s="2"/>
      <c r="E113" s="2"/>
      <c r="F113" s="2"/>
      <c r="G113" s="2"/>
      <c r="H113" s="2"/>
      <c r="I113" s="2"/>
    </row>
    <row r="114" spans="1:58" ht="14.4">
      <c r="B114" s="2"/>
      <c r="C114" s="2"/>
      <c r="D114" s="2"/>
      <c r="E114" s="2"/>
      <c r="F114" s="2"/>
      <c r="G114" s="2"/>
      <c r="H114" s="2"/>
      <c r="I114" s="2"/>
    </row>
    <row r="115" spans="1:58" ht="14.4" customHeight="1">
      <c r="B115" s="2"/>
      <c r="C115" s="2"/>
      <c r="D115" s="2"/>
      <c r="E115" s="2"/>
      <c r="F115" s="2"/>
      <c r="G115" s="2"/>
      <c r="H115" s="2"/>
      <c r="I115" s="2"/>
      <c r="W115" s="727" t="s">
        <v>293</v>
      </c>
      <c r="X115" s="727"/>
      <c r="Y115" s="727"/>
      <c r="Z115" s="727"/>
      <c r="AA115" s="727"/>
      <c r="AB115" s="727"/>
      <c r="AC115" s="727"/>
      <c r="AD115" s="727"/>
      <c r="AE115" s="727"/>
      <c r="AF115" s="727"/>
      <c r="AG115" s="727"/>
      <c r="AH115" s="727"/>
      <c r="AI115" s="727"/>
      <c r="AJ115" s="727"/>
      <c r="AK115" s="727"/>
      <c r="AL115" s="727"/>
      <c r="AM115" s="727"/>
      <c r="AN115" s="727"/>
      <c r="AO115" s="727"/>
    </row>
    <row r="116" spans="1:58" ht="20.399999999999999" customHeight="1">
      <c r="A116" s="2">
        <v>20</v>
      </c>
      <c r="B116" s="2"/>
      <c r="C116" s="2"/>
      <c r="D116" s="2"/>
      <c r="E116" s="2"/>
      <c r="F116" s="2"/>
      <c r="G116" s="2"/>
      <c r="H116" s="2"/>
      <c r="I116" s="2"/>
      <c r="W116" s="727"/>
      <c r="X116" s="727"/>
      <c r="Y116" s="727"/>
      <c r="Z116" s="727"/>
      <c r="AA116" s="727"/>
      <c r="AB116" s="727"/>
      <c r="AC116" s="727"/>
      <c r="AD116" s="727"/>
      <c r="AE116" s="727"/>
      <c r="AF116" s="727"/>
      <c r="AG116" s="727"/>
      <c r="AH116" s="727"/>
      <c r="AI116" s="727"/>
      <c r="AJ116" s="727"/>
      <c r="AK116" s="727"/>
      <c r="AL116" s="727"/>
      <c r="AM116" s="727"/>
      <c r="AN116" s="727"/>
      <c r="AO116" s="727"/>
    </row>
    <row r="117" spans="1:58" ht="15" thickBot="1">
      <c r="B117" s="2"/>
      <c r="C117" s="2"/>
      <c r="D117" s="2"/>
      <c r="E117" s="2"/>
      <c r="F117" s="2"/>
      <c r="G117" s="2"/>
      <c r="H117" s="2"/>
      <c r="I117" s="2"/>
    </row>
    <row r="118" spans="1:58" s="44" customFormat="1" ht="18.600000000000001" thickBot="1">
      <c r="B118" s="704" t="s">
        <v>1370</v>
      </c>
      <c r="C118" s="705"/>
      <c r="D118" s="705"/>
      <c r="E118" s="705"/>
      <c r="F118" s="705"/>
      <c r="G118" s="705"/>
      <c r="H118" s="705"/>
      <c r="I118" s="705"/>
      <c r="J118" s="705"/>
      <c r="K118" s="705"/>
      <c r="L118" s="705"/>
      <c r="M118" s="705"/>
      <c r="N118" s="705"/>
      <c r="O118" s="705"/>
      <c r="P118" s="705"/>
      <c r="Q118" s="705"/>
      <c r="R118" s="705"/>
      <c r="S118" s="705"/>
      <c r="T118" s="705"/>
      <c r="U118" s="705"/>
      <c r="V118" s="705"/>
      <c r="W118" s="705"/>
      <c r="X118" s="705"/>
      <c r="Y118" s="705"/>
      <c r="Z118" s="705"/>
      <c r="AA118" s="705"/>
      <c r="AB118" s="705"/>
      <c r="AC118" s="705"/>
      <c r="AD118" s="705"/>
      <c r="AE118" s="705"/>
      <c r="AF118" s="705"/>
      <c r="AG118" s="705"/>
      <c r="AH118" s="705"/>
      <c r="AI118" s="705"/>
      <c r="AJ118" s="705"/>
      <c r="AK118" s="705"/>
      <c r="AL118" s="705"/>
      <c r="AM118" s="705"/>
      <c r="AN118" s="705"/>
      <c r="AO118" s="706"/>
      <c r="AQ118" s="693" t="s">
        <v>1744</v>
      </c>
      <c r="AR118" s="694"/>
      <c r="AS118" s="694"/>
      <c r="AT118" s="694"/>
      <c r="AU118" s="694"/>
      <c r="AV118" s="694"/>
      <c r="AW118" s="694"/>
      <c r="AX118" s="694"/>
      <c r="AY118" s="694"/>
      <c r="AZ118" s="694"/>
      <c r="BA118" s="694"/>
      <c r="BB118" s="694"/>
      <c r="BC118" s="694"/>
      <c r="BD118" s="694"/>
      <c r="BE118" s="694"/>
      <c r="BF118" s="695"/>
    </row>
    <row r="119" spans="1:58" s="44" customFormat="1" ht="14.4" customHeight="1">
      <c r="B119" s="716" t="s">
        <v>1745</v>
      </c>
      <c r="C119" s="717"/>
      <c r="D119" s="717"/>
      <c r="E119" s="717"/>
      <c r="F119" s="717"/>
      <c r="G119" s="717"/>
      <c r="H119" s="717"/>
      <c r="I119" s="717"/>
      <c r="J119" s="717"/>
      <c r="K119" s="717"/>
      <c r="L119" s="717"/>
      <c r="M119" s="717"/>
      <c r="N119" s="717"/>
      <c r="O119" s="717"/>
      <c r="P119" s="717"/>
      <c r="Q119" s="717"/>
      <c r="R119" s="717"/>
      <c r="S119" s="717"/>
      <c r="T119" s="717"/>
      <c r="U119" s="717"/>
      <c r="V119" s="717"/>
      <c r="W119" s="717"/>
      <c r="X119" s="717"/>
      <c r="Y119" s="717"/>
      <c r="Z119" s="717"/>
      <c r="AA119" s="717"/>
      <c r="AB119" s="717"/>
      <c r="AC119" s="717"/>
      <c r="AD119" s="717"/>
      <c r="AE119" s="717"/>
      <c r="AF119" s="717"/>
      <c r="AG119" s="717"/>
      <c r="AH119" s="717"/>
      <c r="AI119" s="717"/>
      <c r="AJ119" s="717"/>
      <c r="AK119" s="717"/>
      <c r="AL119" s="717"/>
      <c r="AM119" s="717"/>
      <c r="AN119" s="717"/>
      <c r="AO119" s="718"/>
      <c r="AQ119" s="620"/>
      <c r="AR119" s="621"/>
      <c r="AS119" s="621"/>
      <c r="AT119" s="621"/>
      <c r="AU119" s="621"/>
      <c r="AV119" s="621"/>
      <c r="AW119" s="621"/>
      <c r="AX119" s="621"/>
      <c r="AY119" s="621"/>
      <c r="AZ119" s="621"/>
      <c r="BA119" s="621"/>
      <c r="BB119" s="621"/>
      <c r="BC119" s="621"/>
      <c r="BD119" s="621"/>
      <c r="BE119" s="621"/>
      <c r="BF119" s="622"/>
    </row>
    <row r="120" spans="1:58" s="44" customFormat="1" ht="14.4" customHeight="1">
      <c r="B120" s="463"/>
      <c r="C120" s="464"/>
      <c r="D120" s="464"/>
      <c r="E120" s="464"/>
      <c r="F120" s="464"/>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5"/>
      <c r="AQ120" s="620"/>
      <c r="AR120" s="621"/>
      <c r="AS120" s="621"/>
      <c r="AT120" s="621"/>
      <c r="AU120" s="621"/>
      <c r="AV120" s="621"/>
      <c r="AW120" s="621"/>
      <c r="AX120" s="621"/>
      <c r="AY120" s="621"/>
      <c r="AZ120" s="621"/>
      <c r="BA120" s="621"/>
      <c r="BB120" s="621"/>
      <c r="BC120" s="621"/>
      <c r="BD120" s="621"/>
      <c r="BE120" s="621"/>
      <c r="BF120" s="622"/>
    </row>
    <row r="121" spans="1:58" s="44" customFormat="1" ht="14.4" customHeight="1">
      <c r="B121" s="463"/>
      <c r="C121" s="464"/>
      <c r="D121" s="464"/>
      <c r="E121" s="464"/>
      <c r="F121" s="464"/>
      <c r="G121" s="464"/>
      <c r="H121" s="464"/>
      <c r="I121" s="464"/>
      <c r="J121" s="464"/>
      <c r="K121" s="464"/>
      <c r="L121" s="464"/>
      <c r="M121" s="464"/>
      <c r="N121" s="464"/>
      <c r="O121" s="464"/>
      <c r="P121" s="464"/>
      <c r="Q121" s="464"/>
      <c r="R121" s="464"/>
      <c r="S121" s="464"/>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5"/>
      <c r="AQ121" s="620"/>
      <c r="AR121" s="621"/>
      <c r="AS121" s="621"/>
      <c r="AT121" s="621"/>
      <c r="AU121" s="621"/>
      <c r="AV121" s="621"/>
      <c r="AW121" s="621"/>
      <c r="AX121" s="621"/>
      <c r="AY121" s="621"/>
      <c r="AZ121" s="621"/>
      <c r="BA121" s="621"/>
      <c r="BB121" s="621"/>
      <c r="BC121" s="621"/>
      <c r="BD121" s="621"/>
      <c r="BE121" s="621"/>
      <c r="BF121" s="622"/>
    </row>
    <row r="122" spans="1:58" s="44" customFormat="1" ht="14.4" customHeight="1">
      <c r="B122" s="463"/>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5"/>
      <c r="AQ122" s="620"/>
      <c r="AR122" s="621"/>
      <c r="AS122" s="621"/>
      <c r="AT122" s="621"/>
      <c r="AU122" s="621"/>
      <c r="AV122" s="621"/>
      <c r="AW122" s="621"/>
      <c r="AX122" s="621"/>
      <c r="AY122" s="621"/>
      <c r="AZ122" s="621"/>
      <c r="BA122" s="621"/>
      <c r="BB122" s="621"/>
      <c r="BC122" s="621"/>
      <c r="BD122" s="621"/>
      <c r="BE122" s="621"/>
      <c r="BF122" s="622"/>
    </row>
    <row r="123" spans="1:58" s="44" customFormat="1" ht="14.4" customHeight="1">
      <c r="B123" s="463"/>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5"/>
      <c r="AQ123" s="620"/>
      <c r="AR123" s="621"/>
      <c r="AS123" s="621"/>
      <c r="AT123" s="621"/>
      <c r="AU123" s="621"/>
      <c r="AV123" s="621"/>
      <c r="AW123" s="621"/>
      <c r="AX123" s="621"/>
      <c r="AY123" s="621"/>
      <c r="AZ123" s="621"/>
      <c r="BA123" s="621"/>
      <c r="BB123" s="621"/>
      <c r="BC123" s="621"/>
      <c r="BD123" s="621"/>
      <c r="BE123" s="621"/>
      <c r="BF123" s="622"/>
    </row>
    <row r="124" spans="1:58" s="44" customFormat="1" ht="14.4" customHeight="1">
      <c r="B124" s="463"/>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5"/>
      <c r="AQ124" s="620"/>
      <c r="AR124" s="621"/>
      <c r="AS124" s="621"/>
      <c r="AT124" s="621"/>
      <c r="AU124" s="621"/>
      <c r="AV124" s="621"/>
      <c r="AW124" s="621"/>
      <c r="AX124" s="621"/>
      <c r="AY124" s="621"/>
      <c r="AZ124" s="621"/>
      <c r="BA124" s="621"/>
      <c r="BB124" s="621"/>
      <c r="BC124" s="621"/>
      <c r="BD124" s="621"/>
      <c r="BE124" s="621"/>
      <c r="BF124" s="622"/>
    </row>
    <row r="125" spans="1:58" s="44" customFormat="1" ht="14.4" customHeight="1">
      <c r="B125" s="463"/>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5"/>
      <c r="AQ125" s="620"/>
      <c r="AR125" s="621"/>
      <c r="AS125" s="621"/>
      <c r="AT125" s="621"/>
      <c r="AU125" s="621"/>
      <c r="AV125" s="621"/>
      <c r="AW125" s="621"/>
      <c r="AX125" s="621"/>
      <c r="AY125" s="621"/>
      <c r="AZ125" s="621"/>
      <c r="BA125" s="621"/>
      <c r="BB125" s="621"/>
      <c r="BC125" s="621"/>
      <c r="BD125" s="621"/>
      <c r="BE125" s="621"/>
      <c r="BF125" s="622"/>
    </row>
    <row r="126" spans="1:58" s="44" customFormat="1" ht="14.4" customHeight="1">
      <c r="B126" s="463"/>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5"/>
      <c r="AQ126" s="620"/>
      <c r="AR126" s="621"/>
      <c r="AS126" s="621"/>
      <c r="AT126" s="621"/>
      <c r="AU126" s="621"/>
      <c r="AV126" s="621"/>
      <c r="AW126" s="621"/>
      <c r="AX126" s="621"/>
      <c r="AY126" s="621"/>
      <c r="AZ126" s="621"/>
      <c r="BA126" s="621"/>
      <c r="BB126" s="621"/>
      <c r="BC126" s="621"/>
      <c r="BD126" s="621"/>
      <c r="BE126" s="621"/>
      <c r="BF126" s="622"/>
    </row>
    <row r="127" spans="1:58" s="44" customFormat="1" ht="14.4" customHeight="1">
      <c r="B127" s="463"/>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5"/>
      <c r="AQ127" s="620"/>
      <c r="AR127" s="621"/>
      <c r="AS127" s="621"/>
      <c r="AT127" s="621"/>
      <c r="AU127" s="621"/>
      <c r="AV127" s="621"/>
      <c r="AW127" s="621"/>
      <c r="AX127" s="621"/>
      <c r="AY127" s="621"/>
      <c r="AZ127" s="621"/>
      <c r="BA127" s="621"/>
      <c r="BB127" s="621"/>
      <c r="BC127" s="621"/>
      <c r="BD127" s="621"/>
      <c r="BE127" s="621"/>
      <c r="BF127" s="622"/>
    </row>
    <row r="128" spans="1:58" s="44" customFormat="1" ht="14.4" customHeight="1">
      <c r="B128" s="463"/>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5"/>
      <c r="AQ128" s="620"/>
      <c r="AR128" s="621"/>
      <c r="AS128" s="621"/>
      <c r="AT128" s="621"/>
      <c r="AU128" s="621"/>
      <c r="AV128" s="621"/>
      <c r="AW128" s="621"/>
      <c r="AX128" s="621"/>
      <c r="AY128" s="621"/>
      <c r="AZ128" s="621"/>
      <c r="BA128" s="621"/>
      <c r="BB128" s="621"/>
      <c r="BC128" s="621"/>
      <c r="BD128" s="621"/>
      <c r="BE128" s="621"/>
      <c r="BF128" s="622"/>
    </row>
    <row r="129" spans="2:58" s="44" customFormat="1" ht="14.4" customHeight="1">
      <c r="B129" s="463"/>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5"/>
      <c r="AQ129" s="620"/>
      <c r="AR129" s="621"/>
      <c r="AS129" s="621"/>
      <c r="AT129" s="621"/>
      <c r="AU129" s="621"/>
      <c r="AV129" s="621"/>
      <c r="AW129" s="621"/>
      <c r="AX129" s="621"/>
      <c r="AY129" s="621"/>
      <c r="AZ129" s="621"/>
      <c r="BA129" s="621"/>
      <c r="BB129" s="621"/>
      <c r="BC129" s="621"/>
      <c r="BD129" s="621"/>
      <c r="BE129" s="621"/>
      <c r="BF129" s="622"/>
    </row>
    <row r="130" spans="2:58" s="44" customFormat="1" ht="14.4" customHeight="1">
      <c r="B130" s="463"/>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5"/>
      <c r="AQ130" s="620"/>
      <c r="AR130" s="621"/>
      <c r="AS130" s="621"/>
      <c r="AT130" s="621"/>
      <c r="AU130" s="621"/>
      <c r="AV130" s="621"/>
      <c r="AW130" s="621"/>
      <c r="AX130" s="621"/>
      <c r="AY130" s="621"/>
      <c r="AZ130" s="621"/>
      <c r="BA130" s="621"/>
      <c r="BB130" s="621"/>
      <c r="BC130" s="621"/>
      <c r="BD130" s="621"/>
      <c r="BE130" s="621"/>
      <c r="BF130" s="622"/>
    </row>
    <row r="131" spans="2:58" s="44" customFormat="1" ht="14.4" customHeight="1">
      <c r="B131" s="463"/>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5"/>
      <c r="AQ131" s="620"/>
      <c r="AR131" s="621"/>
      <c r="AS131" s="621"/>
      <c r="AT131" s="621"/>
      <c r="AU131" s="621"/>
      <c r="AV131" s="621"/>
      <c r="AW131" s="621"/>
      <c r="AX131" s="621"/>
      <c r="AY131" s="621"/>
      <c r="AZ131" s="621"/>
      <c r="BA131" s="621"/>
      <c r="BB131" s="621"/>
      <c r="BC131" s="621"/>
      <c r="BD131" s="621"/>
      <c r="BE131" s="621"/>
      <c r="BF131" s="622"/>
    </row>
    <row r="132" spans="2:58" s="44" customFormat="1" ht="14.4" customHeight="1">
      <c r="B132" s="463"/>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5"/>
      <c r="AQ132" s="620"/>
      <c r="AR132" s="621"/>
      <c r="AS132" s="621"/>
      <c r="AT132" s="621"/>
      <c r="AU132" s="621"/>
      <c r="AV132" s="621"/>
      <c r="AW132" s="621"/>
      <c r="AX132" s="621"/>
      <c r="AY132" s="621"/>
      <c r="AZ132" s="621"/>
      <c r="BA132" s="621"/>
      <c r="BB132" s="621"/>
      <c r="BC132" s="621"/>
      <c r="BD132" s="621"/>
      <c r="BE132" s="621"/>
      <c r="BF132" s="622"/>
    </row>
    <row r="133" spans="2:58" s="44" customFormat="1" ht="14.4" customHeight="1">
      <c r="B133" s="463"/>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5"/>
      <c r="AQ133" s="620"/>
      <c r="AR133" s="621"/>
      <c r="AS133" s="621"/>
      <c r="AT133" s="621"/>
      <c r="AU133" s="621"/>
      <c r="AV133" s="621"/>
      <c r="AW133" s="621"/>
      <c r="AX133" s="621"/>
      <c r="AY133" s="621"/>
      <c r="AZ133" s="621"/>
      <c r="BA133" s="621"/>
      <c r="BB133" s="621"/>
      <c r="BC133" s="621"/>
      <c r="BD133" s="621"/>
      <c r="BE133" s="621"/>
      <c r="BF133" s="622"/>
    </row>
    <row r="134" spans="2:58" s="44" customFormat="1" ht="14.4" customHeight="1">
      <c r="B134" s="463"/>
      <c r="C134" s="464"/>
      <c r="D134" s="464"/>
      <c r="E134" s="464"/>
      <c r="F134" s="464"/>
      <c r="G134" s="464"/>
      <c r="H134" s="464"/>
      <c r="I134" s="464"/>
      <c r="J134" s="464"/>
      <c r="K134" s="464"/>
      <c r="L134" s="464"/>
      <c r="M134" s="464"/>
      <c r="N134" s="464"/>
      <c r="O134" s="464"/>
      <c r="P134" s="464"/>
      <c r="Q134" s="464"/>
      <c r="R134" s="464"/>
      <c r="S134" s="464"/>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5"/>
      <c r="AQ134" s="620"/>
      <c r="AR134" s="621"/>
      <c r="AS134" s="621"/>
      <c r="AT134" s="621"/>
      <c r="AU134" s="621"/>
      <c r="AV134" s="621"/>
      <c r="AW134" s="621"/>
      <c r="AX134" s="621"/>
      <c r="AY134" s="621"/>
      <c r="AZ134" s="621"/>
      <c r="BA134" s="621"/>
      <c r="BB134" s="621"/>
      <c r="BC134" s="621"/>
      <c r="BD134" s="621"/>
      <c r="BE134" s="621"/>
      <c r="BF134" s="622"/>
    </row>
    <row r="135" spans="2:58" s="44" customFormat="1" ht="14.4" customHeight="1">
      <c r="B135" s="463"/>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c r="AI135" s="464"/>
      <c r="AJ135" s="464"/>
      <c r="AK135" s="464"/>
      <c r="AL135" s="464"/>
      <c r="AM135" s="464"/>
      <c r="AN135" s="464"/>
      <c r="AO135" s="465"/>
      <c r="AQ135" s="620"/>
      <c r="AR135" s="621"/>
      <c r="AS135" s="621"/>
      <c r="AT135" s="621"/>
      <c r="AU135" s="621"/>
      <c r="AV135" s="621"/>
      <c r="AW135" s="621"/>
      <c r="AX135" s="621"/>
      <c r="AY135" s="621"/>
      <c r="AZ135" s="621"/>
      <c r="BA135" s="621"/>
      <c r="BB135" s="621"/>
      <c r="BC135" s="621"/>
      <c r="BD135" s="621"/>
      <c r="BE135" s="621"/>
      <c r="BF135" s="622"/>
    </row>
    <row r="136" spans="2:58" s="44" customFormat="1" ht="14.4" customHeight="1">
      <c r="B136" s="463"/>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c r="AI136" s="464"/>
      <c r="AJ136" s="464"/>
      <c r="AK136" s="464"/>
      <c r="AL136" s="464"/>
      <c r="AM136" s="464"/>
      <c r="AN136" s="464"/>
      <c r="AO136" s="465"/>
      <c r="AQ136" s="620"/>
      <c r="AR136" s="621"/>
      <c r="AS136" s="621"/>
      <c r="AT136" s="621"/>
      <c r="AU136" s="621"/>
      <c r="AV136" s="621"/>
      <c r="AW136" s="621"/>
      <c r="AX136" s="621"/>
      <c r="AY136" s="621"/>
      <c r="AZ136" s="621"/>
      <c r="BA136" s="621"/>
      <c r="BB136" s="621"/>
      <c r="BC136" s="621"/>
      <c r="BD136" s="621"/>
      <c r="BE136" s="621"/>
      <c r="BF136" s="622"/>
    </row>
    <row r="137" spans="2:58" s="44" customFormat="1" ht="14.4" customHeight="1">
      <c r="B137" s="463"/>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4"/>
      <c r="AD137" s="464"/>
      <c r="AE137" s="464"/>
      <c r="AF137" s="464"/>
      <c r="AG137" s="464"/>
      <c r="AH137" s="464"/>
      <c r="AI137" s="464"/>
      <c r="AJ137" s="464"/>
      <c r="AK137" s="464"/>
      <c r="AL137" s="464"/>
      <c r="AM137" s="464"/>
      <c r="AN137" s="464"/>
      <c r="AO137" s="465"/>
      <c r="AQ137" s="620"/>
      <c r="AR137" s="621"/>
      <c r="AS137" s="621"/>
      <c r="AT137" s="621"/>
      <c r="AU137" s="621"/>
      <c r="AV137" s="621"/>
      <c r="AW137" s="621"/>
      <c r="AX137" s="621"/>
      <c r="AY137" s="621"/>
      <c r="AZ137" s="621"/>
      <c r="BA137" s="621"/>
      <c r="BB137" s="621"/>
      <c r="BC137" s="621"/>
      <c r="BD137" s="621"/>
      <c r="BE137" s="621"/>
      <c r="BF137" s="622"/>
    </row>
    <row r="138" spans="2:58" s="44" customFormat="1" ht="14.4" customHeight="1">
      <c r="B138" s="463"/>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4"/>
      <c r="AD138" s="464"/>
      <c r="AE138" s="464"/>
      <c r="AF138" s="464"/>
      <c r="AG138" s="464"/>
      <c r="AH138" s="464"/>
      <c r="AI138" s="464"/>
      <c r="AJ138" s="464"/>
      <c r="AK138" s="464"/>
      <c r="AL138" s="464"/>
      <c r="AM138" s="464"/>
      <c r="AN138" s="464"/>
      <c r="AO138" s="465"/>
      <c r="AQ138" s="620"/>
      <c r="AR138" s="621"/>
      <c r="AS138" s="621"/>
      <c r="AT138" s="621"/>
      <c r="AU138" s="621"/>
      <c r="AV138" s="621"/>
      <c r="AW138" s="621"/>
      <c r="AX138" s="621"/>
      <c r="AY138" s="621"/>
      <c r="AZ138" s="621"/>
      <c r="BA138" s="621"/>
      <c r="BB138" s="621"/>
      <c r="BC138" s="621"/>
      <c r="BD138" s="621"/>
      <c r="BE138" s="621"/>
      <c r="BF138" s="622"/>
    </row>
    <row r="139" spans="2:58" s="44" customFormat="1" ht="14.4" customHeight="1">
      <c r="B139" s="463"/>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4"/>
      <c r="AG139" s="464"/>
      <c r="AH139" s="464"/>
      <c r="AI139" s="464"/>
      <c r="AJ139" s="464"/>
      <c r="AK139" s="464"/>
      <c r="AL139" s="464"/>
      <c r="AM139" s="464"/>
      <c r="AN139" s="464"/>
      <c r="AO139" s="465"/>
      <c r="AQ139" s="620"/>
      <c r="AR139" s="621"/>
      <c r="AS139" s="621"/>
      <c r="AT139" s="621"/>
      <c r="AU139" s="621"/>
      <c r="AV139" s="621"/>
      <c r="AW139" s="621"/>
      <c r="AX139" s="621"/>
      <c r="AY139" s="621"/>
      <c r="AZ139" s="621"/>
      <c r="BA139" s="621"/>
      <c r="BB139" s="621"/>
      <c r="BC139" s="621"/>
      <c r="BD139" s="621"/>
      <c r="BE139" s="621"/>
      <c r="BF139" s="622"/>
    </row>
    <row r="140" spans="2:58" s="44" customFormat="1" ht="14.4" customHeight="1">
      <c r="B140" s="463"/>
      <c r="C140" s="464"/>
      <c r="D140" s="464"/>
      <c r="E140" s="464"/>
      <c r="F140" s="464"/>
      <c r="G140" s="464"/>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5"/>
      <c r="AQ140" s="87"/>
      <c r="AR140" s="88"/>
      <c r="AS140" s="88"/>
      <c r="AT140" s="88"/>
      <c r="AU140" s="88"/>
      <c r="AV140" s="88"/>
      <c r="AW140" s="88"/>
      <c r="AX140" s="88"/>
      <c r="AY140" s="88"/>
      <c r="AZ140" s="88"/>
      <c r="BA140" s="88"/>
      <c r="BB140" s="88"/>
      <c r="BC140" s="88"/>
      <c r="BD140" s="88"/>
      <c r="BE140" s="88"/>
      <c r="BF140" s="89"/>
    </row>
    <row r="141" spans="2:58" s="44" customFormat="1" ht="14.4" customHeight="1">
      <c r="B141" s="463"/>
      <c r="C141" s="464"/>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4"/>
      <c r="AG141" s="464"/>
      <c r="AH141" s="464"/>
      <c r="AI141" s="464"/>
      <c r="AJ141" s="464"/>
      <c r="AK141" s="464"/>
      <c r="AL141" s="464"/>
      <c r="AM141" s="464"/>
      <c r="AN141" s="464"/>
      <c r="AO141" s="465"/>
      <c r="AQ141" s="87"/>
      <c r="AR141" s="93"/>
      <c r="AS141" s="88"/>
      <c r="AT141" s="88"/>
      <c r="AU141" s="88"/>
      <c r="AV141" s="88"/>
      <c r="AW141" s="88"/>
      <c r="AX141" s="88"/>
      <c r="AY141" s="88"/>
      <c r="AZ141" s="88"/>
      <c r="BA141" s="88"/>
      <c r="BB141" s="88"/>
      <c r="BC141" s="88"/>
      <c r="BD141" s="88"/>
      <c r="BE141" s="88"/>
      <c r="BF141" s="89"/>
    </row>
    <row r="142" spans="2:58" s="44" customFormat="1" ht="14.4" customHeight="1">
      <c r="B142" s="463"/>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5"/>
      <c r="AQ142" s="81"/>
      <c r="AR142" s="93"/>
      <c r="AS142" s="88"/>
      <c r="AT142" s="88"/>
      <c r="AU142" s="88"/>
      <c r="AV142" s="88"/>
      <c r="AW142" s="88"/>
      <c r="AX142" s="88"/>
      <c r="AY142" s="88"/>
      <c r="AZ142" s="88"/>
      <c r="BA142" s="88"/>
      <c r="BB142" s="88"/>
      <c r="BC142" s="88"/>
      <c r="BD142" s="88"/>
      <c r="BE142" s="88"/>
      <c r="BF142" s="89"/>
    </row>
    <row r="143" spans="2:58" s="44" customFormat="1" ht="14.4" customHeight="1">
      <c r="B143" s="463"/>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5"/>
      <c r="AQ143" s="81"/>
      <c r="AR143" s="94"/>
      <c r="AS143" s="88"/>
      <c r="AT143" s="88"/>
      <c r="AU143" s="88"/>
      <c r="AV143" s="88"/>
      <c r="AW143" s="88"/>
      <c r="AX143" s="88"/>
      <c r="AY143" s="88"/>
      <c r="AZ143" s="88"/>
      <c r="BA143" s="88"/>
      <c r="BB143" s="88"/>
      <c r="BC143" s="88"/>
      <c r="BD143" s="88"/>
      <c r="BE143" s="88"/>
      <c r="BF143" s="89"/>
    </row>
    <row r="144" spans="2:58" s="44" customFormat="1" ht="14.4" customHeight="1">
      <c r="B144" s="463"/>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5"/>
      <c r="AQ144" s="81"/>
      <c r="AR144" s="94"/>
      <c r="AS144" s="88"/>
      <c r="AT144" s="88"/>
      <c r="AU144" s="88"/>
      <c r="AV144" s="88"/>
      <c r="AW144" s="88"/>
      <c r="AX144" s="88"/>
      <c r="AY144" s="88"/>
      <c r="AZ144" s="88"/>
      <c r="BA144" s="88"/>
      <c r="BB144" s="88"/>
      <c r="BC144" s="88"/>
      <c r="BD144" s="88"/>
      <c r="BE144" s="88"/>
      <c r="BF144" s="89"/>
    </row>
    <row r="145" spans="2:58" s="44" customFormat="1" ht="14.4" customHeight="1">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5"/>
      <c r="AQ145" s="733" t="s">
        <v>2943</v>
      </c>
      <c r="AR145" s="734"/>
      <c r="AS145" s="735"/>
      <c r="AT145" s="735"/>
      <c r="AU145" s="735"/>
      <c r="AV145" s="735"/>
      <c r="AW145" s="735"/>
      <c r="AX145" s="735"/>
      <c r="AY145" s="735"/>
      <c r="AZ145" s="735"/>
      <c r="BA145" s="735"/>
      <c r="BB145" s="735"/>
      <c r="BC145" s="735"/>
      <c r="BD145" s="735"/>
      <c r="BE145" s="735"/>
      <c r="BF145" s="736"/>
    </row>
    <row r="146" spans="2:58" s="44" customFormat="1" ht="14.4" customHeight="1">
      <c r="B146" s="463"/>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4"/>
      <c r="AO146" s="465"/>
      <c r="AQ146" s="737" t="s">
        <v>2944</v>
      </c>
      <c r="AR146" s="734"/>
      <c r="AS146" s="735"/>
      <c r="AT146" s="735"/>
      <c r="AU146" s="735"/>
      <c r="AV146" s="735"/>
      <c r="AW146" s="735"/>
      <c r="AX146" s="735"/>
      <c r="AY146" s="735"/>
      <c r="AZ146" s="735"/>
      <c r="BA146" s="735"/>
      <c r="BB146" s="735"/>
      <c r="BC146" s="735"/>
      <c r="BD146" s="735"/>
      <c r="BE146" s="735"/>
      <c r="BF146" s="736"/>
    </row>
    <row r="147" spans="2:58" s="44" customFormat="1" ht="14.4" customHeight="1">
      <c r="B147" s="463"/>
      <c r="C147" s="464"/>
      <c r="D147" s="464"/>
      <c r="E147" s="464"/>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4"/>
      <c r="AG147" s="464"/>
      <c r="AH147" s="464"/>
      <c r="AI147" s="464"/>
      <c r="AJ147" s="464"/>
      <c r="AK147" s="464"/>
      <c r="AL147" s="464"/>
      <c r="AM147" s="464"/>
      <c r="AN147" s="464"/>
      <c r="AO147" s="465"/>
      <c r="AQ147" s="737" t="s">
        <v>2887</v>
      </c>
      <c r="AR147" s="734"/>
      <c r="AS147" s="735"/>
      <c r="AT147" s="735"/>
      <c r="AU147" s="735"/>
      <c r="AV147" s="735"/>
      <c r="AW147" s="735"/>
      <c r="AX147" s="735"/>
      <c r="AY147" s="735"/>
      <c r="AZ147" s="735"/>
      <c r="BA147" s="735"/>
      <c r="BB147" s="735"/>
      <c r="BC147" s="735"/>
      <c r="BD147" s="735"/>
      <c r="BE147" s="735"/>
      <c r="BF147" s="736"/>
    </row>
    <row r="148" spans="2:58" s="44" customFormat="1" ht="14.4" customHeight="1">
      <c r="B148" s="463"/>
      <c r="C148" s="464"/>
      <c r="D148" s="464"/>
      <c r="E148" s="464"/>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4"/>
      <c r="AG148" s="464"/>
      <c r="AH148" s="464"/>
      <c r="AI148" s="464"/>
      <c r="AJ148" s="464"/>
      <c r="AK148" s="464"/>
      <c r="AL148" s="464"/>
      <c r="AM148" s="464"/>
      <c r="AN148" s="464"/>
      <c r="AO148" s="465"/>
      <c r="AQ148" s="737" t="s">
        <v>2945</v>
      </c>
      <c r="AR148" s="738"/>
      <c r="AS148" s="735"/>
      <c r="AT148" s="735"/>
      <c r="AU148" s="735"/>
      <c r="AV148" s="735"/>
      <c r="AW148" s="735"/>
      <c r="AX148" s="735"/>
      <c r="AY148" s="735"/>
      <c r="AZ148" s="735"/>
      <c r="BA148" s="735"/>
      <c r="BB148" s="735"/>
      <c r="BC148" s="735"/>
      <c r="BD148" s="735"/>
      <c r="BE148" s="735"/>
      <c r="BF148" s="736"/>
    </row>
    <row r="149" spans="2:58" s="44" customFormat="1" ht="14.4" customHeight="1">
      <c r="B149" s="463"/>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464"/>
      <c r="AN149" s="464"/>
      <c r="AO149" s="465"/>
      <c r="AQ149" s="737" t="s">
        <v>2946</v>
      </c>
      <c r="AR149" s="738"/>
      <c r="AS149" s="735"/>
      <c r="AT149" s="735"/>
      <c r="AU149" s="735"/>
      <c r="AV149" s="735"/>
      <c r="AW149" s="735"/>
      <c r="AX149" s="735"/>
      <c r="AY149" s="735"/>
      <c r="AZ149" s="735"/>
      <c r="BA149" s="735"/>
      <c r="BB149" s="735"/>
      <c r="BC149" s="735"/>
      <c r="BD149" s="735"/>
      <c r="BE149" s="735"/>
      <c r="BF149" s="736"/>
    </row>
    <row r="150" spans="2:58" s="44" customFormat="1" ht="14.4" customHeight="1">
      <c r="B150" s="463"/>
      <c r="C150" s="464"/>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65"/>
      <c r="AQ150" s="737" t="s">
        <v>2947</v>
      </c>
      <c r="AR150" s="738"/>
      <c r="AS150" s="735"/>
      <c r="AT150" s="735"/>
      <c r="AU150" s="735"/>
      <c r="AV150" s="735"/>
      <c r="AW150" s="735"/>
      <c r="AX150" s="735"/>
      <c r="AY150" s="735"/>
      <c r="AZ150" s="735"/>
      <c r="BA150" s="735"/>
      <c r="BB150" s="735"/>
      <c r="BC150" s="735"/>
      <c r="BD150" s="735"/>
      <c r="BE150" s="735"/>
      <c r="BF150" s="736"/>
    </row>
    <row r="151" spans="2:58" s="44" customFormat="1" ht="14.4" customHeight="1">
      <c r="B151" s="463"/>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65"/>
      <c r="AQ151" s="737" t="s">
        <v>2948</v>
      </c>
      <c r="AR151" s="738"/>
      <c r="AS151" s="735"/>
      <c r="AT151" s="735"/>
      <c r="AU151" s="735"/>
      <c r="AV151" s="735"/>
      <c r="AW151" s="735"/>
      <c r="AX151" s="735"/>
      <c r="AY151" s="735"/>
      <c r="AZ151" s="735"/>
      <c r="BA151" s="735"/>
      <c r="BB151" s="735"/>
      <c r="BC151" s="735"/>
      <c r="BD151" s="735"/>
      <c r="BE151" s="735"/>
      <c r="BF151" s="736"/>
    </row>
    <row r="152" spans="2:58" s="44" customFormat="1" ht="14.4" customHeight="1">
      <c r="B152" s="463"/>
      <c r="C152" s="464"/>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65"/>
      <c r="AQ152" s="737" t="s">
        <v>2949</v>
      </c>
      <c r="AR152" s="734"/>
      <c r="AS152" s="734"/>
      <c r="AT152" s="734"/>
      <c r="AU152" s="734"/>
      <c r="AV152" s="734"/>
      <c r="AW152" s="734"/>
      <c r="AX152" s="734"/>
      <c r="AY152" s="734"/>
      <c r="AZ152" s="734"/>
      <c r="BA152" s="734"/>
      <c r="BB152" s="734"/>
      <c r="BC152" s="734"/>
      <c r="BD152" s="734"/>
      <c r="BE152" s="734"/>
      <c r="BF152" s="739"/>
    </row>
    <row r="153" spans="2:58" s="44" customFormat="1" ht="14.4" customHeight="1" thickBot="1">
      <c r="B153" s="466"/>
      <c r="C153" s="467"/>
      <c r="D153" s="467"/>
      <c r="E153" s="467"/>
      <c r="F153" s="467"/>
      <c r="G153" s="467"/>
      <c r="H153" s="467"/>
      <c r="I153" s="467"/>
      <c r="J153" s="467"/>
      <c r="K153" s="467"/>
      <c r="L153" s="467"/>
      <c r="M153" s="467"/>
      <c r="N153" s="467"/>
      <c r="O153" s="467"/>
      <c r="P153" s="467"/>
      <c r="Q153" s="467"/>
      <c r="R153" s="467"/>
      <c r="S153" s="467"/>
      <c r="T153" s="467"/>
      <c r="U153" s="467"/>
      <c r="V153" s="467"/>
      <c r="W153" s="467"/>
      <c r="X153" s="467"/>
      <c r="Y153" s="467"/>
      <c r="Z153" s="467"/>
      <c r="AA153" s="467"/>
      <c r="AB153" s="467"/>
      <c r="AC153" s="467"/>
      <c r="AD153" s="467"/>
      <c r="AE153" s="467"/>
      <c r="AF153" s="467"/>
      <c r="AG153" s="467"/>
      <c r="AH153" s="467"/>
      <c r="AI153" s="467"/>
      <c r="AJ153" s="467"/>
      <c r="AK153" s="467"/>
      <c r="AL153" s="467"/>
      <c r="AM153" s="467"/>
      <c r="AN153" s="467"/>
      <c r="AO153" s="468"/>
      <c r="AQ153" s="737" t="s">
        <v>2950</v>
      </c>
      <c r="AR153" s="734"/>
      <c r="AS153" s="734"/>
      <c r="AT153" s="734"/>
      <c r="AU153" s="734"/>
      <c r="AV153" s="734"/>
      <c r="AW153" s="734"/>
      <c r="AX153" s="734"/>
      <c r="AY153" s="734"/>
      <c r="AZ153" s="734"/>
      <c r="BA153" s="734"/>
      <c r="BB153" s="734"/>
      <c r="BC153" s="734"/>
      <c r="BD153" s="734"/>
      <c r="BE153" s="734"/>
      <c r="BF153" s="739"/>
    </row>
    <row r="154" spans="2:58" s="44" customFormat="1" ht="14.4" customHeight="1" thickBot="1">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Q154" s="737" t="s">
        <v>2886</v>
      </c>
      <c r="AR154" s="734"/>
      <c r="AS154" s="734"/>
      <c r="AT154" s="734"/>
      <c r="AU154" s="734"/>
      <c r="AV154" s="734"/>
      <c r="AW154" s="734"/>
      <c r="AX154" s="734"/>
      <c r="AY154" s="734"/>
      <c r="AZ154" s="734"/>
      <c r="BA154" s="734"/>
      <c r="BB154" s="734"/>
      <c r="BC154" s="734"/>
      <c r="BD154" s="734"/>
      <c r="BE154" s="734"/>
      <c r="BF154" s="739"/>
    </row>
    <row r="155" spans="2:58" s="44" customFormat="1" ht="18.600000000000001" thickBot="1">
      <c r="B155" s="704" t="s">
        <v>1746</v>
      </c>
      <c r="C155" s="705"/>
      <c r="D155" s="705"/>
      <c r="E155" s="705"/>
      <c r="F155" s="705"/>
      <c r="G155" s="705"/>
      <c r="H155" s="705"/>
      <c r="I155" s="705"/>
      <c r="J155" s="705"/>
      <c r="K155" s="705"/>
      <c r="L155" s="705"/>
      <c r="M155" s="705"/>
      <c r="N155" s="705"/>
      <c r="O155" s="705"/>
      <c r="P155" s="705"/>
      <c r="Q155" s="705"/>
      <c r="R155" s="705"/>
      <c r="S155" s="705"/>
      <c r="T155" s="705"/>
      <c r="U155" s="705"/>
      <c r="V155" s="705"/>
      <c r="W155" s="705"/>
      <c r="X155" s="705"/>
      <c r="Y155" s="705"/>
      <c r="Z155" s="705"/>
      <c r="AA155" s="705"/>
      <c r="AB155" s="705"/>
      <c r="AC155" s="705"/>
      <c r="AD155" s="705"/>
      <c r="AE155" s="705"/>
      <c r="AF155" s="705"/>
      <c r="AG155" s="705"/>
      <c r="AH155" s="705"/>
      <c r="AI155" s="705"/>
      <c r="AJ155" s="705"/>
      <c r="AK155" s="705"/>
      <c r="AL155" s="705"/>
      <c r="AM155" s="705"/>
      <c r="AN155" s="705"/>
      <c r="AO155" s="706"/>
      <c r="AQ155" s="737" t="s">
        <v>2951</v>
      </c>
      <c r="AR155" s="734"/>
      <c r="AS155" s="734"/>
      <c r="AT155" s="734"/>
      <c r="AU155" s="734"/>
      <c r="AV155" s="734"/>
      <c r="AW155" s="734"/>
      <c r="AX155" s="734"/>
      <c r="AY155" s="734"/>
      <c r="AZ155" s="734"/>
      <c r="BA155" s="734"/>
      <c r="BB155" s="734"/>
      <c r="BC155" s="734"/>
      <c r="BD155" s="734"/>
      <c r="BE155" s="734"/>
      <c r="BF155" s="739"/>
    </row>
    <row r="156" spans="2:58" s="44" customFormat="1" ht="14.4" customHeight="1">
      <c r="B156" s="105"/>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7"/>
      <c r="AQ156" s="737" t="s">
        <v>2952</v>
      </c>
      <c r="AR156" s="734"/>
      <c r="AS156" s="734"/>
      <c r="AT156" s="734"/>
      <c r="AU156" s="734"/>
      <c r="AV156" s="734"/>
      <c r="AW156" s="734"/>
      <c r="AX156" s="734"/>
      <c r="AY156" s="734"/>
      <c r="AZ156" s="734"/>
      <c r="BA156" s="734"/>
      <c r="BB156" s="734"/>
      <c r="BC156" s="734"/>
      <c r="BD156" s="734"/>
      <c r="BE156" s="734"/>
      <c r="BF156" s="739"/>
    </row>
    <row r="157" spans="2:58" s="44" customFormat="1" ht="14.4" customHeight="1">
      <c r="B157" s="105"/>
      <c r="C157" s="82"/>
      <c r="D157" s="106"/>
      <c r="E157" s="106"/>
      <c r="F157" s="106"/>
      <c r="G157" s="106"/>
      <c r="H157" s="106"/>
      <c r="I157" s="106"/>
      <c r="J157" s="82"/>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7"/>
      <c r="AQ157" s="740" t="s">
        <v>2953</v>
      </c>
      <c r="AR157" s="741"/>
      <c r="AS157" s="741"/>
      <c r="AT157" s="741"/>
      <c r="AU157" s="741"/>
      <c r="AV157" s="741"/>
      <c r="AW157" s="741"/>
      <c r="AX157" s="741"/>
      <c r="AY157" s="741"/>
      <c r="AZ157" s="741"/>
      <c r="BA157" s="741"/>
      <c r="BB157" s="741"/>
      <c r="BC157" s="741"/>
      <c r="BD157" s="741"/>
      <c r="BE157" s="741"/>
      <c r="BF157" s="742"/>
    </row>
    <row r="158" spans="2:58" s="44" customFormat="1" ht="14.4" customHeight="1">
      <c r="B158" s="105"/>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7"/>
      <c r="AQ158" s="740"/>
      <c r="AR158" s="741"/>
      <c r="AS158" s="741"/>
      <c r="AT158" s="741"/>
      <c r="AU158" s="741"/>
      <c r="AV158" s="741"/>
      <c r="AW158" s="741"/>
      <c r="AX158" s="741"/>
      <c r="AY158" s="741"/>
      <c r="AZ158" s="741"/>
      <c r="BA158" s="741"/>
      <c r="BB158" s="741"/>
      <c r="BC158" s="741"/>
      <c r="BD158" s="741"/>
      <c r="BE158" s="741"/>
      <c r="BF158" s="742"/>
    </row>
    <row r="159" spans="2:58" s="44" customFormat="1" ht="14.4" customHeight="1">
      <c r="B159" s="105"/>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7"/>
      <c r="AQ159" s="740" t="s">
        <v>2954</v>
      </c>
      <c r="AR159" s="741"/>
      <c r="AS159" s="741"/>
      <c r="AT159" s="741"/>
      <c r="AU159" s="741"/>
      <c r="AV159" s="741"/>
      <c r="AW159" s="741"/>
      <c r="AX159" s="741"/>
      <c r="AY159" s="741"/>
      <c r="AZ159" s="741"/>
      <c r="BA159" s="741"/>
      <c r="BB159" s="741"/>
      <c r="BC159" s="741"/>
      <c r="BD159" s="741"/>
      <c r="BE159" s="741"/>
      <c r="BF159" s="742"/>
    </row>
    <row r="160" spans="2:58" s="44" customFormat="1" ht="14.4" customHeight="1">
      <c r="B160" s="105"/>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7"/>
      <c r="AQ160" s="740"/>
      <c r="AR160" s="741"/>
      <c r="AS160" s="741"/>
      <c r="AT160" s="741"/>
      <c r="AU160" s="741"/>
      <c r="AV160" s="741"/>
      <c r="AW160" s="741"/>
      <c r="AX160" s="741"/>
      <c r="AY160" s="741"/>
      <c r="AZ160" s="741"/>
      <c r="BA160" s="741"/>
      <c r="BB160" s="741"/>
      <c r="BC160" s="741"/>
      <c r="BD160" s="741"/>
      <c r="BE160" s="741"/>
      <c r="BF160" s="742"/>
    </row>
    <row r="161" spans="2:58" s="44" customFormat="1" ht="15" customHeight="1" thickBot="1">
      <c r="B161" s="108"/>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10"/>
      <c r="AQ161" s="113"/>
      <c r="AR161" s="85"/>
      <c r="AS161" s="85"/>
      <c r="AT161" s="85"/>
      <c r="AU161" s="85"/>
      <c r="AV161" s="85"/>
      <c r="AW161" s="85"/>
      <c r="AX161" s="85"/>
      <c r="AY161" s="85"/>
      <c r="AZ161" s="85"/>
      <c r="BA161" s="85"/>
      <c r="BB161" s="85"/>
      <c r="BC161" s="85"/>
      <c r="BD161" s="85"/>
      <c r="BE161" s="85"/>
      <c r="BF161" s="86"/>
    </row>
    <row r="162" spans="2:58" s="44" customFormat="1">
      <c r="B162" s="26"/>
      <c r="C162" s="26"/>
      <c r="D162" s="26"/>
      <c r="E162" s="26"/>
      <c r="F162" s="26"/>
      <c r="G162" s="26"/>
      <c r="H162" s="26"/>
      <c r="I162" s="26"/>
    </row>
    <row r="163" spans="2:58" s="44" customFormat="1" ht="15.6" customHeight="1">
      <c r="Y163" s="99"/>
      <c r="Z163" s="99"/>
    </row>
    <row r="164" spans="2:58" s="44" customFormat="1" ht="15.6" customHeight="1">
      <c r="Y164" s="99"/>
      <c r="Z164" s="99"/>
    </row>
    <row r="165" spans="2:58" s="44" customFormat="1">
      <c r="B165" s="26"/>
      <c r="C165" s="26"/>
      <c r="D165" s="26"/>
      <c r="E165" s="26"/>
      <c r="F165" s="26"/>
      <c r="G165" s="26"/>
      <c r="H165" s="26"/>
      <c r="I165" s="26"/>
    </row>
    <row r="166" spans="2:58" s="44" customFormat="1">
      <c r="B166" s="26"/>
      <c r="C166" s="26"/>
      <c r="D166" s="26"/>
      <c r="E166" s="26"/>
      <c r="F166" s="26"/>
      <c r="G166" s="26"/>
      <c r="H166" s="26"/>
      <c r="I166" s="26"/>
    </row>
    <row r="167" spans="2:58" s="44" customFormat="1">
      <c r="B167" s="26"/>
      <c r="C167" s="26"/>
      <c r="D167" s="26"/>
      <c r="E167" s="26"/>
      <c r="F167" s="26"/>
      <c r="G167" s="26"/>
      <c r="H167" s="26"/>
      <c r="I167" s="26"/>
    </row>
    <row r="168" spans="2:58" s="44" customFormat="1" ht="18.899999999999999" customHeight="1"/>
    <row r="169" spans="2:58" s="44" customFormat="1" ht="15.6" customHeight="1"/>
    <row r="170" spans="2:58" s="44" customFormat="1" ht="45" customHeight="1"/>
    <row r="171" spans="2:58" s="44" customFormat="1" ht="45" customHeight="1"/>
    <row r="172" spans="2:58" s="44" customFormat="1" ht="45" customHeight="1"/>
    <row r="173" spans="2:58" s="44" customFormat="1" ht="45" customHeight="1"/>
    <row r="174" spans="2:58" s="44" customFormat="1" ht="45" customHeight="1"/>
    <row r="175" spans="2:58" s="44" customFormat="1" ht="14.4"/>
    <row r="176" spans="2:58" s="44" customFormat="1" ht="18.899999999999999" customHeight="1"/>
    <row r="177" s="44" customFormat="1" ht="15.6" customHeight="1"/>
    <row r="178" s="44" customFormat="1" ht="45" customHeight="1"/>
    <row r="179" s="44" customFormat="1" ht="45" customHeight="1"/>
    <row r="180" s="44" customFormat="1" ht="45" customHeight="1"/>
    <row r="181" s="44" customFormat="1" ht="45" customHeight="1"/>
    <row r="182" s="44" customFormat="1" ht="45" customHeight="1"/>
    <row r="183" s="44" customFormat="1" ht="14.4"/>
    <row r="184" s="44" customFormat="1" ht="18.899999999999999" customHeight="1"/>
    <row r="185" s="44" customFormat="1" ht="15.6" customHeight="1"/>
    <row r="186" s="44" customFormat="1" ht="45" customHeight="1"/>
    <row r="187" s="44" customFormat="1" ht="45" customHeight="1"/>
    <row r="188" s="44" customFormat="1" ht="45" customHeight="1"/>
    <row r="189" s="44" customFormat="1" ht="45" customHeight="1"/>
    <row r="190" s="44" customFormat="1" ht="45" customHeight="1"/>
    <row r="191" s="44" customFormat="1" ht="14.4"/>
    <row r="192" s="44" customFormat="1" ht="18.899999999999999" customHeight="1"/>
    <row r="193" s="44" customFormat="1" ht="15.6" customHeight="1"/>
    <row r="194" s="44" customFormat="1" ht="45" customHeight="1"/>
    <row r="195" s="44" customFormat="1" ht="45" customHeight="1"/>
    <row r="196" s="44" customFormat="1" ht="45" customHeight="1"/>
    <row r="197" s="44" customFormat="1" ht="45" customHeight="1"/>
    <row r="198" s="44" customFormat="1" ht="45" customHeight="1"/>
    <row r="199" s="44" customFormat="1" ht="14.4"/>
    <row r="200" s="44" customFormat="1" ht="14.4"/>
    <row r="202" ht="45" customHeight="1"/>
    <row r="203" ht="45" customHeight="1"/>
    <row r="204" ht="45" customHeight="1"/>
    <row r="205" ht="45" customHeight="1"/>
    <row r="206" ht="45" customHeight="1"/>
  </sheetData>
  <mergeCells count="468">
    <mergeCell ref="W115:AO116"/>
    <mergeCell ref="Y24:AB24"/>
    <mergeCell ref="AC24:AF24"/>
    <mergeCell ref="AG24:AO24"/>
    <mergeCell ref="K24:M24"/>
    <mergeCell ref="N24:T24"/>
    <mergeCell ref="C24:J24"/>
    <mergeCell ref="C26:J26"/>
    <mergeCell ref="K26:M26"/>
    <mergeCell ref="N26:T26"/>
    <mergeCell ref="Y26:AB26"/>
    <mergeCell ref="AC26:AF26"/>
    <mergeCell ref="AG26:AO26"/>
    <mergeCell ref="C25:J25"/>
    <mergeCell ref="K28:M28"/>
    <mergeCell ref="N28:T28"/>
    <mergeCell ref="Y28:AB28"/>
    <mergeCell ref="AC28:AF28"/>
    <mergeCell ref="AG28:AO28"/>
    <mergeCell ref="Y25:AB25"/>
    <mergeCell ref="AC25:AF25"/>
    <mergeCell ref="AG25:AO25"/>
    <mergeCell ref="C27:J27"/>
    <mergeCell ref="K27:M27"/>
    <mergeCell ref="Y27:AB27"/>
    <mergeCell ref="AC27:AF27"/>
    <mergeCell ref="AG27:AO27"/>
    <mergeCell ref="B21:T21"/>
    <mergeCell ref="U21:X28"/>
    <mergeCell ref="Y21:AO21"/>
    <mergeCell ref="B22:J22"/>
    <mergeCell ref="K22:M22"/>
    <mergeCell ref="N22:T22"/>
    <mergeCell ref="Y22:AB22"/>
    <mergeCell ref="AC22:AF22"/>
    <mergeCell ref="AG22:AO22"/>
    <mergeCell ref="C23:J23"/>
    <mergeCell ref="K23:M23"/>
    <mergeCell ref="N23:T23"/>
    <mergeCell ref="Y23:AB23"/>
    <mergeCell ref="AC23:AF23"/>
    <mergeCell ref="AG23:AO23"/>
    <mergeCell ref="K25:M25"/>
    <mergeCell ref="N25:T25"/>
    <mergeCell ref="C28:J28"/>
    <mergeCell ref="C102:J102"/>
    <mergeCell ref="N27:T27"/>
    <mergeCell ref="C88:J88"/>
    <mergeCell ref="K88:M88"/>
    <mergeCell ref="N88:T88"/>
    <mergeCell ref="C59:J59"/>
    <mergeCell ref="C60:J60"/>
    <mergeCell ref="C61:J61"/>
    <mergeCell ref="C62:J62"/>
    <mergeCell ref="K59:M59"/>
    <mergeCell ref="N59:T59"/>
    <mergeCell ref="K60:M60"/>
    <mergeCell ref="N60:T60"/>
    <mergeCell ref="K61:M61"/>
    <mergeCell ref="N61:T61"/>
    <mergeCell ref="K62:M62"/>
    <mergeCell ref="N62:T62"/>
    <mergeCell ref="AG85:AO85"/>
    <mergeCell ref="Y109:AB109"/>
    <mergeCell ref="AC109:AF109"/>
    <mergeCell ref="C109:J109"/>
    <mergeCell ref="C101:J101"/>
    <mergeCell ref="K101:M101"/>
    <mergeCell ref="N101:T101"/>
    <mergeCell ref="Y101:AB101"/>
    <mergeCell ref="AC101:AF101"/>
    <mergeCell ref="AG101:AO101"/>
    <mergeCell ref="K102:M102"/>
    <mergeCell ref="N102:T102"/>
    <mergeCell ref="K105:M105"/>
    <mergeCell ref="N105:T105"/>
    <mergeCell ref="K106:M106"/>
    <mergeCell ref="N106:T106"/>
    <mergeCell ref="K107:M107"/>
    <mergeCell ref="N107:T107"/>
    <mergeCell ref="K108:M108"/>
    <mergeCell ref="N108:T108"/>
    <mergeCell ref="B104:T104"/>
    <mergeCell ref="C89:J89"/>
    <mergeCell ref="K89:M89"/>
    <mergeCell ref="N89:T89"/>
    <mergeCell ref="C97:J97"/>
    <mergeCell ref="N96:T96"/>
    <mergeCell ref="K95:M95"/>
    <mergeCell ref="N95:T95"/>
    <mergeCell ref="K96:M96"/>
    <mergeCell ref="U93:X102"/>
    <mergeCell ref="C90:J90"/>
    <mergeCell ref="K90:M90"/>
    <mergeCell ref="C98:J98"/>
    <mergeCell ref="C99:J99"/>
    <mergeCell ref="K98:M98"/>
    <mergeCell ref="K99:M99"/>
    <mergeCell ref="N98:T98"/>
    <mergeCell ref="N99:T99"/>
    <mergeCell ref="C100:J100"/>
    <mergeCell ref="K100:M100"/>
    <mergeCell ref="N100:T100"/>
    <mergeCell ref="K91:M91"/>
    <mergeCell ref="N91:T91"/>
    <mergeCell ref="K94:M94"/>
    <mergeCell ref="N94:T94"/>
    <mergeCell ref="K97:M97"/>
    <mergeCell ref="N97:T97"/>
    <mergeCell ref="N90:T90"/>
    <mergeCell ref="Y102:AB102"/>
    <mergeCell ref="AC102:AF102"/>
    <mergeCell ref="AG96:AO96"/>
    <mergeCell ref="AG97:AO97"/>
    <mergeCell ref="AG102:AO102"/>
    <mergeCell ref="Y98:AB98"/>
    <mergeCell ref="AC98:AF98"/>
    <mergeCell ref="AG98:AO98"/>
    <mergeCell ref="Y99:AB99"/>
    <mergeCell ref="AC99:AF99"/>
    <mergeCell ref="Y96:AB96"/>
    <mergeCell ref="AC96:AF96"/>
    <mergeCell ref="Y97:AB97"/>
    <mergeCell ref="AC97:AF97"/>
    <mergeCell ref="U81:X91"/>
    <mergeCell ref="Y84:AB84"/>
    <mergeCell ref="AC84:AF84"/>
    <mergeCell ref="AG84:AO84"/>
    <mergeCell ref="C84:J84"/>
    <mergeCell ref="K84:M84"/>
    <mergeCell ref="N84:T84"/>
    <mergeCell ref="C85:J85"/>
    <mergeCell ref="K85:M85"/>
    <mergeCell ref="N85:T85"/>
    <mergeCell ref="Y85:AB85"/>
    <mergeCell ref="AC85:AF85"/>
    <mergeCell ref="N83:T83"/>
    <mergeCell ref="Y82:AB82"/>
    <mergeCell ref="AC82:AF82"/>
    <mergeCell ref="AG82:AO82"/>
    <mergeCell ref="Y83:AB83"/>
    <mergeCell ref="AC83:AF83"/>
    <mergeCell ref="AG83:AO83"/>
    <mergeCell ref="N82:T82"/>
    <mergeCell ref="K83:M83"/>
    <mergeCell ref="Y89:AB89"/>
    <mergeCell ref="AC89:AF89"/>
    <mergeCell ref="AG89:AO89"/>
    <mergeCell ref="AG77:AO77"/>
    <mergeCell ref="Y78:AB78"/>
    <mergeCell ref="AC78:AF78"/>
    <mergeCell ref="AG78:AO78"/>
    <mergeCell ref="Y73:AB73"/>
    <mergeCell ref="AC73:AF73"/>
    <mergeCell ref="AG73:AO73"/>
    <mergeCell ref="Y74:AB74"/>
    <mergeCell ref="AC74:AF74"/>
    <mergeCell ref="AG74:AO74"/>
    <mergeCell ref="Y75:AB75"/>
    <mergeCell ref="AC75:AF75"/>
    <mergeCell ref="AG75:AO75"/>
    <mergeCell ref="AC71:AF71"/>
    <mergeCell ref="AC69:AF69"/>
    <mergeCell ref="AG69:AO69"/>
    <mergeCell ref="Y65:AB65"/>
    <mergeCell ref="AC65:AF65"/>
    <mergeCell ref="AG65:AO65"/>
    <mergeCell ref="Y66:AB66"/>
    <mergeCell ref="AC66:AF66"/>
    <mergeCell ref="AG66:AO66"/>
    <mergeCell ref="AC68:AF68"/>
    <mergeCell ref="AG68:AO68"/>
    <mergeCell ref="Y68:AB68"/>
    <mergeCell ref="C68:J68"/>
    <mergeCell ref="C69:J69"/>
    <mergeCell ref="K78:M78"/>
    <mergeCell ref="N78:T78"/>
    <mergeCell ref="C75:J75"/>
    <mergeCell ref="K75:M75"/>
    <mergeCell ref="N75:T75"/>
    <mergeCell ref="C76:J76"/>
    <mergeCell ref="K76:M76"/>
    <mergeCell ref="C77:J77"/>
    <mergeCell ref="K77:M77"/>
    <mergeCell ref="K69:M69"/>
    <mergeCell ref="N69:T69"/>
    <mergeCell ref="C78:J78"/>
    <mergeCell ref="K68:M68"/>
    <mergeCell ref="N68:T68"/>
    <mergeCell ref="N63:T63"/>
    <mergeCell ref="K65:M65"/>
    <mergeCell ref="N65:T65"/>
    <mergeCell ref="Y63:AB63"/>
    <mergeCell ref="AC63:AF63"/>
    <mergeCell ref="AG63:AO63"/>
    <mergeCell ref="C65:J65"/>
    <mergeCell ref="C66:J66"/>
    <mergeCell ref="C63:J63"/>
    <mergeCell ref="Y64:AO64"/>
    <mergeCell ref="B64:T64"/>
    <mergeCell ref="K66:M66"/>
    <mergeCell ref="N66:T66"/>
    <mergeCell ref="K49:M49"/>
    <mergeCell ref="N49:T49"/>
    <mergeCell ref="K79:M79"/>
    <mergeCell ref="N79:T79"/>
    <mergeCell ref="K82:M82"/>
    <mergeCell ref="K86:M86"/>
    <mergeCell ref="N86:T86"/>
    <mergeCell ref="K87:M87"/>
    <mergeCell ref="N87:T87"/>
    <mergeCell ref="B67:T67"/>
    <mergeCell ref="B72:T72"/>
    <mergeCell ref="C70:J70"/>
    <mergeCell ref="C71:J71"/>
    <mergeCell ref="K70:M70"/>
    <mergeCell ref="N70:T70"/>
    <mergeCell ref="K71:M71"/>
    <mergeCell ref="N71:T71"/>
    <mergeCell ref="C73:J73"/>
    <mergeCell ref="C74:J74"/>
    <mergeCell ref="K73:M73"/>
    <mergeCell ref="N73:T73"/>
    <mergeCell ref="K74:M74"/>
    <mergeCell ref="N74:T74"/>
    <mergeCell ref="K63:M63"/>
    <mergeCell ref="K40:M40"/>
    <mergeCell ref="N40:T40"/>
    <mergeCell ref="K41:M41"/>
    <mergeCell ref="N41:T41"/>
    <mergeCell ref="K42:M42"/>
    <mergeCell ref="N42:T42"/>
    <mergeCell ref="K43:M43"/>
    <mergeCell ref="N43:T43"/>
    <mergeCell ref="K44:M44"/>
    <mergeCell ref="N44:T44"/>
    <mergeCell ref="K31:M31"/>
    <mergeCell ref="K32:M32"/>
    <mergeCell ref="N32:T32"/>
    <mergeCell ref="K33:M33"/>
    <mergeCell ref="N33:T33"/>
    <mergeCell ref="K34:M34"/>
    <mergeCell ref="N34:T34"/>
    <mergeCell ref="K35:M35"/>
    <mergeCell ref="N35:T35"/>
    <mergeCell ref="N31:T31"/>
    <mergeCell ref="N48:T48"/>
    <mergeCell ref="AG33:AO33"/>
    <mergeCell ref="AG34:AO34"/>
    <mergeCell ref="AG35:AO35"/>
    <mergeCell ref="AG36:AO36"/>
    <mergeCell ref="AG37:AO37"/>
    <mergeCell ref="AC36:AF36"/>
    <mergeCell ref="AG55:AO55"/>
    <mergeCell ref="Y52:AB52"/>
    <mergeCell ref="AC40:AF40"/>
    <mergeCell ref="AG40:AO40"/>
    <mergeCell ref="Y41:AB41"/>
    <mergeCell ref="AC41:AF41"/>
    <mergeCell ref="AG41:AO41"/>
    <mergeCell ref="Y42:AB42"/>
    <mergeCell ref="K57:M57"/>
    <mergeCell ref="C58:J58"/>
    <mergeCell ref="K58:M58"/>
    <mergeCell ref="N58:T58"/>
    <mergeCell ref="AC55:AF55"/>
    <mergeCell ref="Y53:AB53"/>
    <mergeCell ref="AC53:AF53"/>
    <mergeCell ref="C56:J56"/>
    <mergeCell ref="AG59:AO59"/>
    <mergeCell ref="AG58:AO58"/>
    <mergeCell ref="C35:J35"/>
    <mergeCell ref="C36:J36"/>
    <mergeCell ref="Y36:AB36"/>
    <mergeCell ref="C45:J45"/>
    <mergeCell ref="B47:T47"/>
    <mergeCell ref="U47:X79"/>
    <mergeCell ref="Y47:AO47"/>
    <mergeCell ref="B48:J48"/>
    <mergeCell ref="Y48:AB48"/>
    <mergeCell ref="AC48:AF48"/>
    <mergeCell ref="U39:X45"/>
    <mergeCell ref="Y50:AO50"/>
    <mergeCell ref="AG48:AO48"/>
    <mergeCell ref="C49:J49"/>
    <mergeCell ref="Y49:AB49"/>
    <mergeCell ref="AC49:AF49"/>
    <mergeCell ref="AG49:AO49"/>
    <mergeCell ref="C51:J51"/>
    <mergeCell ref="Y62:AB62"/>
    <mergeCell ref="AC62:AF62"/>
    <mergeCell ref="AG62:AO62"/>
    <mergeCell ref="C55:J55"/>
    <mergeCell ref="C53:J53"/>
    <mergeCell ref="N57:T57"/>
    <mergeCell ref="K36:M36"/>
    <mergeCell ref="N36:T36"/>
    <mergeCell ref="K37:M37"/>
    <mergeCell ref="N37:T37"/>
    <mergeCell ref="AC33:AF33"/>
    <mergeCell ref="Y34:AB34"/>
    <mergeCell ref="AC34:AF34"/>
    <mergeCell ref="Y37:AB37"/>
    <mergeCell ref="AC37:AF37"/>
    <mergeCell ref="Y100:AB100"/>
    <mergeCell ref="AC100:AF100"/>
    <mergeCell ref="AG100:AO100"/>
    <mergeCell ref="AG94:AO94"/>
    <mergeCell ref="AG86:AO86"/>
    <mergeCell ref="AG87:AO87"/>
    <mergeCell ref="AG91:AO91"/>
    <mergeCell ref="Y90:AB90"/>
    <mergeCell ref="AC90:AF90"/>
    <mergeCell ref="AG90:AO90"/>
    <mergeCell ref="Y93:AO93"/>
    <mergeCell ref="Y95:AB95"/>
    <mergeCell ref="AC95:AF95"/>
    <mergeCell ref="AG95:AO95"/>
    <mergeCell ref="Y86:AB86"/>
    <mergeCell ref="AC86:AF86"/>
    <mergeCell ref="Y87:AB87"/>
    <mergeCell ref="Y88:AB88"/>
    <mergeCell ref="AC88:AF88"/>
    <mergeCell ref="AG88:AO88"/>
    <mergeCell ref="Y45:AB45"/>
    <mergeCell ref="Y54:AO54"/>
    <mergeCell ref="Y70:AB70"/>
    <mergeCell ref="AC70:AF70"/>
    <mergeCell ref="AG70:AO70"/>
    <mergeCell ref="K45:M45"/>
    <mergeCell ref="N45:T45"/>
    <mergeCell ref="K48:M48"/>
    <mergeCell ref="AG99:AO99"/>
    <mergeCell ref="K51:M51"/>
    <mergeCell ref="N51:T51"/>
    <mergeCell ref="B50:T50"/>
    <mergeCell ref="K52:M52"/>
    <mergeCell ref="N52:T52"/>
    <mergeCell ref="C52:J52"/>
    <mergeCell ref="B54:T54"/>
    <mergeCell ref="Y58:AB58"/>
    <mergeCell ref="AC58:AF58"/>
    <mergeCell ref="K53:M53"/>
    <mergeCell ref="N53:T53"/>
    <mergeCell ref="K55:M55"/>
    <mergeCell ref="N55:T55"/>
    <mergeCell ref="K56:M56"/>
    <mergeCell ref="N56:T56"/>
    <mergeCell ref="AG57:AO57"/>
    <mergeCell ref="Y79:AB79"/>
    <mergeCell ref="AC79:AF79"/>
    <mergeCell ref="AG79:AO79"/>
    <mergeCell ref="Y56:AB56"/>
    <mergeCell ref="AC56:AF56"/>
    <mergeCell ref="AG56:AO56"/>
    <mergeCell ref="Y55:AB55"/>
    <mergeCell ref="Y51:AB51"/>
    <mergeCell ref="Y60:AB60"/>
    <mergeCell ref="AC60:AF60"/>
    <mergeCell ref="AG60:AO60"/>
    <mergeCell ref="Y61:AB61"/>
    <mergeCell ref="AC61:AF61"/>
    <mergeCell ref="AG61:AO61"/>
    <mergeCell ref="AG71:AO71"/>
    <mergeCell ref="Y76:AB76"/>
    <mergeCell ref="AC76:AF76"/>
    <mergeCell ref="AG76:AO76"/>
    <mergeCell ref="Y77:AB77"/>
    <mergeCell ref="AC77:AF77"/>
    <mergeCell ref="Y72:AO72"/>
    <mergeCell ref="Y69:AB69"/>
    <mergeCell ref="Y71:AB71"/>
    <mergeCell ref="B31:J31"/>
    <mergeCell ref="C96:J96"/>
    <mergeCell ref="B81:T81"/>
    <mergeCell ref="Y81:AO81"/>
    <mergeCell ref="B82:J82"/>
    <mergeCell ref="C86:J86"/>
    <mergeCell ref="C87:J87"/>
    <mergeCell ref="C41:J41"/>
    <mergeCell ref="C42:J42"/>
    <mergeCell ref="C44:J44"/>
    <mergeCell ref="B39:T39"/>
    <mergeCell ref="Y39:AO39"/>
    <mergeCell ref="C57:J57"/>
    <mergeCell ref="C79:J79"/>
    <mergeCell ref="AG31:AO31"/>
    <mergeCell ref="AG32:AO32"/>
    <mergeCell ref="Y35:AB35"/>
    <mergeCell ref="AC35:AF35"/>
    <mergeCell ref="AC42:AF42"/>
    <mergeCell ref="AG42:AO42"/>
    <mergeCell ref="AG44:AO44"/>
    <mergeCell ref="Y44:AB44"/>
    <mergeCell ref="AC44:AF44"/>
    <mergeCell ref="Y43:AB43"/>
    <mergeCell ref="C108:J108"/>
    <mergeCell ref="AQ159:BF160"/>
    <mergeCell ref="U30:X37"/>
    <mergeCell ref="C32:J32"/>
    <mergeCell ref="C33:J33"/>
    <mergeCell ref="C34:J34"/>
    <mergeCell ref="C37:J37"/>
    <mergeCell ref="B119:AO153"/>
    <mergeCell ref="B155:AO155"/>
    <mergeCell ref="AQ119:BF139"/>
    <mergeCell ref="AQ157:BF158"/>
    <mergeCell ref="B40:J40"/>
    <mergeCell ref="C91:J91"/>
    <mergeCell ref="C95:J95"/>
    <mergeCell ref="C83:J83"/>
    <mergeCell ref="B93:T93"/>
    <mergeCell ref="B94:J94"/>
    <mergeCell ref="C43:J43"/>
    <mergeCell ref="AC52:AF52"/>
    <mergeCell ref="AG52:AO52"/>
    <mergeCell ref="Y67:AO67"/>
    <mergeCell ref="AG53:AO53"/>
    <mergeCell ref="Y59:AB59"/>
    <mergeCell ref="AC59:AF59"/>
    <mergeCell ref="AG105:AO105"/>
    <mergeCell ref="Y106:AB106"/>
    <mergeCell ref="AC106:AF106"/>
    <mergeCell ref="AG106:AO106"/>
    <mergeCell ref="Y107:AB107"/>
    <mergeCell ref="Y32:AB32"/>
    <mergeCell ref="AC32:AF32"/>
    <mergeCell ref="Y31:AB31"/>
    <mergeCell ref="AC31:AF31"/>
    <mergeCell ref="Y33:AB33"/>
    <mergeCell ref="Y40:AB40"/>
    <mergeCell ref="AC43:AF43"/>
    <mergeCell ref="AG43:AO43"/>
    <mergeCell ref="AC45:AF45"/>
    <mergeCell ref="AC87:AF87"/>
    <mergeCell ref="Y91:AB91"/>
    <mergeCell ref="AC91:AF91"/>
    <mergeCell ref="Y94:AB94"/>
    <mergeCell ref="AC94:AF94"/>
    <mergeCell ref="AG45:AO45"/>
    <mergeCell ref="AC51:AF51"/>
    <mergeCell ref="AG51:AO51"/>
    <mergeCell ref="Y57:AB57"/>
    <mergeCell ref="AC57:AF57"/>
    <mergeCell ref="AC107:AF107"/>
    <mergeCell ref="Y108:AB108"/>
    <mergeCell ref="AC108:AF108"/>
    <mergeCell ref="C107:J107"/>
    <mergeCell ref="K109:M109"/>
    <mergeCell ref="AQ118:BF118"/>
    <mergeCell ref="C106:J106"/>
    <mergeCell ref="B30:T30"/>
    <mergeCell ref="C110:J110"/>
    <mergeCell ref="Y30:AO30"/>
    <mergeCell ref="AG107:AO107"/>
    <mergeCell ref="AG108:AO108"/>
    <mergeCell ref="AG109:AO109"/>
    <mergeCell ref="AG110:AO110"/>
    <mergeCell ref="B118:AO118"/>
    <mergeCell ref="Y110:AB110"/>
    <mergeCell ref="AC110:AF110"/>
    <mergeCell ref="K110:M110"/>
    <mergeCell ref="N110:T110"/>
    <mergeCell ref="U104:X110"/>
    <mergeCell ref="Y104:AO104"/>
    <mergeCell ref="B105:J105"/>
    <mergeCell ref="Y105:AB105"/>
    <mergeCell ref="AC105:AF105"/>
  </mergeCells>
  <dataValidations count="2">
    <dataValidation type="list" allowBlank="1" showInputMessage="1" showErrorMessage="1" sqref="Y83:AB91 Y32:AB37 Y95:AB102 Y73:AB79 Y41:AB45 Y49:AB49 Y51:AB53 Y65:AB66 Y55:AB63 Y68:AB71 Y106:AB110 Y23:AB28" xr:uid="{8349A78B-0C8E-4061-B8EB-657F6BD9B2BB}">
      <formula1>"Please select, Existing companies, New companies/investors,Local community,Government,Other"</formula1>
    </dataValidation>
    <dataValidation type="list" allowBlank="1" showInputMessage="1" showErrorMessage="1" sqref="K32:M37 K41:M45 K49:M49 K51:M53 K65:M66 K55:M63 K95:M102 K73:M79 K68:M71 K83:M91 K106:M110 K23:M28" xr:uid="{30647F22-056D-4E0E-9313-22C013DDCF05}">
      <formula1>"Please select,Very applicable, Applicable,Somewhat applicable,Not applicable"</formula1>
    </dataValidation>
  </dataValidations>
  <pageMargins left="0.39370078740157483" right="0.39370078740157483" top="0.39370078740157483" bottom="0.39370078740157483" header="0.23622047244094491" footer="0.23622047244094491"/>
  <pageSetup paperSize="9" scale="40" orientation="landscape" r:id="rId1"/>
  <headerFooter>
    <oddFooter>&amp;L&amp;CPage &amp;P sur &amp;N&amp;R</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01B8-7523-4C54-8D26-0435746FFC4F}">
  <sheetPr>
    <tabColor theme="6" tint="-0.249977111117893"/>
    <pageSetUpPr fitToPage="1"/>
  </sheetPr>
  <dimension ref="B1:AX97"/>
  <sheetViews>
    <sheetView showGridLines="0" showRowColHeaders="0" zoomScale="60" zoomScaleNormal="60" zoomScaleSheetLayoutView="85" workbookViewId="0">
      <pane ySplit="2" topLeftCell="A41" activePane="bottomLeft" state="frozen"/>
      <selection pane="bottomLeft" activeCell="AW60" sqref="AW60"/>
    </sheetView>
  </sheetViews>
  <sheetFormatPr defaultColWidth="8.88671875" defaultRowHeight="15.6"/>
  <cols>
    <col min="1" max="1" width="1.109375" style="2" customWidth="1"/>
    <col min="2" max="2" width="5.5546875" style="23" customWidth="1"/>
    <col min="3" max="44" width="5.5546875" style="2" customWidth="1"/>
    <col min="45" max="50" width="8.88671875" style="2"/>
    <col min="51" max="51" width="2.5546875" style="2" customWidth="1"/>
    <col min="52" max="16384" width="8.88671875" style="2"/>
  </cols>
  <sheetData>
    <row r="1" spans="2:8" s="21" customFormat="1" ht="16.5" customHeight="1">
      <c r="B1" s="224" t="s">
        <v>1747</v>
      </c>
      <c r="C1" s="32"/>
    </row>
    <row r="2" spans="2:8" s="21" customFormat="1" ht="39.9" customHeight="1">
      <c r="B2" s="9" t="s">
        <v>116</v>
      </c>
      <c r="C2" s="9"/>
      <c r="D2" s="9"/>
      <c r="E2" s="9"/>
      <c r="F2" s="9"/>
      <c r="G2" s="9"/>
      <c r="H2" s="22"/>
    </row>
    <row r="3" spans="2:8" ht="9.9" customHeight="1"/>
    <row r="4" spans="2:8" ht="18">
      <c r="B4" s="19" t="s">
        <v>117</v>
      </c>
    </row>
    <row r="5" spans="2:8" ht="8.1" customHeight="1">
      <c r="B5" s="114"/>
    </row>
    <row r="6" spans="2:8" ht="14.4">
      <c r="B6" s="114" t="s">
        <v>118</v>
      </c>
    </row>
    <row r="7" spans="2:8" ht="14.4">
      <c r="B7" s="2" t="s">
        <v>119</v>
      </c>
    </row>
    <row r="8" spans="2:8" ht="14.4">
      <c r="B8" s="2" t="s">
        <v>120</v>
      </c>
    </row>
    <row r="9" spans="2:8" ht="14.4">
      <c r="B9" s="44" t="s">
        <v>121</v>
      </c>
    </row>
    <row r="10" spans="2:8" ht="5.0999999999999996" customHeight="1">
      <c r="B10" s="44"/>
    </row>
    <row r="11" spans="2:8" ht="14.4">
      <c r="B11" s="44" t="s">
        <v>122</v>
      </c>
    </row>
    <row r="12" spans="2:8" ht="14.4">
      <c r="B12" s="44"/>
    </row>
    <row r="13" spans="2:8" ht="14.4">
      <c r="B13" s="114" t="s">
        <v>123</v>
      </c>
    </row>
    <row r="14" spans="2:8" ht="14.4">
      <c r="B14" s="92" t="s">
        <v>124</v>
      </c>
    </row>
    <row r="15" spans="2:8" ht="14.4">
      <c r="B15" s="44"/>
    </row>
    <row r="16" spans="2:8" ht="18">
      <c r="B16" s="19" t="s">
        <v>125</v>
      </c>
    </row>
    <row r="17" spans="2:50" ht="15" thickBot="1">
      <c r="B17" s="114"/>
    </row>
    <row r="18" spans="2:50" ht="18.899999999999999" customHeight="1">
      <c r="B18" s="436" t="s">
        <v>126</v>
      </c>
      <c r="C18" s="436"/>
      <c r="D18" s="436"/>
      <c r="E18" s="436"/>
      <c r="F18" s="436"/>
      <c r="G18" s="436"/>
      <c r="H18" s="436"/>
      <c r="I18" s="436"/>
      <c r="J18" s="436"/>
      <c r="K18" s="436"/>
      <c r="L18" s="436"/>
      <c r="M18" s="436"/>
      <c r="N18" s="436"/>
      <c r="O18" s="436"/>
      <c r="P18" s="436"/>
      <c r="R18" s="435" t="s">
        <v>127</v>
      </c>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row>
    <row r="19" spans="2:50" ht="20.100000000000001" customHeight="1">
      <c r="B19" s="435"/>
      <c r="C19" s="435"/>
      <c r="D19" s="435"/>
      <c r="E19" s="435"/>
      <c r="F19" s="435"/>
      <c r="G19" s="435"/>
      <c r="H19" s="435"/>
      <c r="I19" s="435"/>
      <c r="J19" s="435"/>
      <c r="K19" s="435"/>
      <c r="L19" s="435"/>
      <c r="M19" s="435"/>
      <c r="N19" s="435"/>
      <c r="O19" s="435"/>
      <c r="P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row>
    <row r="20" spans="2:50" ht="14.4">
      <c r="B20" s="44"/>
    </row>
    <row r="21" spans="2:50" ht="18.600000000000001" customHeight="1">
      <c r="B21" s="440" t="s">
        <v>128</v>
      </c>
      <c r="C21" s="440"/>
      <c r="D21" s="440"/>
      <c r="E21" s="440" t="s">
        <v>129</v>
      </c>
      <c r="F21" s="440"/>
      <c r="G21" s="440"/>
      <c r="H21" s="440"/>
      <c r="I21" s="440"/>
      <c r="J21" s="440"/>
      <c r="K21" s="440"/>
      <c r="L21" s="440"/>
      <c r="M21" s="440"/>
      <c r="N21" s="440"/>
      <c r="O21" s="440"/>
      <c r="P21" s="440"/>
      <c r="AJ21" s="439" t="s">
        <v>130</v>
      </c>
      <c r="AK21" s="439"/>
      <c r="AL21" s="439"/>
      <c r="AM21" s="439"/>
      <c r="AN21" s="439"/>
      <c r="AO21" s="439"/>
      <c r="AP21" s="439"/>
      <c r="AQ21" s="439"/>
      <c r="AR21" s="439"/>
      <c r="AS21" s="439"/>
      <c r="AT21" s="439"/>
      <c r="AU21" s="439"/>
      <c r="AV21" s="439"/>
      <c r="AW21" s="439"/>
      <c r="AX21" s="439"/>
    </row>
    <row r="22" spans="2:50" ht="14.4">
      <c r="B22" s="444" t="s">
        <v>131</v>
      </c>
      <c r="C22" s="444"/>
      <c r="D22" s="444"/>
      <c r="E22" s="444" t="s">
        <v>132</v>
      </c>
      <c r="F22" s="444"/>
      <c r="G22" s="444"/>
      <c r="H22" s="444"/>
      <c r="I22" s="444"/>
      <c r="J22" s="444"/>
      <c r="K22" s="444"/>
      <c r="L22" s="444"/>
      <c r="M22" s="444"/>
      <c r="N22" s="444"/>
      <c r="O22" s="444"/>
      <c r="P22" s="444"/>
      <c r="AJ22" s="439"/>
      <c r="AK22" s="439"/>
      <c r="AL22" s="439"/>
      <c r="AM22" s="439"/>
      <c r="AN22" s="439"/>
      <c r="AO22" s="439"/>
      <c r="AP22" s="439"/>
      <c r="AQ22" s="439"/>
      <c r="AR22" s="439"/>
      <c r="AS22" s="439"/>
      <c r="AT22" s="439"/>
      <c r="AU22" s="439"/>
      <c r="AV22" s="439"/>
      <c r="AW22" s="439"/>
      <c r="AX22" s="439"/>
    </row>
    <row r="23" spans="2:50" ht="14.4">
      <c r="B23" s="444"/>
      <c r="C23" s="444"/>
      <c r="D23" s="444"/>
      <c r="E23" s="434" t="s">
        <v>133</v>
      </c>
      <c r="F23" s="434"/>
      <c r="G23" s="434"/>
      <c r="H23" s="434"/>
      <c r="I23" s="434"/>
      <c r="J23" s="434"/>
      <c r="K23" s="434"/>
      <c r="L23" s="434"/>
      <c r="M23" s="434"/>
      <c r="N23" s="434"/>
      <c r="O23" s="434"/>
      <c r="P23" s="434"/>
      <c r="AJ23" s="438" t="s">
        <v>134</v>
      </c>
      <c r="AK23" s="438"/>
      <c r="AL23" s="438"/>
      <c r="AM23" s="438"/>
      <c r="AN23" s="438"/>
      <c r="AO23" s="438"/>
      <c r="AP23" s="438"/>
      <c r="AQ23" s="438"/>
      <c r="AR23" s="438"/>
      <c r="AS23" s="438"/>
      <c r="AT23" s="438"/>
      <c r="AU23" s="438"/>
      <c r="AV23" s="438"/>
      <c r="AW23" s="438"/>
      <c r="AX23" s="438"/>
    </row>
    <row r="24" spans="2:50" ht="14.4">
      <c r="B24" s="444"/>
      <c r="C24" s="444"/>
      <c r="D24" s="444"/>
      <c r="E24" s="434" t="s">
        <v>135</v>
      </c>
      <c r="F24" s="434"/>
      <c r="G24" s="434"/>
      <c r="H24" s="434"/>
      <c r="I24" s="434"/>
      <c r="J24" s="434"/>
      <c r="K24" s="434"/>
      <c r="L24" s="434"/>
      <c r="M24" s="434"/>
      <c r="N24" s="434"/>
      <c r="O24" s="434"/>
      <c r="P24" s="434"/>
      <c r="AJ24" s="438"/>
      <c r="AK24" s="438"/>
      <c r="AL24" s="438"/>
      <c r="AM24" s="438"/>
      <c r="AN24" s="438"/>
      <c r="AO24" s="438"/>
      <c r="AP24" s="438"/>
      <c r="AQ24" s="438"/>
      <c r="AR24" s="438"/>
      <c r="AS24" s="438"/>
      <c r="AT24" s="438"/>
      <c r="AU24" s="438"/>
      <c r="AV24" s="438"/>
      <c r="AW24" s="438"/>
      <c r="AX24" s="438"/>
    </row>
    <row r="25" spans="2:50" ht="15.6" customHeight="1">
      <c r="B25" s="444"/>
      <c r="C25" s="444"/>
      <c r="D25" s="444"/>
      <c r="E25" s="434" t="s">
        <v>136</v>
      </c>
      <c r="F25" s="434"/>
      <c r="G25" s="434"/>
      <c r="H25" s="434"/>
      <c r="I25" s="434"/>
      <c r="J25" s="434"/>
      <c r="K25" s="434"/>
      <c r="L25" s="434"/>
      <c r="M25" s="434"/>
      <c r="N25" s="434"/>
      <c r="O25" s="434"/>
      <c r="P25" s="434"/>
      <c r="AJ25" s="438" t="s">
        <v>137</v>
      </c>
      <c r="AK25" s="438"/>
      <c r="AL25" s="438"/>
      <c r="AM25" s="438"/>
      <c r="AN25" s="438"/>
      <c r="AO25" s="438"/>
      <c r="AP25" s="438"/>
      <c r="AQ25" s="438"/>
      <c r="AR25" s="438"/>
      <c r="AS25" s="438"/>
      <c r="AT25" s="438"/>
      <c r="AU25" s="438"/>
      <c r="AV25" s="438"/>
      <c r="AW25" s="438"/>
      <c r="AX25" s="438"/>
    </row>
    <row r="26" spans="2:50" ht="14.4">
      <c r="B26" s="444"/>
      <c r="C26" s="444"/>
      <c r="D26" s="444"/>
      <c r="E26" s="434" t="s">
        <v>138</v>
      </c>
      <c r="F26" s="434"/>
      <c r="G26" s="434"/>
      <c r="H26" s="434"/>
      <c r="I26" s="434"/>
      <c r="J26" s="434"/>
      <c r="K26" s="434"/>
      <c r="L26" s="434"/>
      <c r="M26" s="434"/>
      <c r="N26" s="434"/>
      <c r="O26" s="434"/>
      <c r="P26" s="434"/>
      <c r="AJ26" s="438"/>
      <c r="AK26" s="438"/>
      <c r="AL26" s="438"/>
      <c r="AM26" s="438"/>
      <c r="AN26" s="438"/>
      <c r="AO26" s="438"/>
      <c r="AP26" s="438"/>
      <c r="AQ26" s="438"/>
      <c r="AR26" s="438"/>
      <c r="AS26" s="438"/>
      <c r="AT26" s="438"/>
      <c r="AU26" s="438"/>
      <c r="AV26" s="438"/>
      <c r="AW26" s="438"/>
      <c r="AX26" s="438"/>
    </row>
    <row r="27" spans="2:50" ht="14.4">
      <c r="B27" s="434" t="s">
        <v>139</v>
      </c>
      <c r="C27" s="434"/>
      <c r="D27" s="434"/>
      <c r="E27" s="434" t="s">
        <v>140</v>
      </c>
      <c r="F27" s="434"/>
      <c r="G27" s="434"/>
      <c r="H27" s="434"/>
      <c r="I27" s="434"/>
      <c r="J27" s="434"/>
      <c r="K27" s="434"/>
      <c r="L27" s="434"/>
      <c r="M27" s="434"/>
      <c r="N27" s="434"/>
      <c r="O27" s="434"/>
      <c r="P27" s="434"/>
      <c r="AJ27" s="438" t="s">
        <v>141</v>
      </c>
      <c r="AK27" s="438"/>
      <c r="AL27" s="438"/>
      <c r="AM27" s="438"/>
      <c r="AN27" s="438"/>
      <c r="AO27" s="438"/>
      <c r="AP27" s="438"/>
      <c r="AQ27" s="438"/>
      <c r="AR27" s="438"/>
      <c r="AS27" s="438"/>
      <c r="AT27" s="438"/>
      <c r="AU27" s="438"/>
      <c r="AV27" s="438"/>
      <c r="AW27" s="438"/>
      <c r="AX27" s="438"/>
    </row>
    <row r="28" spans="2:50" ht="14.4">
      <c r="B28" s="434"/>
      <c r="C28" s="434"/>
      <c r="D28" s="434"/>
      <c r="E28" s="434"/>
      <c r="F28" s="434"/>
      <c r="G28" s="434"/>
      <c r="H28" s="434"/>
      <c r="I28" s="434"/>
      <c r="J28" s="434"/>
      <c r="K28" s="434"/>
      <c r="L28" s="434"/>
      <c r="M28" s="434"/>
      <c r="N28" s="434"/>
      <c r="O28" s="434"/>
      <c r="P28" s="434"/>
      <c r="AJ28" s="438"/>
      <c r="AK28" s="438"/>
      <c r="AL28" s="438"/>
      <c r="AM28" s="438"/>
      <c r="AN28" s="438"/>
      <c r="AO28" s="438"/>
      <c r="AP28" s="438"/>
      <c r="AQ28" s="438"/>
      <c r="AR28" s="438"/>
      <c r="AS28" s="438"/>
      <c r="AT28" s="438"/>
      <c r="AU28" s="438"/>
      <c r="AV28" s="438"/>
      <c r="AW28" s="438"/>
      <c r="AX28" s="438"/>
    </row>
    <row r="29" spans="2:50" ht="14.4">
      <c r="B29" s="434"/>
      <c r="C29" s="434"/>
      <c r="D29" s="434"/>
      <c r="E29" s="434" t="s">
        <v>142</v>
      </c>
      <c r="F29" s="434"/>
      <c r="G29" s="434"/>
      <c r="H29" s="434"/>
      <c r="I29" s="434"/>
      <c r="J29" s="434"/>
      <c r="K29" s="434"/>
      <c r="L29" s="434"/>
      <c r="M29" s="434"/>
      <c r="N29" s="434"/>
      <c r="O29" s="434"/>
      <c r="P29" s="434"/>
      <c r="AJ29" s="438" t="s">
        <v>143</v>
      </c>
      <c r="AK29" s="438"/>
      <c r="AL29" s="438"/>
      <c r="AM29" s="438"/>
      <c r="AN29" s="438"/>
      <c r="AO29" s="438"/>
      <c r="AP29" s="438"/>
      <c r="AQ29" s="438"/>
      <c r="AR29" s="438"/>
      <c r="AS29" s="438"/>
      <c r="AT29" s="438"/>
      <c r="AU29" s="438"/>
      <c r="AV29" s="438"/>
      <c r="AW29" s="438"/>
      <c r="AX29" s="438"/>
    </row>
    <row r="30" spans="2:50" ht="14.4">
      <c r="B30" s="434"/>
      <c r="C30" s="434"/>
      <c r="D30" s="434"/>
      <c r="E30" s="434"/>
      <c r="F30" s="434"/>
      <c r="G30" s="434"/>
      <c r="H30" s="434"/>
      <c r="I30" s="434"/>
      <c r="J30" s="434"/>
      <c r="K30" s="434"/>
      <c r="L30" s="434"/>
      <c r="M30" s="434"/>
      <c r="N30" s="434"/>
      <c r="O30" s="434"/>
      <c r="P30" s="434"/>
      <c r="AJ30" s="438"/>
      <c r="AK30" s="438"/>
      <c r="AL30" s="438"/>
      <c r="AM30" s="438"/>
      <c r="AN30" s="438"/>
      <c r="AO30" s="438"/>
      <c r="AP30" s="438"/>
      <c r="AQ30" s="438"/>
      <c r="AR30" s="438"/>
      <c r="AS30" s="438"/>
      <c r="AT30" s="438"/>
      <c r="AU30" s="438"/>
      <c r="AV30" s="438"/>
      <c r="AW30" s="438"/>
      <c r="AX30" s="438"/>
    </row>
    <row r="31" spans="2:50" ht="14.4" customHeight="1">
      <c r="B31" s="434" t="s">
        <v>144</v>
      </c>
      <c r="C31" s="434"/>
      <c r="D31" s="434"/>
      <c r="E31" s="434" t="s">
        <v>145</v>
      </c>
      <c r="F31" s="434"/>
      <c r="G31" s="434"/>
      <c r="H31" s="434"/>
      <c r="I31" s="434"/>
      <c r="J31" s="434"/>
      <c r="K31" s="434"/>
      <c r="L31" s="434"/>
      <c r="M31" s="434"/>
      <c r="N31" s="434"/>
      <c r="O31" s="434"/>
      <c r="P31" s="434"/>
      <c r="AJ31" s="438" t="s">
        <v>146</v>
      </c>
      <c r="AK31" s="438"/>
      <c r="AL31" s="438"/>
      <c r="AM31" s="438"/>
      <c r="AN31" s="438"/>
      <c r="AO31" s="438"/>
      <c r="AP31" s="438"/>
      <c r="AQ31" s="438"/>
      <c r="AR31" s="438"/>
      <c r="AS31" s="438"/>
      <c r="AT31" s="438"/>
      <c r="AU31" s="438"/>
      <c r="AV31" s="438"/>
      <c r="AW31" s="438"/>
      <c r="AX31" s="438"/>
    </row>
    <row r="32" spans="2:50" ht="14.4">
      <c r="B32" s="434"/>
      <c r="C32" s="434"/>
      <c r="D32" s="434"/>
      <c r="E32" s="434"/>
      <c r="F32" s="434"/>
      <c r="G32" s="434"/>
      <c r="H32" s="434"/>
      <c r="I32" s="434"/>
      <c r="J32" s="434"/>
      <c r="K32" s="434"/>
      <c r="L32" s="434"/>
      <c r="M32" s="434"/>
      <c r="N32" s="434"/>
      <c r="O32" s="434"/>
      <c r="P32" s="434"/>
      <c r="AJ32" s="438"/>
      <c r="AK32" s="438"/>
      <c r="AL32" s="438"/>
      <c r="AM32" s="438"/>
      <c r="AN32" s="438"/>
      <c r="AO32" s="438"/>
      <c r="AP32" s="438"/>
      <c r="AQ32" s="438"/>
      <c r="AR32" s="438"/>
      <c r="AS32" s="438"/>
      <c r="AT32" s="438"/>
      <c r="AU32" s="438"/>
      <c r="AV32" s="438"/>
      <c r="AW32" s="438"/>
      <c r="AX32" s="438"/>
    </row>
    <row r="33" spans="2:50" ht="14.4">
      <c r="B33" s="434"/>
      <c r="C33" s="434"/>
      <c r="D33" s="434"/>
      <c r="E33" s="434" t="s">
        <v>147</v>
      </c>
      <c r="F33" s="434"/>
      <c r="G33" s="434"/>
      <c r="H33" s="434"/>
      <c r="I33" s="434"/>
      <c r="J33" s="434"/>
      <c r="K33" s="434"/>
      <c r="L33" s="434"/>
      <c r="M33" s="434"/>
      <c r="N33" s="434"/>
      <c r="O33" s="434"/>
      <c r="P33" s="434"/>
      <c r="AJ33" s="437" t="s">
        <v>148</v>
      </c>
      <c r="AK33" s="437"/>
      <c r="AL33" s="437"/>
      <c r="AM33" s="437"/>
      <c r="AN33" s="437"/>
      <c r="AO33" s="437"/>
      <c r="AP33" s="437"/>
      <c r="AQ33" s="437"/>
      <c r="AR33" s="437"/>
      <c r="AS33" s="437"/>
      <c r="AT33" s="437"/>
      <c r="AU33" s="437"/>
      <c r="AV33" s="437"/>
      <c r="AW33" s="437"/>
      <c r="AX33" s="437"/>
    </row>
    <row r="34" spans="2:50" ht="14.4">
      <c r="B34" s="434" t="s">
        <v>149</v>
      </c>
      <c r="C34" s="434"/>
      <c r="D34" s="434"/>
      <c r="E34" s="434" t="s">
        <v>150</v>
      </c>
      <c r="F34" s="434"/>
      <c r="G34" s="434"/>
      <c r="H34" s="434"/>
      <c r="I34" s="434"/>
      <c r="J34" s="434"/>
      <c r="K34" s="434"/>
      <c r="L34" s="434"/>
      <c r="M34" s="434"/>
      <c r="N34" s="434"/>
      <c r="O34" s="434"/>
      <c r="P34" s="434"/>
      <c r="AJ34" s="437"/>
      <c r="AK34" s="437"/>
      <c r="AL34" s="437"/>
      <c r="AM34" s="437"/>
      <c r="AN34" s="437"/>
      <c r="AO34" s="437"/>
      <c r="AP34" s="437"/>
      <c r="AQ34" s="437"/>
      <c r="AR34" s="437"/>
      <c r="AS34" s="437"/>
      <c r="AT34" s="437"/>
      <c r="AU34" s="437"/>
      <c r="AV34" s="437"/>
      <c r="AW34" s="437"/>
      <c r="AX34" s="437"/>
    </row>
    <row r="35" spans="2:50" ht="14.4">
      <c r="B35" s="434"/>
      <c r="C35" s="434"/>
      <c r="D35" s="434"/>
      <c r="E35" s="434" t="s">
        <v>151</v>
      </c>
      <c r="F35" s="434"/>
      <c r="G35" s="434"/>
      <c r="H35" s="434"/>
      <c r="I35" s="434"/>
      <c r="J35" s="434"/>
      <c r="K35" s="434"/>
      <c r="L35" s="434"/>
      <c r="M35" s="434"/>
      <c r="N35" s="434"/>
      <c r="O35" s="434"/>
      <c r="P35" s="434"/>
      <c r="AJ35" s="438" t="s">
        <v>152</v>
      </c>
      <c r="AK35" s="438"/>
      <c r="AL35" s="438"/>
      <c r="AM35" s="438"/>
      <c r="AN35" s="438"/>
      <c r="AO35" s="438"/>
      <c r="AP35" s="438"/>
      <c r="AQ35" s="438"/>
      <c r="AR35" s="438"/>
      <c r="AS35" s="438"/>
      <c r="AT35" s="438"/>
      <c r="AU35" s="438"/>
      <c r="AV35" s="438"/>
      <c r="AW35" s="438"/>
      <c r="AX35" s="438"/>
    </row>
    <row r="36" spans="2:50" ht="14.4">
      <c r="B36" s="434"/>
      <c r="C36" s="434"/>
      <c r="D36" s="434"/>
      <c r="E36" s="434" t="s">
        <v>153</v>
      </c>
      <c r="F36" s="434"/>
      <c r="G36" s="434"/>
      <c r="H36" s="434"/>
      <c r="I36" s="434"/>
      <c r="J36" s="434"/>
      <c r="K36" s="434"/>
      <c r="L36" s="434"/>
      <c r="M36" s="434"/>
      <c r="N36" s="434"/>
      <c r="O36" s="434"/>
      <c r="P36" s="434"/>
      <c r="AJ36" s="438"/>
      <c r="AK36" s="438"/>
      <c r="AL36" s="438"/>
      <c r="AM36" s="438"/>
      <c r="AN36" s="438"/>
      <c r="AO36" s="438"/>
      <c r="AP36" s="438"/>
      <c r="AQ36" s="438"/>
      <c r="AR36" s="438"/>
      <c r="AS36" s="438"/>
      <c r="AT36" s="438"/>
      <c r="AU36" s="438"/>
      <c r="AV36" s="438"/>
      <c r="AW36" s="438"/>
      <c r="AX36" s="438"/>
    </row>
    <row r="37" spans="2:50" ht="14.4">
      <c r="B37" s="434"/>
      <c r="C37" s="434"/>
      <c r="D37" s="434"/>
      <c r="E37" s="434" t="s">
        <v>154</v>
      </c>
      <c r="F37" s="434"/>
      <c r="G37" s="434"/>
      <c r="H37" s="434"/>
      <c r="I37" s="434"/>
      <c r="J37" s="434"/>
      <c r="K37" s="434"/>
      <c r="L37" s="434"/>
      <c r="M37" s="434"/>
      <c r="N37" s="434"/>
      <c r="O37" s="434"/>
      <c r="P37" s="434"/>
      <c r="AJ37" s="437" t="s">
        <v>155</v>
      </c>
      <c r="AK37" s="437"/>
      <c r="AL37" s="437"/>
      <c r="AM37" s="437"/>
      <c r="AN37" s="437"/>
      <c r="AO37" s="437"/>
      <c r="AP37" s="437"/>
      <c r="AQ37" s="437"/>
      <c r="AR37" s="437"/>
      <c r="AS37" s="437"/>
      <c r="AT37" s="437"/>
      <c r="AU37" s="437"/>
      <c r="AV37" s="437"/>
      <c r="AW37" s="437"/>
      <c r="AX37" s="437"/>
    </row>
    <row r="38" spans="2:50" ht="14.4">
      <c r="B38" s="434"/>
      <c r="C38" s="434"/>
      <c r="D38" s="434"/>
      <c r="E38" s="434" t="s">
        <v>156</v>
      </c>
      <c r="F38" s="434"/>
      <c r="G38" s="434"/>
      <c r="H38" s="434"/>
      <c r="I38" s="434"/>
      <c r="J38" s="434"/>
      <c r="K38" s="434"/>
      <c r="L38" s="434"/>
      <c r="M38" s="434"/>
      <c r="N38" s="434"/>
      <c r="O38" s="434"/>
      <c r="P38" s="434"/>
      <c r="AJ38" s="437"/>
      <c r="AK38" s="437"/>
      <c r="AL38" s="437"/>
      <c r="AM38" s="437"/>
      <c r="AN38" s="437"/>
      <c r="AO38" s="437"/>
      <c r="AP38" s="437"/>
      <c r="AQ38" s="437"/>
      <c r="AR38" s="437"/>
      <c r="AS38" s="437"/>
      <c r="AT38" s="437"/>
      <c r="AU38" s="437"/>
      <c r="AV38" s="437"/>
      <c r="AW38" s="437"/>
      <c r="AX38" s="437"/>
    </row>
    <row r="39" spans="2:50" ht="14.4">
      <c r="B39" s="434" t="s">
        <v>157</v>
      </c>
      <c r="C39" s="434"/>
      <c r="D39" s="434"/>
      <c r="E39" s="434" t="s">
        <v>158</v>
      </c>
      <c r="F39" s="434"/>
      <c r="G39" s="434"/>
      <c r="H39" s="434"/>
      <c r="I39" s="434"/>
      <c r="J39" s="434"/>
      <c r="K39" s="434"/>
      <c r="L39" s="434"/>
      <c r="M39" s="434"/>
      <c r="N39" s="434"/>
      <c r="O39" s="434"/>
      <c r="P39" s="434"/>
      <c r="AJ39" s="438" t="s">
        <v>159</v>
      </c>
      <c r="AK39" s="438"/>
      <c r="AL39" s="438"/>
      <c r="AM39" s="438"/>
      <c r="AN39" s="438"/>
      <c r="AO39" s="438"/>
      <c r="AP39" s="438"/>
      <c r="AQ39" s="438"/>
      <c r="AR39" s="438"/>
      <c r="AS39" s="438"/>
      <c r="AT39" s="438"/>
      <c r="AU39" s="438"/>
      <c r="AV39" s="438"/>
      <c r="AW39" s="438"/>
      <c r="AX39" s="438"/>
    </row>
    <row r="40" spans="2:50" ht="14.4">
      <c r="B40" s="434"/>
      <c r="C40" s="434"/>
      <c r="D40" s="434"/>
      <c r="E40" s="434" t="s">
        <v>160</v>
      </c>
      <c r="F40" s="434"/>
      <c r="G40" s="434"/>
      <c r="H40" s="434"/>
      <c r="I40" s="434"/>
      <c r="J40" s="434"/>
      <c r="K40" s="434"/>
      <c r="L40" s="434"/>
      <c r="M40" s="434"/>
      <c r="N40" s="434"/>
      <c r="O40" s="434"/>
      <c r="P40" s="434"/>
      <c r="AJ40" s="438"/>
      <c r="AK40" s="438"/>
      <c r="AL40" s="438"/>
      <c r="AM40" s="438"/>
      <c r="AN40" s="438"/>
      <c r="AO40" s="438"/>
      <c r="AP40" s="438"/>
      <c r="AQ40" s="438"/>
      <c r="AR40" s="438"/>
      <c r="AS40" s="438"/>
      <c r="AT40" s="438"/>
      <c r="AU40" s="438"/>
      <c r="AV40" s="438"/>
      <c r="AW40" s="438"/>
      <c r="AX40" s="438"/>
    </row>
    <row r="41" spans="2:50" ht="14.4">
      <c r="B41" s="434"/>
      <c r="C41" s="434"/>
      <c r="D41" s="434"/>
      <c r="E41" s="434" t="s">
        <v>161</v>
      </c>
      <c r="F41" s="434"/>
      <c r="G41" s="434"/>
      <c r="H41" s="434"/>
      <c r="I41" s="434"/>
      <c r="J41" s="434"/>
      <c r="K41" s="434"/>
      <c r="L41" s="434"/>
      <c r="M41" s="434"/>
      <c r="N41" s="434"/>
      <c r="O41" s="434"/>
      <c r="P41" s="434"/>
      <c r="AJ41" s="438" t="s">
        <v>162</v>
      </c>
      <c r="AK41" s="438"/>
      <c r="AL41" s="438"/>
      <c r="AM41" s="438"/>
      <c r="AN41" s="438"/>
      <c r="AO41" s="438"/>
      <c r="AP41" s="438"/>
      <c r="AQ41" s="438"/>
      <c r="AR41" s="438"/>
      <c r="AS41" s="438"/>
      <c r="AT41" s="438"/>
      <c r="AU41" s="438"/>
      <c r="AV41" s="438"/>
      <c r="AW41" s="438"/>
      <c r="AX41" s="438"/>
    </row>
    <row r="42" spans="2:50" ht="14.4">
      <c r="B42" s="434"/>
      <c r="C42" s="434"/>
      <c r="D42" s="434"/>
      <c r="E42" s="434" t="s">
        <v>163</v>
      </c>
      <c r="F42" s="434"/>
      <c r="G42" s="434"/>
      <c r="H42" s="434"/>
      <c r="I42" s="434"/>
      <c r="J42" s="434"/>
      <c r="K42" s="434"/>
      <c r="L42" s="434"/>
      <c r="M42" s="434"/>
      <c r="N42" s="434"/>
      <c r="O42" s="434"/>
      <c r="P42" s="434"/>
      <c r="AJ42" s="438"/>
      <c r="AK42" s="438"/>
      <c r="AL42" s="438"/>
      <c r="AM42" s="438"/>
      <c r="AN42" s="438"/>
      <c r="AO42" s="438"/>
      <c r="AP42" s="438"/>
      <c r="AQ42" s="438"/>
      <c r="AR42" s="438"/>
      <c r="AS42" s="438"/>
      <c r="AT42" s="438"/>
      <c r="AU42" s="438"/>
      <c r="AV42" s="438"/>
      <c r="AW42" s="438"/>
      <c r="AX42" s="438"/>
    </row>
    <row r="43" spans="2:50" ht="14.4">
      <c r="B43" s="434"/>
      <c r="C43" s="434"/>
      <c r="D43" s="434"/>
      <c r="E43" s="434" t="s">
        <v>164</v>
      </c>
      <c r="F43" s="434"/>
      <c r="G43" s="434"/>
      <c r="H43" s="434"/>
      <c r="I43" s="434"/>
      <c r="J43" s="434"/>
      <c r="K43" s="434"/>
      <c r="L43" s="434"/>
      <c r="M43" s="434"/>
      <c r="N43" s="434"/>
      <c r="O43" s="434"/>
      <c r="P43" s="434"/>
      <c r="AJ43" s="438" t="s">
        <v>165</v>
      </c>
      <c r="AK43" s="438"/>
      <c r="AL43" s="438"/>
      <c r="AM43" s="438"/>
      <c r="AN43" s="438"/>
      <c r="AO43" s="438"/>
      <c r="AP43" s="438"/>
      <c r="AQ43" s="438"/>
      <c r="AR43" s="438"/>
      <c r="AS43" s="438"/>
      <c r="AT43" s="438"/>
      <c r="AU43" s="438"/>
      <c r="AV43" s="438"/>
      <c r="AW43" s="438"/>
      <c r="AX43" s="438"/>
    </row>
    <row r="44" spans="2:50" ht="14.4">
      <c r="B44" s="434"/>
      <c r="C44" s="434"/>
      <c r="D44" s="434"/>
      <c r="E44" s="434"/>
      <c r="F44" s="434"/>
      <c r="G44" s="434"/>
      <c r="H44" s="434"/>
      <c r="I44" s="434"/>
      <c r="J44" s="434"/>
      <c r="K44" s="434"/>
      <c r="L44" s="434"/>
      <c r="M44" s="434"/>
      <c r="N44" s="434"/>
      <c r="O44" s="434"/>
      <c r="P44" s="434"/>
      <c r="AJ44" s="438"/>
      <c r="AK44" s="438"/>
      <c r="AL44" s="438"/>
      <c r="AM44" s="438"/>
      <c r="AN44" s="438"/>
      <c r="AO44" s="438"/>
      <c r="AP44" s="438"/>
      <c r="AQ44" s="438"/>
      <c r="AR44" s="438"/>
      <c r="AS44" s="438"/>
      <c r="AT44" s="438"/>
      <c r="AU44" s="438"/>
      <c r="AV44" s="438"/>
      <c r="AW44" s="438"/>
      <c r="AX44" s="438"/>
    </row>
    <row r="45" spans="2:50" ht="14.4" customHeight="1">
      <c r="B45" s="434" t="s">
        <v>166</v>
      </c>
      <c r="C45" s="434"/>
      <c r="D45" s="434"/>
      <c r="E45" s="434" t="s">
        <v>167</v>
      </c>
      <c r="F45" s="434"/>
      <c r="G45" s="434"/>
      <c r="H45" s="434"/>
      <c r="I45" s="434"/>
      <c r="J45" s="434"/>
      <c r="K45" s="434"/>
      <c r="L45" s="434"/>
      <c r="M45" s="434"/>
      <c r="N45" s="434"/>
      <c r="O45" s="434"/>
      <c r="P45" s="434"/>
      <c r="AJ45" s="437" t="s">
        <v>168</v>
      </c>
      <c r="AK45" s="437"/>
      <c r="AL45" s="437"/>
      <c r="AM45" s="437"/>
      <c r="AN45" s="437"/>
      <c r="AO45" s="437"/>
      <c r="AP45" s="437"/>
      <c r="AQ45" s="437"/>
      <c r="AR45" s="437"/>
      <c r="AS45" s="437"/>
      <c r="AT45" s="437"/>
      <c r="AU45" s="437"/>
      <c r="AV45" s="437"/>
      <c r="AW45" s="437"/>
      <c r="AX45" s="437"/>
    </row>
    <row r="46" spans="2:50" ht="14.4">
      <c r="B46" s="434"/>
      <c r="C46" s="434"/>
      <c r="D46" s="434"/>
      <c r="E46" s="434" t="s">
        <v>169</v>
      </c>
      <c r="F46" s="434"/>
      <c r="G46" s="434"/>
      <c r="H46" s="434"/>
      <c r="I46" s="434"/>
      <c r="J46" s="434"/>
      <c r="K46" s="434"/>
      <c r="L46" s="434"/>
      <c r="M46" s="434"/>
      <c r="N46" s="434"/>
      <c r="O46" s="434"/>
      <c r="P46" s="434"/>
      <c r="AJ46" s="437"/>
      <c r="AK46" s="437"/>
      <c r="AL46" s="437"/>
      <c r="AM46" s="437"/>
      <c r="AN46" s="437"/>
      <c r="AO46" s="437"/>
      <c r="AP46" s="437"/>
      <c r="AQ46" s="437"/>
      <c r="AR46" s="437"/>
      <c r="AS46" s="437"/>
      <c r="AT46" s="437"/>
      <c r="AU46" s="437"/>
      <c r="AV46" s="437"/>
      <c r="AW46" s="437"/>
      <c r="AX46" s="437"/>
    </row>
    <row r="47" spans="2:50" ht="14.4">
      <c r="B47" s="434"/>
      <c r="C47" s="434"/>
      <c r="D47" s="434"/>
      <c r="E47" s="434" t="s">
        <v>170</v>
      </c>
      <c r="F47" s="434"/>
      <c r="G47" s="434"/>
      <c r="H47" s="434"/>
      <c r="I47" s="434"/>
      <c r="J47" s="434"/>
      <c r="K47" s="434"/>
      <c r="L47" s="434"/>
      <c r="M47" s="434"/>
      <c r="N47" s="434"/>
      <c r="O47" s="434"/>
      <c r="P47" s="434"/>
    </row>
    <row r="48" spans="2:50" ht="14.4">
      <c r="B48" s="434"/>
      <c r="C48" s="434"/>
      <c r="D48" s="434"/>
      <c r="E48" s="434" t="s">
        <v>171</v>
      </c>
      <c r="F48" s="434"/>
      <c r="G48" s="434"/>
      <c r="H48" s="434"/>
      <c r="I48" s="434"/>
      <c r="J48" s="434"/>
      <c r="K48" s="434"/>
      <c r="L48" s="434"/>
      <c r="M48" s="434"/>
      <c r="N48" s="434"/>
      <c r="O48" s="434"/>
      <c r="P48" s="434"/>
    </row>
    <row r="49" spans="2:50" ht="14.4">
      <c r="B49" s="434"/>
      <c r="C49" s="434"/>
      <c r="D49" s="434"/>
      <c r="E49" s="434" t="s">
        <v>172</v>
      </c>
      <c r="F49" s="434"/>
      <c r="G49" s="434"/>
      <c r="H49" s="434"/>
      <c r="I49" s="434"/>
      <c r="J49" s="434"/>
      <c r="K49" s="434"/>
      <c r="L49" s="434"/>
      <c r="M49" s="434"/>
      <c r="N49" s="434"/>
      <c r="O49" s="434"/>
      <c r="P49" s="434"/>
    </row>
    <row r="50" spans="2:50" ht="14.4">
      <c r="B50" s="434" t="s">
        <v>173</v>
      </c>
      <c r="C50" s="434"/>
      <c r="D50" s="434"/>
      <c r="E50" s="434" t="s">
        <v>174</v>
      </c>
      <c r="F50" s="434"/>
      <c r="G50" s="434"/>
      <c r="H50" s="434"/>
      <c r="I50" s="434"/>
      <c r="J50" s="434"/>
      <c r="K50" s="434"/>
      <c r="L50" s="434"/>
      <c r="M50" s="434"/>
      <c r="N50" s="434"/>
      <c r="O50" s="434"/>
      <c r="P50" s="434"/>
    </row>
    <row r="51" spans="2:50" ht="14.4">
      <c r="B51" s="434"/>
      <c r="C51" s="434"/>
      <c r="D51" s="434"/>
      <c r="E51" s="434" t="s">
        <v>175</v>
      </c>
      <c r="F51" s="434"/>
      <c r="G51" s="434"/>
      <c r="H51" s="434"/>
      <c r="I51" s="434"/>
      <c r="J51" s="434"/>
      <c r="K51" s="434"/>
      <c r="L51" s="434"/>
      <c r="M51" s="434"/>
      <c r="N51" s="434"/>
      <c r="O51" s="434"/>
      <c r="P51" s="434"/>
    </row>
    <row r="52" spans="2:50" ht="14.4">
      <c r="B52" s="434"/>
      <c r="C52" s="434"/>
      <c r="D52" s="434"/>
      <c r="E52" s="434"/>
      <c r="F52" s="434"/>
      <c r="G52" s="434"/>
      <c r="H52" s="434"/>
      <c r="I52" s="434"/>
      <c r="J52" s="434"/>
      <c r="K52" s="434"/>
      <c r="L52" s="434"/>
      <c r="M52" s="434"/>
      <c r="N52" s="434"/>
      <c r="O52" s="434"/>
      <c r="P52" s="434"/>
    </row>
    <row r="53" spans="2:50" ht="14.4">
      <c r="B53" s="434"/>
      <c r="C53" s="434"/>
      <c r="D53" s="434"/>
      <c r="E53" s="434" t="s">
        <v>176</v>
      </c>
      <c r="F53" s="434"/>
      <c r="G53" s="434"/>
      <c r="H53" s="434"/>
      <c r="I53" s="434"/>
      <c r="J53" s="434"/>
      <c r="K53" s="434"/>
      <c r="L53" s="434"/>
      <c r="M53" s="434"/>
      <c r="N53" s="434"/>
      <c r="O53" s="434"/>
      <c r="P53" s="434"/>
    </row>
    <row r="54" spans="2:50" ht="14.4">
      <c r="B54" s="434"/>
      <c r="C54" s="434"/>
      <c r="D54" s="434"/>
      <c r="E54" s="434" t="s">
        <v>177</v>
      </c>
      <c r="F54" s="434"/>
      <c r="G54" s="434"/>
      <c r="H54" s="434"/>
      <c r="I54" s="434"/>
      <c r="J54" s="434"/>
      <c r="K54" s="434"/>
      <c r="L54" s="434"/>
      <c r="M54" s="434"/>
      <c r="N54" s="434"/>
      <c r="O54" s="434"/>
      <c r="P54" s="434"/>
    </row>
    <row r="55" spans="2:50" ht="14.4">
      <c r="B55" s="434"/>
      <c r="C55" s="434"/>
      <c r="D55" s="434"/>
      <c r="E55" s="434" t="s">
        <v>178</v>
      </c>
      <c r="F55" s="434"/>
      <c r="G55" s="434"/>
      <c r="H55" s="434"/>
      <c r="I55" s="434"/>
      <c r="J55" s="434"/>
      <c r="K55" s="434"/>
      <c r="L55" s="434"/>
      <c r="M55" s="434"/>
      <c r="N55" s="434"/>
      <c r="O55" s="434"/>
      <c r="P55" s="434"/>
    </row>
    <row r="56" spans="2:50" ht="14.4">
      <c r="B56" s="434"/>
      <c r="C56" s="434"/>
      <c r="D56" s="434"/>
      <c r="E56" s="434" t="s">
        <v>179</v>
      </c>
      <c r="F56" s="434"/>
      <c r="G56" s="434"/>
      <c r="H56" s="434"/>
      <c r="I56" s="434"/>
      <c r="J56" s="434"/>
      <c r="K56" s="434"/>
      <c r="L56" s="434"/>
      <c r="M56" s="434"/>
      <c r="N56" s="434"/>
      <c r="O56" s="434"/>
      <c r="P56" s="434"/>
    </row>
    <row r="57" spans="2:50" ht="14.4">
      <c r="B57" s="434"/>
      <c r="C57" s="434"/>
      <c r="D57" s="434"/>
      <c r="E57" s="434"/>
      <c r="F57" s="434"/>
      <c r="G57" s="434"/>
      <c r="H57" s="434"/>
      <c r="I57" s="434"/>
      <c r="J57" s="434"/>
      <c r="K57" s="434"/>
      <c r="L57" s="434"/>
      <c r="M57" s="434"/>
      <c r="N57" s="434"/>
      <c r="O57" s="434"/>
      <c r="P57" s="434"/>
    </row>
    <row r="58" spans="2:50" ht="14.4">
      <c r="B58" s="44"/>
    </row>
    <row r="59" spans="2:50" ht="14.4">
      <c r="B59" s="44"/>
    </row>
    <row r="60" spans="2:50" ht="45" customHeight="1">
      <c r="B60" s="728" t="s">
        <v>2939</v>
      </c>
      <c r="C60" s="728"/>
      <c r="D60" s="728"/>
      <c r="E60" s="728"/>
      <c r="F60" s="728"/>
      <c r="G60" s="728"/>
      <c r="H60" s="728"/>
      <c r="I60" s="728"/>
      <c r="J60" s="728"/>
      <c r="K60" s="728"/>
      <c r="L60" s="728"/>
      <c r="M60" s="728"/>
      <c r="N60" s="728"/>
      <c r="O60" s="728"/>
      <c r="P60" s="728"/>
      <c r="Q60" s="728"/>
    </row>
    <row r="62" spans="2:50" ht="17.399999999999999" customHeight="1" thickBot="1"/>
    <row r="63" spans="2:50" ht="41.4" customHeight="1" thickBot="1">
      <c r="B63" s="441" t="s">
        <v>180</v>
      </c>
      <c r="C63" s="442"/>
      <c r="D63" s="442"/>
      <c r="E63" s="442"/>
      <c r="F63" s="442"/>
      <c r="G63" s="442"/>
      <c r="H63" s="442"/>
      <c r="I63" s="442"/>
      <c r="J63" s="442"/>
      <c r="K63" s="442"/>
      <c r="L63" s="442"/>
      <c r="M63" s="442"/>
      <c r="N63" s="442"/>
      <c r="O63" s="442"/>
      <c r="P63" s="443"/>
      <c r="R63" s="441" t="s">
        <v>181</v>
      </c>
      <c r="S63" s="442"/>
      <c r="T63" s="442"/>
      <c r="U63" s="442"/>
      <c r="V63" s="442"/>
      <c r="W63" s="442"/>
      <c r="X63" s="442"/>
      <c r="Y63" s="442"/>
      <c r="Z63" s="442"/>
      <c r="AA63" s="442"/>
      <c r="AB63" s="442"/>
      <c r="AC63" s="442"/>
      <c r="AD63" s="442"/>
      <c r="AE63" s="442"/>
      <c r="AF63" s="442"/>
      <c r="AG63" s="442"/>
      <c r="AH63" s="443"/>
      <c r="AJ63" s="441" t="s">
        <v>182</v>
      </c>
      <c r="AK63" s="442"/>
      <c r="AL63" s="442"/>
      <c r="AM63" s="442"/>
      <c r="AN63" s="442"/>
      <c r="AO63" s="442"/>
      <c r="AP63" s="442"/>
      <c r="AQ63" s="442"/>
      <c r="AR63" s="442"/>
      <c r="AS63" s="442"/>
      <c r="AT63" s="442"/>
      <c r="AU63" s="442"/>
      <c r="AV63" s="442"/>
      <c r="AW63" s="442"/>
      <c r="AX63" s="443"/>
    </row>
    <row r="64" spans="2:50" ht="15.6" customHeight="1">
      <c r="B64" s="445" t="s">
        <v>183</v>
      </c>
      <c r="C64" s="446"/>
      <c r="D64" s="446"/>
      <c r="E64" s="446"/>
      <c r="F64" s="446"/>
      <c r="G64" s="446"/>
      <c r="H64" s="446"/>
      <c r="I64" s="446"/>
      <c r="J64" s="446"/>
      <c r="K64" s="446"/>
      <c r="L64" s="446"/>
      <c r="M64" s="446"/>
      <c r="N64" s="446"/>
      <c r="O64" s="446"/>
      <c r="P64" s="447"/>
      <c r="R64" s="445" t="s">
        <v>184</v>
      </c>
      <c r="S64" s="446"/>
      <c r="T64" s="446"/>
      <c r="U64" s="446"/>
      <c r="V64" s="446"/>
      <c r="W64" s="446"/>
      <c r="X64" s="446"/>
      <c r="Y64" s="446"/>
      <c r="Z64" s="446"/>
      <c r="AA64" s="446"/>
      <c r="AB64" s="446"/>
      <c r="AC64" s="446"/>
      <c r="AD64" s="446"/>
      <c r="AE64" s="446"/>
      <c r="AF64" s="446"/>
      <c r="AG64" s="446"/>
      <c r="AH64" s="447"/>
      <c r="AJ64" s="445" t="s">
        <v>185</v>
      </c>
      <c r="AK64" s="446"/>
      <c r="AL64" s="446"/>
      <c r="AM64" s="446"/>
      <c r="AN64" s="446"/>
      <c r="AO64" s="446"/>
      <c r="AP64" s="446"/>
      <c r="AQ64" s="446"/>
      <c r="AR64" s="446"/>
      <c r="AS64" s="446"/>
      <c r="AT64" s="446"/>
      <c r="AU64" s="446"/>
      <c r="AV64" s="446"/>
      <c r="AW64" s="446"/>
      <c r="AX64" s="447"/>
    </row>
    <row r="65" spans="2:50" ht="15.6" customHeight="1">
      <c r="B65" s="35"/>
      <c r="P65" s="36"/>
      <c r="R65" s="40"/>
      <c r="AH65" s="36"/>
      <c r="AJ65" s="40"/>
      <c r="AX65" s="36"/>
    </row>
    <row r="66" spans="2:50">
      <c r="B66" s="35"/>
      <c r="P66" s="36"/>
      <c r="R66" s="40"/>
      <c r="S66" s="33" t="s">
        <v>186</v>
      </c>
      <c r="AH66" s="36"/>
      <c r="AJ66" s="40"/>
      <c r="AK66" s="33" t="s">
        <v>1748</v>
      </c>
      <c r="AX66" s="36"/>
    </row>
    <row r="67" spans="2:50">
      <c r="B67" s="35"/>
      <c r="P67" s="36"/>
      <c r="R67" s="40"/>
      <c r="S67" s="2" t="s">
        <v>187</v>
      </c>
      <c r="AH67" s="36"/>
      <c r="AJ67" s="40"/>
      <c r="AK67" s="2" t="s">
        <v>188</v>
      </c>
      <c r="AX67" s="36"/>
    </row>
    <row r="68" spans="2:50">
      <c r="B68" s="35"/>
      <c r="P68" s="36"/>
      <c r="R68" s="40"/>
      <c r="S68" s="2" t="s">
        <v>189</v>
      </c>
      <c r="AH68" s="36"/>
      <c r="AJ68" s="40"/>
      <c r="AK68" s="2" t="s">
        <v>190</v>
      </c>
      <c r="AX68" s="36"/>
    </row>
    <row r="69" spans="2:50">
      <c r="B69" s="35"/>
      <c r="P69" s="36"/>
      <c r="R69" s="40"/>
      <c r="S69" s="2" t="s">
        <v>191</v>
      </c>
      <c r="AH69" s="36"/>
      <c r="AJ69" s="40"/>
      <c r="AK69" s="2" t="s">
        <v>192</v>
      </c>
      <c r="AX69" s="36"/>
    </row>
    <row r="70" spans="2:50">
      <c r="B70" s="35"/>
      <c r="P70" s="36"/>
      <c r="R70" s="40"/>
      <c r="S70" s="2" t="s">
        <v>193</v>
      </c>
      <c r="AH70" s="36"/>
      <c r="AJ70" s="40"/>
      <c r="AK70" s="332" t="s">
        <v>194</v>
      </c>
      <c r="AL70" s="332"/>
      <c r="AM70" s="332"/>
      <c r="AN70" s="332"/>
      <c r="AO70" s="332"/>
      <c r="AP70" s="332"/>
      <c r="AQ70" s="332"/>
      <c r="AR70" s="332"/>
      <c r="AS70" s="332"/>
      <c r="AT70" s="332"/>
      <c r="AU70" s="332"/>
      <c r="AV70" s="332"/>
      <c r="AW70" s="333"/>
      <c r="AX70" s="36"/>
    </row>
    <row r="71" spans="2:50">
      <c r="B71" s="35"/>
      <c r="P71" s="36"/>
      <c r="R71" s="40"/>
      <c r="S71" s="2" t="s">
        <v>195</v>
      </c>
      <c r="AH71" s="36"/>
      <c r="AJ71" s="40"/>
      <c r="AK71" s="332"/>
      <c r="AL71" s="332" t="s">
        <v>196</v>
      </c>
      <c r="AM71" s="332"/>
      <c r="AN71" s="332"/>
      <c r="AO71" s="332"/>
      <c r="AP71" s="332"/>
      <c r="AQ71" s="332"/>
      <c r="AR71" s="332"/>
      <c r="AS71" s="332"/>
      <c r="AT71" s="332"/>
      <c r="AU71" s="332"/>
      <c r="AV71" s="332"/>
      <c r="AW71" s="333"/>
      <c r="AX71" s="36"/>
    </row>
    <row r="72" spans="2:50">
      <c r="B72" s="35"/>
      <c r="P72" s="36"/>
      <c r="R72" s="40"/>
      <c r="S72" s="2" t="s">
        <v>197</v>
      </c>
      <c r="AH72" s="36"/>
      <c r="AJ72" s="40"/>
      <c r="AK72" s="332"/>
      <c r="AL72" s="332" t="s">
        <v>198</v>
      </c>
      <c r="AM72" s="332"/>
      <c r="AN72" s="332"/>
      <c r="AO72" s="332"/>
      <c r="AP72" s="332"/>
      <c r="AQ72" s="332"/>
      <c r="AR72" s="332"/>
      <c r="AS72" s="332"/>
      <c r="AT72" s="332"/>
      <c r="AU72" s="332"/>
      <c r="AV72" s="332"/>
      <c r="AW72" s="333"/>
      <c r="AX72" s="36"/>
    </row>
    <row r="73" spans="2:50">
      <c r="B73" s="35"/>
      <c r="P73" s="36"/>
      <c r="R73" s="40"/>
      <c r="S73" s="2" t="s">
        <v>199</v>
      </c>
      <c r="AH73" s="36"/>
      <c r="AJ73" s="40"/>
      <c r="AK73" s="332"/>
      <c r="AL73" s="332" t="s">
        <v>200</v>
      </c>
      <c r="AM73" s="332"/>
      <c r="AN73" s="332"/>
      <c r="AO73" s="332"/>
      <c r="AP73" s="332"/>
      <c r="AQ73" s="332"/>
      <c r="AR73" s="332"/>
      <c r="AS73" s="332"/>
      <c r="AT73" s="332"/>
      <c r="AU73" s="332"/>
      <c r="AV73" s="332"/>
      <c r="AW73" s="333"/>
      <c r="AX73" s="36"/>
    </row>
    <row r="74" spans="2:50">
      <c r="B74" s="35"/>
      <c r="P74" s="36"/>
      <c r="R74" s="40"/>
      <c r="AH74" s="36"/>
      <c r="AJ74" s="40"/>
      <c r="AK74" s="332"/>
      <c r="AL74" s="332" t="s">
        <v>201</v>
      </c>
      <c r="AM74" s="332"/>
      <c r="AN74" s="332"/>
      <c r="AO74" s="332"/>
      <c r="AP74" s="332"/>
      <c r="AQ74" s="332"/>
      <c r="AR74" s="332"/>
      <c r="AS74" s="332"/>
      <c r="AT74" s="332"/>
      <c r="AU74" s="332"/>
      <c r="AV74" s="332"/>
      <c r="AW74" s="333"/>
      <c r="AX74" s="36"/>
    </row>
    <row r="75" spans="2:50">
      <c r="B75" s="35"/>
      <c r="P75" s="36"/>
      <c r="R75" s="40"/>
      <c r="AH75" s="36"/>
      <c r="AJ75" s="40"/>
      <c r="AK75" s="2" t="s">
        <v>202</v>
      </c>
      <c r="AX75" s="36"/>
    </row>
    <row r="76" spans="2:50">
      <c r="B76" s="35"/>
      <c r="P76" s="36"/>
      <c r="R76" s="40"/>
      <c r="AH76" s="36"/>
      <c r="AJ76" s="40"/>
      <c r="AX76" s="36"/>
    </row>
    <row r="77" spans="2:50">
      <c r="B77" s="35"/>
      <c r="P77" s="36"/>
      <c r="R77" s="40"/>
      <c r="AH77" s="36"/>
      <c r="AJ77" s="40"/>
      <c r="AX77" s="36"/>
    </row>
    <row r="78" spans="2:50">
      <c r="B78" s="35"/>
      <c r="P78" s="36"/>
      <c r="R78" s="40"/>
      <c r="AH78" s="36"/>
      <c r="AJ78" s="40"/>
      <c r="AX78" s="36"/>
    </row>
    <row r="79" spans="2:50">
      <c r="B79" s="35"/>
      <c r="P79" s="36"/>
      <c r="R79" s="40"/>
      <c r="AH79" s="36"/>
      <c r="AJ79" s="40"/>
      <c r="AX79" s="36"/>
    </row>
    <row r="80" spans="2:50">
      <c r="B80" s="35"/>
      <c r="P80" s="36"/>
      <c r="R80" s="40"/>
      <c r="AH80" s="36"/>
      <c r="AJ80" s="40"/>
      <c r="AX80" s="36"/>
    </row>
    <row r="81" spans="2:50">
      <c r="B81" s="35"/>
      <c r="P81" s="36"/>
      <c r="R81" s="40"/>
      <c r="AH81" s="36"/>
      <c r="AJ81" s="40"/>
      <c r="AX81" s="36"/>
    </row>
    <row r="82" spans="2:50">
      <c r="B82" s="35"/>
      <c r="P82" s="36"/>
      <c r="R82" s="40"/>
      <c r="AH82" s="36"/>
      <c r="AJ82" s="40"/>
      <c r="AX82" s="36"/>
    </row>
    <row r="83" spans="2:50">
      <c r="B83" s="35"/>
      <c r="P83" s="36"/>
      <c r="R83" s="40"/>
      <c r="AH83" s="36"/>
      <c r="AJ83" s="40"/>
      <c r="AX83" s="36"/>
    </row>
    <row r="84" spans="2:50">
      <c r="B84" s="35"/>
      <c r="P84" s="36"/>
      <c r="R84" s="40"/>
      <c r="AH84" s="36"/>
      <c r="AJ84" s="40"/>
      <c r="AX84" s="36"/>
    </row>
    <row r="85" spans="2:50">
      <c r="B85" s="35"/>
      <c r="P85" s="36"/>
      <c r="R85" s="40"/>
      <c r="AH85" s="36"/>
      <c r="AJ85" s="40"/>
      <c r="AX85" s="36"/>
    </row>
    <row r="86" spans="2:50">
      <c r="B86" s="35"/>
      <c r="P86" s="36"/>
      <c r="R86" s="40"/>
      <c r="AH86" s="36"/>
      <c r="AJ86" s="40"/>
      <c r="AX86" s="36"/>
    </row>
    <row r="87" spans="2:50">
      <c r="B87" s="35"/>
      <c r="P87" s="36"/>
      <c r="R87" s="40"/>
      <c r="AH87" s="36"/>
      <c r="AJ87" s="40"/>
      <c r="AX87" s="36"/>
    </row>
    <row r="88" spans="2:50">
      <c r="B88" s="35"/>
      <c r="P88" s="36"/>
      <c r="R88" s="40"/>
      <c r="AH88" s="36"/>
      <c r="AJ88" s="40"/>
      <c r="AX88" s="36"/>
    </row>
    <row r="89" spans="2:50">
      <c r="B89" s="35"/>
      <c r="P89" s="36"/>
      <c r="R89" s="40"/>
      <c r="AH89" s="36"/>
      <c r="AJ89" s="40"/>
      <c r="AX89" s="36"/>
    </row>
    <row r="90" spans="2:50">
      <c r="B90" s="35"/>
      <c r="P90" s="36"/>
      <c r="R90" s="40"/>
      <c r="AH90" s="36"/>
      <c r="AJ90" s="40"/>
      <c r="AX90" s="36"/>
    </row>
    <row r="91" spans="2:50">
      <c r="B91" s="35"/>
      <c r="P91" s="36"/>
      <c r="R91" s="40"/>
      <c r="AH91" s="36"/>
      <c r="AJ91" s="40"/>
      <c r="AX91" s="36"/>
    </row>
    <row r="92" spans="2:50">
      <c r="B92" s="35"/>
      <c r="P92" s="36"/>
      <c r="R92" s="40"/>
      <c r="AH92" s="36"/>
      <c r="AJ92" s="40"/>
      <c r="AX92" s="36"/>
    </row>
    <row r="93" spans="2:50">
      <c r="B93" s="35"/>
      <c r="P93" s="36"/>
      <c r="R93" s="40"/>
      <c r="AH93" s="36"/>
      <c r="AJ93" s="40"/>
      <c r="AX93" s="36"/>
    </row>
    <row r="94" spans="2:50">
      <c r="B94" s="35"/>
      <c r="P94" s="36"/>
      <c r="R94" s="40"/>
      <c r="AH94" s="36"/>
      <c r="AJ94" s="40"/>
      <c r="AX94" s="36"/>
    </row>
    <row r="95" spans="2:50">
      <c r="B95" s="35"/>
      <c r="P95" s="36"/>
      <c r="R95" s="40"/>
      <c r="AH95" s="36"/>
      <c r="AJ95" s="40"/>
      <c r="AX95" s="36"/>
    </row>
    <row r="96" spans="2:50">
      <c r="B96" s="35"/>
      <c r="P96" s="36"/>
      <c r="R96" s="40"/>
      <c r="AH96" s="36"/>
      <c r="AJ96" s="40"/>
      <c r="AX96" s="36"/>
    </row>
    <row r="97" spans="2:50" ht="16.2" thickBot="1">
      <c r="B97" s="37"/>
      <c r="C97" s="38"/>
      <c r="D97" s="38"/>
      <c r="E97" s="38"/>
      <c r="F97" s="38"/>
      <c r="G97" s="38"/>
      <c r="H97" s="38"/>
      <c r="I97" s="38"/>
      <c r="J97" s="38"/>
      <c r="K97" s="38"/>
      <c r="L97" s="38"/>
      <c r="M97" s="38"/>
      <c r="N97" s="38"/>
      <c r="O97" s="38"/>
      <c r="P97" s="39"/>
      <c r="R97" s="41"/>
      <c r="S97" s="38"/>
      <c r="T97" s="38"/>
      <c r="U97" s="38"/>
      <c r="V97" s="38"/>
      <c r="W97" s="38"/>
      <c r="X97" s="38"/>
      <c r="Y97" s="38"/>
      <c r="Z97" s="38"/>
      <c r="AA97" s="38"/>
      <c r="AB97" s="38"/>
      <c r="AC97" s="38"/>
      <c r="AD97" s="38"/>
      <c r="AE97" s="38"/>
      <c r="AF97" s="38"/>
      <c r="AG97" s="38"/>
      <c r="AH97" s="39"/>
      <c r="AJ97" s="41"/>
      <c r="AK97" s="38"/>
      <c r="AL97" s="38"/>
      <c r="AM97" s="38"/>
      <c r="AN97" s="38"/>
      <c r="AO97" s="38"/>
      <c r="AP97" s="38"/>
      <c r="AQ97" s="38"/>
      <c r="AR97" s="38"/>
      <c r="AS97" s="38"/>
      <c r="AT97" s="38"/>
      <c r="AU97" s="38"/>
      <c r="AV97" s="38"/>
      <c r="AW97" s="38"/>
      <c r="AX97" s="39"/>
    </row>
  </sheetData>
  <mergeCells count="61">
    <mergeCell ref="R64:AH64"/>
    <mergeCell ref="B64:P64"/>
    <mergeCell ref="AJ64:AX64"/>
    <mergeCell ref="E43:P44"/>
    <mergeCell ref="B39:D44"/>
    <mergeCell ref="E39:P39"/>
    <mergeCell ref="E40:P40"/>
    <mergeCell ref="B50:D57"/>
    <mergeCell ref="E51:P52"/>
    <mergeCell ref="E56:P57"/>
    <mergeCell ref="E55:P55"/>
    <mergeCell ref="E54:P54"/>
    <mergeCell ref="E53:P53"/>
    <mergeCell ref="E50:P50"/>
    <mergeCell ref="B60:Q60"/>
    <mergeCell ref="E21:P21"/>
    <mergeCell ref="B21:D21"/>
    <mergeCell ref="B63:P63"/>
    <mergeCell ref="R63:AH63"/>
    <mergeCell ref="AJ63:AX63"/>
    <mergeCell ref="B22:D26"/>
    <mergeCell ref="E22:P22"/>
    <mergeCell ref="E23:P23"/>
    <mergeCell ref="E24:P24"/>
    <mergeCell ref="E26:P26"/>
    <mergeCell ref="E25:P25"/>
    <mergeCell ref="E33:P33"/>
    <mergeCell ref="B31:D33"/>
    <mergeCell ref="E31:P32"/>
    <mergeCell ref="E29:P30"/>
    <mergeCell ref="B27:D30"/>
    <mergeCell ref="R18:AX19"/>
    <mergeCell ref="B18:P19"/>
    <mergeCell ref="AJ45:AX46"/>
    <mergeCell ref="AJ43:AX44"/>
    <mergeCell ref="AJ41:AX42"/>
    <mergeCell ref="AJ39:AX40"/>
    <mergeCell ref="AJ37:AX38"/>
    <mergeCell ref="AJ35:AX36"/>
    <mergeCell ref="AJ33:AX34"/>
    <mergeCell ref="AJ31:AX32"/>
    <mergeCell ref="AJ29:AX30"/>
    <mergeCell ref="AJ27:AX28"/>
    <mergeCell ref="AJ25:AX26"/>
    <mergeCell ref="AJ23:AX24"/>
    <mergeCell ref="AJ21:AX22"/>
    <mergeCell ref="E27:P28"/>
    <mergeCell ref="B34:D38"/>
    <mergeCell ref="E41:P41"/>
    <mergeCell ref="E42:P42"/>
    <mergeCell ref="E45:P45"/>
    <mergeCell ref="E46:P46"/>
    <mergeCell ref="B45:D49"/>
    <mergeCell ref="E47:P47"/>
    <mergeCell ref="E48:P48"/>
    <mergeCell ref="E49:P49"/>
    <mergeCell ref="E38:P38"/>
    <mergeCell ref="E34:P34"/>
    <mergeCell ref="E35:P35"/>
    <mergeCell ref="E36:P36"/>
    <mergeCell ref="E37:P37"/>
  </mergeCells>
  <hyperlinks>
    <hyperlink ref="B64" r:id="rId1" xr:uid="{6A179FFF-DF7F-43D4-B29A-BD2448B49BAE}"/>
    <hyperlink ref="AJ64" r:id="rId2" xr:uid="{92ED8653-3EA5-4CFA-AD1E-9B8EA145422E}"/>
    <hyperlink ref="R64" r:id="rId3" xr:uid="{45E3D252-E48D-47C0-9DEB-E28116D11C5A}"/>
  </hyperlinks>
  <pageMargins left="0.39370078740157483" right="0.39370078740157483" top="0.39370078740157483" bottom="0.39370078740157483" header="0.23622047244094491" footer="0.23622047244094491"/>
  <pageSetup paperSize="9" scale="33" orientation="landscape" r:id="rId4"/>
  <headerFooter>
    <oddFooter>&amp;L&amp;CPage &amp;P sur &amp;N&amp;R</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sheetPr>
  <dimension ref="B1:H213"/>
  <sheetViews>
    <sheetView showGridLines="0" showRowColHeaders="0" zoomScale="57" zoomScaleNormal="57" zoomScaleSheetLayoutView="85" workbookViewId="0">
      <pane ySplit="2" topLeftCell="A60" activePane="bottomLeft" state="frozen"/>
      <selection pane="bottomLeft" activeCell="C2" sqref="C2"/>
    </sheetView>
  </sheetViews>
  <sheetFormatPr defaultColWidth="8.88671875" defaultRowHeight="15.6"/>
  <cols>
    <col min="1" max="1" width="1.109375" style="2" customWidth="1"/>
    <col min="2" max="2" width="6.5546875" style="23" customWidth="1"/>
    <col min="3" max="4" width="50.5546875" style="2" customWidth="1"/>
    <col min="5" max="5" width="22.5546875" style="2" customWidth="1"/>
    <col min="6" max="6" width="6.5546875" style="2" customWidth="1"/>
    <col min="7" max="8" width="50.5546875" style="2" customWidth="1"/>
    <col min="9" max="9" width="2.44140625" style="2" customWidth="1"/>
    <col min="10" max="13" width="22.5546875" style="2" customWidth="1"/>
    <col min="14" max="16384" width="8.88671875" style="2"/>
  </cols>
  <sheetData>
    <row r="1" spans="2:8" s="21" customFormat="1" ht="20.100000000000001" customHeight="1">
      <c r="B1" s="459" t="s">
        <v>1749</v>
      </c>
      <c r="C1" s="459"/>
    </row>
    <row r="2" spans="2:8" s="21" customFormat="1" ht="39.9" customHeight="1">
      <c r="B2" s="331" t="s">
        <v>2938</v>
      </c>
      <c r="C2" s="152"/>
      <c r="D2" s="152"/>
      <c r="E2" s="152"/>
      <c r="F2" s="152"/>
      <c r="G2" s="152"/>
      <c r="H2" s="22"/>
    </row>
    <row r="3" spans="2:8" ht="6.6" customHeight="1">
      <c r="B3" s="23" t="s">
        <v>203</v>
      </c>
    </row>
    <row r="4" spans="2:8" ht="18">
      <c r="B4" s="19" t="s">
        <v>1750</v>
      </c>
    </row>
    <row r="5" spans="2:8" ht="14.4">
      <c r="B5" s="44" t="s">
        <v>205</v>
      </c>
    </row>
    <row r="6" spans="2:8" ht="6.9" customHeight="1">
      <c r="B6" s="44"/>
    </row>
    <row r="7" spans="2:8" ht="14.4">
      <c r="B7" s="2" t="s">
        <v>206</v>
      </c>
    </row>
    <row r="8" spans="2:8" ht="14.4">
      <c r="B8" s="2" t="s">
        <v>207</v>
      </c>
    </row>
    <row r="9" spans="2:8" ht="14.4">
      <c r="B9" s="2" t="s">
        <v>208</v>
      </c>
    </row>
    <row r="10" spans="2:8" ht="14.4">
      <c r="B10" s="2" t="s">
        <v>209</v>
      </c>
    </row>
    <row r="11" spans="2:8" ht="14.4">
      <c r="B11" s="2" t="s">
        <v>210</v>
      </c>
    </row>
    <row r="12" spans="2:8" ht="14.4">
      <c r="B12" s="2" t="s">
        <v>211</v>
      </c>
    </row>
    <row r="13" spans="2:8" ht="14.4">
      <c r="B13" s="2" t="s">
        <v>212</v>
      </c>
    </row>
    <row r="14" spans="2:8" ht="14.4">
      <c r="B14" s="2" t="s">
        <v>213</v>
      </c>
    </row>
    <row r="15" spans="2:8" ht="14.4">
      <c r="B15" s="2"/>
    </row>
    <row r="16" spans="2:8" ht="18">
      <c r="B16" s="19" t="s">
        <v>214</v>
      </c>
    </row>
    <row r="17" spans="2:8" ht="8.1" customHeight="1" thickBot="1"/>
    <row r="18" spans="2:8" ht="18.899999999999999" customHeight="1" thickBot="1">
      <c r="B18" s="452" t="s">
        <v>215</v>
      </c>
      <c r="C18" s="453"/>
      <c r="D18" s="454"/>
      <c r="E18" s="471" t="s">
        <v>216</v>
      </c>
      <c r="F18" s="452" t="s">
        <v>217</v>
      </c>
      <c r="G18" s="453"/>
      <c r="H18" s="454"/>
    </row>
    <row r="19" spans="2:8" ht="14.4" customHeight="1">
      <c r="B19" s="456" t="s">
        <v>218</v>
      </c>
      <c r="C19" s="470"/>
      <c r="D19" s="130" t="s">
        <v>219</v>
      </c>
      <c r="E19" s="471"/>
      <c r="F19" s="456" t="s">
        <v>1751</v>
      </c>
      <c r="G19" s="470"/>
      <c r="H19" s="130" t="s">
        <v>1752</v>
      </c>
    </row>
    <row r="20" spans="2:8" ht="60" customHeight="1">
      <c r="B20" s="134">
        <v>1</v>
      </c>
      <c r="C20" s="129" t="s">
        <v>220</v>
      </c>
      <c r="D20" s="131"/>
      <c r="E20" s="471"/>
      <c r="F20" s="134">
        <v>1</v>
      </c>
      <c r="G20" s="128" t="s">
        <v>221</v>
      </c>
      <c r="H20" s="131"/>
    </row>
    <row r="21" spans="2:8" ht="75" customHeight="1">
      <c r="B21" s="117">
        <v>2</v>
      </c>
      <c r="C21" s="128" t="s">
        <v>222</v>
      </c>
      <c r="D21" s="132"/>
      <c r="E21" s="471"/>
      <c r="F21" s="117">
        <v>2</v>
      </c>
      <c r="G21" s="128" t="s">
        <v>223</v>
      </c>
      <c r="H21" s="132"/>
    </row>
    <row r="22" spans="2:8" ht="75" customHeight="1">
      <c r="B22" s="117">
        <v>3</v>
      </c>
      <c r="C22" s="128" t="s">
        <v>224</v>
      </c>
      <c r="D22" s="132"/>
      <c r="E22" s="471"/>
      <c r="F22" s="117">
        <v>3</v>
      </c>
      <c r="G22" s="128" t="s">
        <v>225</v>
      </c>
      <c r="H22" s="132"/>
    </row>
    <row r="23" spans="2:8" ht="45" customHeight="1">
      <c r="B23" s="117">
        <v>4</v>
      </c>
      <c r="C23" s="128" t="s">
        <v>226</v>
      </c>
      <c r="D23" s="132"/>
      <c r="E23" s="471"/>
      <c r="F23" s="117">
        <v>4</v>
      </c>
      <c r="G23" s="129" t="s">
        <v>227</v>
      </c>
      <c r="H23" s="132"/>
    </row>
    <row r="24" spans="2:8" ht="45" customHeight="1">
      <c r="B24" s="117">
        <v>5</v>
      </c>
      <c r="C24" s="129" t="s">
        <v>228</v>
      </c>
      <c r="D24" s="132"/>
      <c r="E24" s="471"/>
      <c r="F24" s="117">
        <v>5</v>
      </c>
      <c r="G24" s="128" t="s">
        <v>229</v>
      </c>
      <c r="H24" s="132"/>
    </row>
    <row r="25" spans="2:8" ht="90" customHeight="1" thickBot="1">
      <c r="B25" s="117">
        <v>6</v>
      </c>
      <c r="C25" s="129" t="s">
        <v>230</v>
      </c>
      <c r="D25" s="132"/>
      <c r="E25" s="471"/>
      <c r="F25" s="118">
        <v>6</v>
      </c>
      <c r="G25" s="136" t="s">
        <v>231</v>
      </c>
      <c r="H25" s="133"/>
    </row>
    <row r="26" spans="2:8" ht="60" customHeight="1" thickBot="1">
      <c r="B26" s="118">
        <v>7</v>
      </c>
      <c r="C26" s="136" t="s">
        <v>232</v>
      </c>
      <c r="D26" s="133"/>
      <c r="E26" s="471"/>
    </row>
    <row r="27" spans="2:8" ht="16.2" thickBot="1"/>
    <row r="28" spans="2:8" s="44" customFormat="1" ht="18.899999999999999" customHeight="1" thickBot="1">
      <c r="B28" s="452" t="s">
        <v>1753</v>
      </c>
      <c r="C28" s="453"/>
      <c r="D28" s="454"/>
      <c r="E28" s="458" t="s">
        <v>233</v>
      </c>
      <c r="F28" s="452" t="s">
        <v>1754</v>
      </c>
      <c r="G28" s="453"/>
      <c r="H28" s="454"/>
    </row>
    <row r="29" spans="2:8" s="44" customFormat="1" ht="15.6" customHeight="1">
      <c r="B29" s="456" t="s">
        <v>1755</v>
      </c>
      <c r="C29" s="470"/>
      <c r="D29" s="130" t="s">
        <v>1756</v>
      </c>
      <c r="E29" s="458"/>
      <c r="F29" s="456" t="s">
        <v>1757</v>
      </c>
      <c r="G29" s="457"/>
      <c r="H29" s="130" t="s">
        <v>1758</v>
      </c>
    </row>
    <row r="30" spans="2:8" s="44" customFormat="1" ht="66.599999999999994" customHeight="1">
      <c r="B30" s="134">
        <v>1</v>
      </c>
      <c r="C30" s="128" t="s">
        <v>234</v>
      </c>
      <c r="D30" s="131"/>
      <c r="E30" s="458"/>
      <c r="F30" s="134">
        <v>1</v>
      </c>
      <c r="G30" s="327" t="s">
        <v>2929</v>
      </c>
      <c r="H30" s="131"/>
    </row>
    <row r="31" spans="2:8" s="44" customFormat="1" ht="54.9" customHeight="1">
      <c r="B31" s="117">
        <v>2</v>
      </c>
      <c r="C31" s="128" t="s">
        <v>235</v>
      </c>
      <c r="D31" s="132"/>
      <c r="E31" s="458"/>
      <c r="F31" s="117">
        <v>2</v>
      </c>
      <c r="G31" s="327" t="s">
        <v>2930</v>
      </c>
      <c r="H31" s="132"/>
    </row>
    <row r="32" spans="2:8" s="44" customFormat="1" ht="45" customHeight="1">
      <c r="B32" s="117">
        <v>3</v>
      </c>
      <c r="C32" s="129" t="s">
        <v>236</v>
      </c>
      <c r="D32" s="132"/>
      <c r="E32" s="458"/>
      <c r="F32" s="117">
        <v>3</v>
      </c>
      <c r="G32" s="328" t="s">
        <v>2931</v>
      </c>
      <c r="H32" s="132"/>
    </row>
    <row r="33" spans="2:8" s="44" customFormat="1" ht="45" customHeight="1">
      <c r="B33" s="117">
        <v>4</v>
      </c>
      <c r="C33" s="129" t="s">
        <v>237</v>
      </c>
      <c r="D33" s="132"/>
      <c r="E33" s="458"/>
      <c r="F33" s="117">
        <v>4</v>
      </c>
      <c r="G33" s="328" t="s">
        <v>2932</v>
      </c>
      <c r="H33" s="132"/>
    </row>
    <row r="34" spans="2:8" s="44" customFormat="1" ht="30" customHeight="1">
      <c r="B34" s="448">
        <v>5</v>
      </c>
      <c r="C34" s="115" t="s">
        <v>238</v>
      </c>
      <c r="D34" s="311"/>
      <c r="E34" s="458"/>
      <c r="F34" s="448">
        <v>5</v>
      </c>
      <c r="G34" s="329" t="s">
        <v>2933</v>
      </c>
      <c r="H34" s="311"/>
    </row>
    <row r="35" spans="2:8" s="44" customFormat="1" ht="30" customHeight="1">
      <c r="B35" s="389"/>
      <c r="C35" s="318" t="s">
        <v>239</v>
      </c>
      <c r="D35" s="131"/>
      <c r="E35" s="458"/>
      <c r="F35" s="389"/>
      <c r="G35" s="330" t="s">
        <v>2934</v>
      </c>
      <c r="H35" s="131"/>
    </row>
    <row r="36" spans="2:8" s="44" customFormat="1" ht="30" customHeight="1">
      <c r="B36" s="389"/>
      <c r="C36" s="318" t="s">
        <v>240</v>
      </c>
      <c r="D36" s="131"/>
      <c r="E36" s="458"/>
      <c r="F36" s="389"/>
      <c r="G36" s="330" t="s">
        <v>2935</v>
      </c>
      <c r="H36" s="131"/>
    </row>
    <row r="37" spans="2:8" s="44" customFormat="1" ht="30" customHeight="1">
      <c r="B37" s="389"/>
      <c r="C37" s="318" t="s">
        <v>241</v>
      </c>
      <c r="D37" s="131"/>
      <c r="E37" s="458"/>
      <c r="F37" s="389"/>
      <c r="G37" s="330" t="s">
        <v>2936</v>
      </c>
      <c r="H37" s="131"/>
    </row>
    <row r="38" spans="2:8" s="44" customFormat="1" ht="30" customHeight="1">
      <c r="B38" s="389"/>
      <c r="C38" s="318" t="s">
        <v>242</v>
      </c>
      <c r="D38" s="131"/>
      <c r="E38" s="458"/>
      <c r="F38" s="389"/>
      <c r="G38" s="330" t="s">
        <v>2937</v>
      </c>
      <c r="H38" s="131"/>
    </row>
    <row r="39" spans="2:8" s="44" customFormat="1" ht="30" customHeight="1" thickBot="1">
      <c r="B39" s="392"/>
      <c r="C39" s="319" t="s">
        <v>243</v>
      </c>
      <c r="D39" s="310"/>
      <c r="E39" s="458"/>
      <c r="F39" s="392"/>
      <c r="G39" s="326" t="s">
        <v>2928</v>
      </c>
      <c r="H39" s="310"/>
    </row>
    <row r="40" spans="2:8" s="44" customFormat="1" ht="16.2" thickBot="1">
      <c r="B40" s="26"/>
    </row>
    <row r="41" spans="2:8" s="44" customFormat="1" ht="18.600000000000001" thickBot="1">
      <c r="B41" s="452" t="s">
        <v>1759</v>
      </c>
      <c r="C41" s="453"/>
      <c r="D41" s="454"/>
      <c r="E41" s="458" t="s">
        <v>244</v>
      </c>
      <c r="F41" s="452" t="s">
        <v>1760</v>
      </c>
      <c r="G41" s="453"/>
      <c r="H41" s="454"/>
    </row>
    <row r="42" spans="2:8" s="44" customFormat="1" ht="14.4">
      <c r="B42" s="456" t="s">
        <v>1761</v>
      </c>
      <c r="C42" s="457"/>
      <c r="D42" s="130" t="s">
        <v>1762</v>
      </c>
      <c r="E42" s="458"/>
      <c r="F42" s="456" t="s">
        <v>1763</v>
      </c>
      <c r="G42" s="457"/>
      <c r="H42" s="130" t="s">
        <v>1764</v>
      </c>
    </row>
    <row r="43" spans="2:8" s="44" customFormat="1" ht="43.2">
      <c r="B43" s="116">
        <v>1</v>
      </c>
      <c r="C43" s="128" t="s">
        <v>245</v>
      </c>
      <c r="D43" s="131"/>
      <c r="E43" s="458"/>
      <c r="F43" s="116">
        <v>1</v>
      </c>
      <c r="G43" s="128" t="s">
        <v>246</v>
      </c>
      <c r="H43" s="131"/>
    </row>
    <row r="44" spans="2:8" s="44" customFormat="1" ht="45" customHeight="1">
      <c r="B44" s="117">
        <v>2</v>
      </c>
      <c r="C44" s="129" t="s">
        <v>247</v>
      </c>
      <c r="D44" s="132"/>
      <c r="E44" s="458"/>
      <c r="F44" s="117">
        <v>2</v>
      </c>
      <c r="G44" s="129" t="s">
        <v>248</v>
      </c>
      <c r="H44" s="132"/>
    </row>
    <row r="45" spans="2:8" s="44" customFormat="1" ht="45" customHeight="1">
      <c r="B45" s="117">
        <v>3</v>
      </c>
      <c r="C45" s="129" t="s">
        <v>249</v>
      </c>
      <c r="D45" s="132"/>
      <c r="E45" s="458"/>
      <c r="F45" s="117">
        <v>3</v>
      </c>
      <c r="G45" s="129" t="s">
        <v>250</v>
      </c>
      <c r="H45" s="132"/>
    </row>
    <row r="46" spans="2:8" s="44" customFormat="1" ht="45" customHeight="1" thickBot="1">
      <c r="B46" s="118">
        <v>4</v>
      </c>
      <c r="C46" s="136" t="s">
        <v>251</v>
      </c>
      <c r="D46" s="133"/>
      <c r="E46" s="458"/>
      <c r="F46" s="118">
        <v>4</v>
      </c>
      <c r="G46" s="136" t="s">
        <v>252</v>
      </c>
      <c r="H46" s="133"/>
    </row>
    <row r="47" spans="2:8" s="44" customFormat="1" ht="16.2" thickBot="1">
      <c r="B47" s="26"/>
    </row>
    <row r="48" spans="2:8" s="44" customFormat="1" ht="18.600000000000001" thickBot="1">
      <c r="B48" s="452" t="s">
        <v>1765</v>
      </c>
      <c r="C48" s="453"/>
      <c r="D48" s="454"/>
      <c r="E48" s="458" t="s">
        <v>253</v>
      </c>
      <c r="F48" s="452" t="s">
        <v>1766</v>
      </c>
      <c r="G48" s="453"/>
      <c r="H48" s="454"/>
    </row>
    <row r="49" spans="2:8" s="44" customFormat="1" ht="15.6" customHeight="1">
      <c r="B49" s="456" t="s">
        <v>1767</v>
      </c>
      <c r="C49" s="457"/>
      <c r="D49" s="130" t="s">
        <v>1768</v>
      </c>
      <c r="E49" s="458"/>
      <c r="F49" s="456" t="s">
        <v>1769</v>
      </c>
      <c r="G49" s="457"/>
      <c r="H49" s="130" t="s">
        <v>1770</v>
      </c>
    </row>
    <row r="50" spans="2:8" s="44" customFormat="1" ht="45" customHeight="1">
      <c r="B50" s="116">
        <v>1</v>
      </c>
      <c r="C50" s="128" t="s">
        <v>254</v>
      </c>
      <c r="D50" s="131"/>
      <c r="E50" s="458"/>
      <c r="F50" s="116">
        <v>1</v>
      </c>
      <c r="G50" s="128" t="s">
        <v>255</v>
      </c>
      <c r="H50" s="131"/>
    </row>
    <row r="51" spans="2:8" s="44" customFormat="1" ht="45" customHeight="1">
      <c r="B51" s="116">
        <v>2</v>
      </c>
      <c r="C51" s="128" t="s">
        <v>256</v>
      </c>
      <c r="D51" s="131"/>
      <c r="E51" s="458"/>
      <c r="F51" s="116">
        <v>2</v>
      </c>
      <c r="G51" s="128" t="s">
        <v>257</v>
      </c>
      <c r="H51" s="131"/>
    </row>
    <row r="52" spans="2:8" s="44" customFormat="1" ht="45" customHeight="1">
      <c r="B52" s="117">
        <v>3</v>
      </c>
      <c r="C52" s="128" t="s">
        <v>258</v>
      </c>
      <c r="D52" s="132"/>
      <c r="E52" s="458"/>
      <c r="F52" s="117">
        <v>3</v>
      </c>
      <c r="G52" s="128" t="s">
        <v>259</v>
      </c>
      <c r="H52" s="132"/>
    </row>
    <row r="53" spans="2:8" s="44" customFormat="1" ht="45" customHeight="1">
      <c r="B53" s="117">
        <v>4</v>
      </c>
      <c r="C53" s="129" t="s">
        <v>260</v>
      </c>
      <c r="D53" s="132"/>
      <c r="E53" s="458"/>
      <c r="F53" s="117">
        <v>4</v>
      </c>
      <c r="G53" s="129" t="s">
        <v>261</v>
      </c>
      <c r="H53" s="132"/>
    </row>
    <row r="54" spans="2:8" s="44" customFormat="1" ht="45" customHeight="1" thickBot="1">
      <c r="B54" s="118">
        <v>5</v>
      </c>
      <c r="C54" s="136" t="s">
        <v>262</v>
      </c>
      <c r="D54" s="133"/>
      <c r="E54" s="458"/>
      <c r="F54" s="118">
        <v>5</v>
      </c>
      <c r="G54" s="136" t="s">
        <v>263</v>
      </c>
      <c r="H54" s="133"/>
    </row>
    <row r="55" spans="2:8" s="44" customFormat="1" ht="16.2" thickBot="1">
      <c r="B55" s="26"/>
    </row>
    <row r="56" spans="2:8" s="44" customFormat="1" ht="18.600000000000001" thickBot="1">
      <c r="B56" s="452" t="s">
        <v>1771</v>
      </c>
      <c r="C56" s="453"/>
      <c r="D56" s="454"/>
      <c r="E56" s="458" t="s">
        <v>264</v>
      </c>
      <c r="F56" s="452" t="s">
        <v>1772</v>
      </c>
      <c r="G56" s="453"/>
      <c r="H56" s="454"/>
    </row>
    <row r="57" spans="2:8" s="44" customFormat="1" ht="15.6" customHeight="1">
      <c r="B57" s="456" t="s">
        <v>1773</v>
      </c>
      <c r="C57" s="457"/>
      <c r="D57" s="130" t="s">
        <v>1774</v>
      </c>
      <c r="E57" s="458"/>
      <c r="F57" s="456" t="s">
        <v>1775</v>
      </c>
      <c r="G57" s="457"/>
      <c r="H57" s="130" t="s">
        <v>1776</v>
      </c>
    </row>
    <row r="58" spans="2:8" s="44" customFormat="1" ht="45" customHeight="1">
      <c r="B58" s="116">
        <v>1</v>
      </c>
      <c r="C58" s="128" t="s">
        <v>265</v>
      </c>
      <c r="D58" s="131"/>
      <c r="E58" s="458"/>
      <c r="F58" s="116">
        <v>1</v>
      </c>
      <c r="G58" s="128" t="s">
        <v>266</v>
      </c>
      <c r="H58" s="131"/>
    </row>
    <row r="59" spans="2:8" s="44" customFormat="1" ht="45" customHeight="1">
      <c r="B59" s="116">
        <v>2</v>
      </c>
      <c r="C59" s="128" t="s">
        <v>267</v>
      </c>
      <c r="D59" s="131"/>
      <c r="E59" s="458"/>
      <c r="F59" s="116">
        <v>2</v>
      </c>
      <c r="G59" s="128" t="s">
        <v>268</v>
      </c>
      <c r="H59" s="131"/>
    </row>
    <row r="60" spans="2:8" s="44" customFormat="1" ht="45" customHeight="1">
      <c r="B60" s="117">
        <v>3</v>
      </c>
      <c r="C60" s="129" t="s">
        <v>269</v>
      </c>
      <c r="D60" s="132"/>
      <c r="E60" s="458"/>
      <c r="F60" s="117">
        <v>3</v>
      </c>
      <c r="G60" s="129" t="s">
        <v>270</v>
      </c>
      <c r="H60" s="132"/>
    </row>
    <row r="61" spans="2:8" s="44" customFormat="1" ht="45" customHeight="1" thickBot="1">
      <c r="B61" s="118">
        <v>4</v>
      </c>
      <c r="C61" s="136" t="s">
        <v>271</v>
      </c>
      <c r="D61" s="133"/>
      <c r="E61" s="458"/>
      <c r="F61" s="118">
        <v>4</v>
      </c>
      <c r="G61" s="136" t="s">
        <v>272</v>
      </c>
      <c r="H61" s="133"/>
    </row>
    <row r="62" spans="2:8" s="44" customFormat="1" ht="16.2" thickBot="1">
      <c r="B62" s="26"/>
    </row>
    <row r="63" spans="2:8" s="44" customFormat="1" ht="18.600000000000001" thickBot="1">
      <c r="B63" s="452" t="s">
        <v>1777</v>
      </c>
      <c r="C63" s="453"/>
      <c r="D63" s="454"/>
      <c r="E63" s="458" t="s">
        <v>273</v>
      </c>
      <c r="F63" s="452" t="s">
        <v>1778</v>
      </c>
      <c r="G63" s="453"/>
      <c r="H63" s="454"/>
    </row>
    <row r="64" spans="2:8" s="44" customFormat="1" ht="15.6" customHeight="1">
      <c r="B64" s="456" t="s">
        <v>1779</v>
      </c>
      <c r="C64" s="457"/>
      <c r="D64" s="130" t="s">
        <v>1780</v>
      </c>
      <c r="E64" s="458"/>
      <c r="F64" s="456" t="s">
        <v>1781</v>
      </c>
      <c r="G64" s="457"/>
      <c r="H64" s="130" t="s">
        <v>1782</v>
      </c>
    </row>
    <row r="65" spans="2:8" s="44" customFormat="1" ht="45" customHeight="1">
      <c r="B65" s="116">
        <v>1</v>
      </c>
      <c r="C65" s="128" t="s">
        <v>274</v>
      </c>
      <c r="D65" s="131"/>
      <c r="E65" s="458"/>
      <c r="F65" s="116">
        <v>1</v>
      </c>
      <c r="G65" s="128" t="s">
        <v>275</v>
      </c>
      <c r="H65" s="131"/>
    </row>
    <row r="66" spans="2:8" s="44" customFormat="1" ht="45" customHeight="1">
      <c r="B66" s="117">
        <v>2</v>
      </c>
      <c r="C66" s="129" t="s">
        <v>276</v>
      </c>
      <c r="D66" s="132"/>
      <c r="E66" s="458"/>
      <c r="F66" s="117">
        <v>2</v>
      </c>
      <c r="G66" s="129" t="s">
        <v>277</v>
      </c>
      <c r="H66" s="132"/>
    </row>
    <row r="67" spans="2:8" s="44" customFormat="1" ht="54.9" customHeight="1" thickBot="1">
      <c r="B67" s="118">
        <v>3</v>
      </c>
      <c r="C67" s="136" t="s">
        <v>278</v>
      </c>
      <c r="D67" s="133"/>
      <c r="E67" s="458"/>
      <c r="F67" s="118">
        <v>3</v>
      </c>
      <c r="G67" s="136" t="s">
        <v>279</v>
      </c>
      <c r="H67" s="133"/>
    </row>
    <row r="68" spans="2:8" s="44" customFormat="1" ht="16.2" thickBot="1">
      <c r="B68" s="26"/>
    </row>
    <row r="69" spans="2:8" s="44" customFormat="1" ht="18.600000000000001" thickBot="1">
      <c r="B69" s="452" t="s">
        <v>1783</v>
      </c>
      <c r="C69" s="453"/>
      <c r="D69" s="454"/>
      <c r="E69" s="455" t="s">
        <v>280</v>
      </c>
      <c r="F69" s="452" t="s">
        <v>1784</v>
      </c>
      <c r="G69" s="453"/>
      <c r="H69" s="454"/>
    </row>
    <row r="70" spans="2:8" s="44" customFormat="1" ht="15.6" customHeight="1">
      <c r="B70" s="456" t="s">
        <v>1785</v>
      </c>
      <c r="C70" s="457"/>
      <c r="D70" s="130" t="s">
        <v>1786</v>
      </c>
      <c r="E70" s="455"/>
      <c r="F70" s="456" t="s">
        <v>1787</v>
      </c>
      <c r="G70" s="457"/>
      <c r="H70" s="130" t="s">
        <v>1788</v>
      </c>
    </row>
    <row r="71" spans="2:8" s="44" customFormat="1" ht="60" customHeight="1">
      <c r="B71" s="116">
        <v>1</v>
      </c>
      <c r="C71" s="128" t="s">
        <v>281</v>
      </c>
      <c r="D71" s="131"/>
      <c r="E71" s="455"/>
      <c r="F71" s="116">
        <v>1</v>
      </c>
      <c r="G71" s="128" t="s">
        <v>282</v>
      </c>
      <c r="H71" s="131"/>
    </row>
    <row r="72" spans="2:8" s="44" customFormat="1" ht="60" customHeight="1">
      <c r="B72" s="116">
        <v>2</v>
      </c>
      <c r="C72" s="128" t="s">
        <v>283</v>
      </c>
      <c r="D72" s="131"/>
      <c r="E72" s="455"/>
      <c r="F72" s="116">
        <v>2</v>
      </c>
      <c r="G72" s="128" t="s">
        <v>284</v>
      </c>
      <c r="H72" s="131"/>
    </row>
    <row r="73" spans="2:8" s="44" customFormat="1" ht="55.5" customHeight="1">
      <c r="B73" s="116">
        <v>3</v>
      </c>
      <c r="C73" s="128" t="s">
        <v>285</v>
      </c>
      <c r="D73" s="131"/>
      <c r="E73" s="455"/>
      <c r="F73" s="116">
        <v>3</v>
      </c>
      <c r="G73" s="128" t="s">
        <v>286</v>
      </c>
      <c r="H73" s="131"/>
    </row>
    <row r="74" spans="2:8" s="44" customFormat="1" ht="45" customHeight="1">
      <c r="B74" s="117">
        <v>4</v>
      </c>
      <c r="C74" s="129" t="s">
        <v>287</v>
      </c>
      <c r="D74" s="132"/>
      <c r="E74" s="455"/>
      <c r="F74" s="117">
        <v>4</v>
      </c>
      <c r="G74" s="129" t="s">
        <v>288</v>
      </c>
      <c r="H74" s="132"/>
    </row>
    <row r="75" spans="2:8" s="44" customFormat="1" ht="45" customHeight="1">
      <c r="B75" s="134">
        <v>5</v>
      </c>
      <c r="C75" s="129" t="s">
        <v>289</v>
      </c>
      <c r="D75" s="135"/>
      <c r="E75" s="455"/>
      <c r="F75" s="134">
        <v>5</v>
      </c>
      <c r="G75" s="129" t="s">
        <v>290</v>
      </c>
      <c r="H75" s="135"/>
    </row>
    <row r="76" spans="2:8" s="44" customFormat="1" ht="50.1" customHeight="1" thickBot="1">
      <c r="B76" s="118">
        <v>6</v>
      </c>
      <c r="C76" s="136" t="s">
        <v>291</v>
      </c>
      <c r="D76" s="133"/>
      <c r="E76" s="455"/>
      <c r="F76" s="118">
        <v>6</v>
      </c>
      <c r="G76" s="136" t="s">
        <v>292</v>
      </c>
      <c r="H76" s="133"/>
    </row>
    <row r="77" spans="2:8" s="44" customFormat="1">
      <c r="B77" s="26"/>
    </row>
    <row r="78" spans="2:8" s="44" customFormat="1">
      <c r="B78" s="26"/>
    </row>
    <row r="79" spans="2:8" s="44" customFormat="1">
      <c r="B79" s="26"/>
    </row>
    <row r="80" spans="2:8" s="44" customFormat="1">
      <c r="B80" s="26"/>
      <c r="F80" s="469" t="s">
        <v>1789</v>
      </c>
      <c r="G80" s="469"/>
      <c r="H80" s="469"/>
    </row>
    <row r="81" spans="2:8" s="44" customFormat="1">
      <c r="B81" s="26"/>
      <c r="F81" s="469"/>
      <c r="G81" s="469"/>
      <c r="H81" s="469"/>
    </row>
    <row r="82" spans="2:8" s="44" customFormat="1" ht="16.2" thickBot="1">
      <c r="B82" s="26"/>
    </row>
    <row r="83" spans="2:8" s="44" customFormat="1" ht="18.600000000000001" thickBot="1">
      <c r="B83" s="460" t="s">
        <v>294</v>
      </c>
      <c r="C83" s="461"/>
      <c r="D83" s="461"/>
      <c r="E83" s="461"/>
      <c r="F83" s="461"/>
      <c r="G83" s="461"/>
      <c r="H83" s="462"/>
    </row>
    <row r="84" spans="2:8" s="44" customFormat="1" ht="14.4">
      <c r="B84" s="463" t="s">
        <v>1790</v>
      </c>
      <c r="C84" s="464"/>
      <c r="D84" s="464"/>
      <c r="E84" s="464"/>
      <c r="F84" s="464"/>
      <c r="G84" s="464"/>
      <c r="H84" s="465"/>
    </row>
    <row r="85" spans="2:8" s="44" customFormat="1" ht="14.4">
      <c r="B85" s="463"/>
      <c r="C85" s="464"/>
      <c r="D85" s="464"/>
      <c r="E85" s="464"/>
      <c r="F85" s="464"/>
      <c r="G85" s="464"/>
      <c r="H85" s="465"/>
    </row>
    <row r="86" spans="2:8" s="44" customFormat="1" ht="14.4">
      <c r="B86" s="463"/>
      <c r="C86" s="464"/>
      <c r="D86" s="464"/>
      <c r="E86" s="464"/>
      <c r="F86" s="464"/>
      <c r="G86" s="464"/>
      <c r="H86" s="465"/>
    </row>
    <row r="87" spans="2:8" s="44" customFormat="1" ht="14.4">
      <c r="B87" s="463"/>
      <c r="C87" s="464"/>
      <c r="D87" s="464"/>
      <c r="E87" s="464"/>
      <c r="F87" s="464"/>
      <c r="G87" s="464"/>
      <c r="H87" s="465"/>
    </row>
    <row r="88" spans="2:8" s="44" customFormat="1" ht="14.4">
      <c r="B88" s="463"/>
      <c r="C88" s="464"/>
      <c r="D88" s="464"/>
      <c r="E88" s="464"/>
      <c r="F88" s="464"/>
      <c r="G88" s="464"/>
      <c r="H88" s="465"/>
    </row>
    <row r="89" spans="2:8" s="44" customFormat="1" ht="14.4">
      <c r="B89" s="463"/>
      <c r="C89" s="464"/>
      <c r="D89" s="464"/>
      <c r="E89" s="464"/>
      <c r="F89" s="464"/>
      <c r="G89" s="464"/>
      <c r="H89" s="465"/>
    </row>
    <row r="90" spans="2:8" s="44" customFormat="1" ht="14.4">
      <c r="B90" s="463"/>
      <c r="C90" s="464"/>
      <c r="D90" s="464"/>
      <c r="E90" s="464"/>
      <c r="F90" s="464"/>
      <c r="G90" s="464"/>
      <c r="H90" s="465"/>
    </row>
    <row r="91" spans="2:8" s="44" customFormat="1" ht="14.4">
      <c r="B91" s="463"/>
      <c r="C91" s="464"/>
      <c r="D91" s="464"/>
      <c r="E91" s="464"/>
      <c r="F91" s="464"/>
      <c r="G91" s="464"/>
      <c r="H91" s="465"/>
    </row>
    <row r="92" spans="2:8" s="44" customFormat="1" ht="14.4">
      <c r="B92" s="463"/>
      <c r="C92" s="464"/>
      <c r="D92" s="464"/>
      <c r="E92" s="464"/>
      <c r="F92" s="464"/>
      <c r="G92" s="464"/>
      <c r="H92" s="465"/>
    </row>
    <row r="93" spans="2:8" s="44" customFormat="1" ht="14.4">
      <c r="B93" s="463"/>
      <c r="C93" s="464"/>
      <c r="D93" s="464"/>
      <c r="E93" s="464"/>
      <c r="F93" s="464"/>
      <c r="G93" s="464"/>
      <c r="H93" s="465"/>
    </row>
    <row r="94" spans="2:8" s="44" customFormat="1" ht="14.4">
      <c r="B94" s="463"/>
      <c r="C94" s="464"/>
      <c r="D94" s="464"/>
      <c r="E94" s="464"/>
      <c r="F94" s="464"/>
      <c r="G94" s="464"/>
      <c r="H94" s="465"/>
    </row>
    <row r="95" spans="2:8" s="44" customFormat="1" ht="14.4">
      <c r="B95" s="463"/>
      <c r="C95" s="464"/>
      <c r="D95" s="464"/>
      <c r="E95" s="464"/>
      <c r="F95" s="464"/>
      <c r="G95" s="464"/>
      <c r="H95" s="465"/>
    </row>
    <row r="96" spans="2:8" s="44" customFormat="1" ht="14.4">
      <c r="B96" s="463"/>
      <c r="C96" s="464"/>
      <c r="D96" s="464"/>
      <c r="E96" s="464"/>
      <c r="F96" s="464"/>
      <c r="G96" s="464"/>
      <c r="H96" s="465"/>
    </row>
    <row r="97" spans="2:8" s="44" customFormat="1" ht="14.4">
      <c r="B97" s="463"/>
      <c r="C97" s="464"/>
      <c r="D97" s="464"/>
      <c r="E97" s="464"/>
      <c r="F97" s="464"/>
      <c r="G97" s="464"/>
      <c r="H97" s="465"/>
    </row>
    <row r="98" spans="2:8" s="44" customFormat="1" ht="14.4">
      <c r="B98" s="463"/>
      <c r="C98" s="464"/>
      <c r="D98" s="464"/>
      <c r="E98" s="464"/>
      <c r="F98" s="464"/>
      <c r="G98" s="464"/>
      <c r="H98" s="465"/>
    </row>
    <row r="99" spans="2:8" s="44" customFormat="1" ht="14.4">
      <c r="B99" s="463"/>
      <c r="C99" s="464"/>
      <c r="D99" s="464"/>
      <c r="E99" s="464"/>
      <c r="F99" s="464"/>
      <c r="G99" s="464"/>
      <c r="H99" s="465"/>
    </row>
    <row r="100" spans="2:8" s="44" customFormat="1" ht="14.4">
      <c r="B100" s="463"/>
      <c r="C100" s="464"/>
      <c r="D100" s="464"/>
      <c r="E100" s="464"/>
      <c r="F100" s="464"/>
      <c r="G100" s="464"/>
      <c r="H100" s="465"/>
    </row>
    <row r="101" spans="2:8" s="44" customFormat="1" ht="14.4">
      <c r="B101" s="463"/>
      <c r="C101" s="464"/>
      <c r="D101" s="464"/>
      <c r="E101" s="464"/>
      <c r="F101" s="464"/>
      <c r="G101" s="464"/>
      <c r="H101" s="465"/>
    </row>
    <row r="102" spans="2:8" s="44" customFormat="1" ht="14.4">
      <c r="B102" s="463"/>
      <c r="C102" s="464"/>
      <c r="D102" s="464"/>
      <c r="E102" s="464"/>
      <c r="F102" s="464"/>
      <c r="G102" s="464"/>
      <c r="H102" s="465"/>
    </row>
    <row r="103" spans="2:8" s="44" customFormat="1" ht="14.4">
      <c r="B103" s="463"/>
      <c r="C103" s="464"/>
      <c r="D103" s="464"/>
      <c r="E103" s="464"/>
      <c r="F103" s="464"/>
      <c r="G103" s="464"/>
      <c r="H103" s="465"/>
    </row>
    <row r="104" spans="2:8" s="44" customFormat="1" ht="14.4">
      <c r="B104" s="463"/>
      <c r="C104" s="464"/>
      <c r="D104" s="464"/>
      <c r="E104" s="464"/>
      <c r="F104" s="464"/>
      <c r="G104" s="464"/>
      <c r="H104" s="465"/>
    </row>
    <row r="105" spans="2:8" s="44" customFormat="1" ht="14.4">
      <c r="B105" s="463"/>
      <c r="C105" s="464"/>
      <c r="D105" s="464"/>
      <c r="E105" s="464"/>
      <c r="F105" s="464"/>
      <c r="G105" s="464"/>
      <c r="H105" s="465"/>
    </row>
    <row r="106" spans="2:8" s="44" customFormat="1" ht="14.4">
      <c r="B106" s="463"/>
      <c r="C106" s="464"/>
      <c r="D106" s="464"/>
      <c r="E106" s="464"/>
      <c r="F106" s="464"/>
      <c r="G106" s="464"/>
      <c r="H106" s="465"/>
    </row>
    <row r="107" spans="2:8" s="44" customFormat="1" ht="14.4">
      <c r="B107" s="463"/>
      <c r="C107" s="464"/>
      <c r="D107" s="464"/>
      <c r="E107" s="464"/>
      <c r="F107" s="464"/>
      <c r="G107" s="464"/>
      <c r="H107" s="465"/>
    </row>
    <row r="108" spans="2:8" s="44" customFormat="1" ht="14.4">
      <c r="B108" s="463"/>
      <c r="C108" s="464"/>
      <c r="D108" s="464"/>
      <c r="E108" s="464"/>
      <c r="F108" s="464"/>
      <c r="G108" s="464"/>
      <c r="H108" s="465"/>
    </row>
    <row r="109" spans="2:8" s="44" customFormat="1" ht="14.4">
      <c r="B109" s="463"/>
      <c r="C109" s="464"/>
      <c r="D109" s="464"/>
      <c r="E109" s="464"/>
      <c r="F109" s="464"/>
      <c r="G109" s="464"/>
      <c r="H109" s="465"/>
    </row>
    <row r="110" spans="2:8" s="44" customFormat="1" ht="14.4">
      <c r="B110" s="463"/>
      <c r="C110" s="464"/>
      <c r="D110" s="464"/>
      <c r="E110" s="464"/>
      <c r="F110" s="464"/>
      <c r="G110" s="464"/>
      <c r="H110" s="465"/>
    </row>
    <row r="111" spans="2:8" s="44" customFormat="1" ht="14.4">
      <c r="B111" s="463"/>
      <c r="C111" s="464"/>
      <c r="D111" s="464"/>
      <c r="E111" s="464"/>
      <c r="F111" s="464"/>
      <c r="G111" s="464"/>
      <c r="H111" s="465"/>
    </row>
    <row r="112" spans="2:8" s="44" customFormat="1" ht="14.4">
      <c r="B112" s="463"/>
      <c r="C112" s="464"/>
      <c r="D112" s="464"/>
      <c r="E112" s="464"/>
      <c r="F112" s="464"/>
      <c r="G112" s="464"/>
      <c r="H112" s="465"/>
    </row>
    <row r="113" spans="2:8" s="44" customFormat="1" ht="14.4">
      <c r="B113" s="463"/>
      <c r="C113" s="464"/>
      <c r="D113" s="464"/>
      <c r="E113" s="464"/>
      <c r="F113" s="464"/>
      <c r="G113" s="464"/>
      <c r="H113" s="465"/>
    </row>
    <row r="114" spans="2:8" s="44" customFormat="1" ht="14.4">
      <c r="B114" s="463"/>
      <c r="C114" s="464"/>
      <c r="D114" s="464"/>
      <c r="E114" s="464"/>
      <c r="F114" s="464"/>
      <c r="G114" s="464"/>
      <c r="H114" s="465"/>
    </row>
    <row r="115" spans="2:8" s="44" customFormat="1" ht="14.4">
      <c r="B115" s="463"/>
      <c r="C115" s="464"/>
      <c r="D115" s="464"/>
      <c r="E115" s="464"/>
      <c r="F115" s="464"/>
      <c r="G115" s="464"/>
      <c r="H115" s="465"/>
    </row>
    <row r="116" spans="2:8" s="44" customFormat="1" ht="14.4">
      <c r="B116" s="463"/>
      <c r="C116" s="464"/>
      <c r="D116" s="464"/>
      <c r="E116" s="464"/>
      <c r="F116" s="464"/>
      <c r="G116" s="464"/>
      <c r="H116" s="465"/>
    </row>
    <row r="117" spans="2:8" s="44" customFormat="1" ht="14.4">
      <c r="B117" s="463"/>
      <c r="C117" s="464"/>
      <c r="D117" s="464"/>
      <c r="E117" s="464"/>
      <c r="F117" s="464"/>
      <c r="G117" s="464"/>
      <c r="H117" s="465"/>
    </row>
    <row r="118" spans="2:8" s="44" customFormat="1" ht="14.4">
      <c r="B118" s="463"/>
      <c r="C118" s="464"/>
      <c r="D118" s="464"/>
      <c r="E118" s="464"/>
      <c r="F118" s="464"/>
      <c r="G118" s="464"/>
      <c r="H118" s="465"/>
    </row>
    <row r="119" spans="2:8" s="44" customFormat="1" ht="14.4">
      <c r="B119" s="463"/>
      <c r="C119" s="464"/>
      <c r="D119" s="464"/>
      <c r="E119" s="464"/>
      <c r="F119" s="464"/>
      <c r="G119" s="464"/>
      <c r="H119" s="465"/>
    </row>
    <row r="120" spans="2:8" s="44" customFormat="1" ht="14.4">
      <c r="B120" s="463"/>
      <c r="C120" s="464"/>
      <c r="D120" s="464"/>
      <c r="E120" s="464"/>
      <c r="F120" s="464"/>
      <c r="G120" s="464"/>
      <c r="H120" s="465"/>
    </row>
    <row r="121" spans="2:8" s="44" customFormat="1" ht="14.4">
      <c r="B121" s="463"/>
      <c r="C121" s="464"/>
      <c r="D121" s="464"/>
      <c r="E121" s="464"/>
      <c r="F121" s="464"/>
      <c r="G121" s="464"/>
      <c r="H121" s="465"/>
    </row>
    <row r="122" spans="2:8" s="44" customFormat="1" ht="15" thickBot="1">
      <c r="B122" s="466"/>
      <c r="C122" s="467"/>
      <c r="D122" s="467"/>
      <c r="E122" s="467"/>
      <c r="F122" s="467"/>
      <c r="G122" s="467"/>
      <c r="H122" s="468"/>
    </row>
    <row r="123" spans="2:8" s="44" customFormat="1" ht="16.2" thickBot="1">
      <c r="B123" s="26"/>
    </row>
    <row r="124" spans="2:8" s="44" customFormat="1" ht="14.4" customHeight="1">
      <c r="D124" s="449" t="s">
        <v>1791</v>
      </c>
      <c r="E124" s="450"/>
      <c r="F124" s="450"/>
      <c r="G124" s="451"/>
    </row>
    <row r="125" spans="2:8" s="44" customFormat="1" ht="14.4">
      <c r="D125" s="100"/>
      <c r="E125" s="82"/>
      <c r="F125" s="82"/>
      <c r="G125" s="101"/>
    </row>
    <row r="126" spans="2:8" s="44" customFormat="1" ht="14.4">
      <c r="D126" s="100"/>
      <c r="E126" s="82"/>
      <c r="F126" s="82"/>
      <c r="G126" s="101"/>
    </row>
    <row r="127" spans="2:8" s="44" customFormat="1" ht="14.4">
      <c r="D127" s="100"/>
      <c r="E127" s="82"/>
      <c r="F127" s="82"/>
      <c r="G127" s="101"/>
    </row>
    <row r="128" spans="2:8" s="44" customFormat="1" ht="14.4">
      <c r="D128" s="100"/>
      <c r="E128" s="82"/>
      <c r="F128" s="82"/>
      <c r="G128" s="101"/>
    </row>
    <row r="129" spans="2:7" s="44" customFormat="1" ht="15" thickBot="1">
      <c r="D129" s="102"/>
      <c r="E129" s="103"/>
      <c r="F129" s="103"/>
      <c r="G129" s="104"/>
    </row>
    <row r="130" spans="2:7" s="44" customFormat="1" ht="14.4"/>
    <row r="131" spans="2:7" s="44" customFormat="1">
      <c r="B131" s="26"/>
    </row>
    <row r="132" spans="2:7" ht="18">
      <c r="B132" s="19" t="s">
        <v>297</v>
      </c>
    </row>
    <row r="133" spans="2:7" ht="14.4">
      <c r="B133" s="44" t="s">
        <v>298</v>
      </c>
    </row>
    <row r="135" spans="2:7" ht="14.4">
      <c r="B135" s="25" t="s">
        <v>2876</v>
      </c>
    </row>
    <row r="163" spans="2:2" ht="14.4">
      <c r="B163" s="25" t="s">
        <v>299</v>
      </c>
    </row>
    <row r="188" spans="2:2" ht="14.4">
      <c r="B188" s="25" t="s">
        <v>2877</v>
      </c>
    </row>
    <row r="213" spans="2:2" ht="14.4">
      <c r="B213" s="25" t="s">
        <v>2878</v>
      </c>
    </row>
  </sheetData>
  <mergeCells count="42">
    <mergeCell ref="B18:D18"/>
    <mergeCell ref="B19:C19"/>
    <mergeCell ref="E18:E26"/>
    <mergeCell ref="F18:H18"/>
    <mergeCell ref="F19:G19"/>
    <mergeCell ref="B1:C1"/>
    <mergeCell ref="B83:H83"/>
    <mergeCell ref="B84:H122"/>
    <mergeCell ref="B41:D41"/>
    <mergeCell ref="F41:H41"/>
    <mergeCell ref="F80:H81"/>
    <mergeCell ref="B42:C42"/>
    <mergeCell ref="F42:G42"/>
    <mergeCell ref="E41:E46"/>
    <mergeCell ref="B28:D28"/>
    <mergeCell ref="E28:E39"/>
    <mergeCell ref="F28:H28"/>
    <mergeCell ref="B29:C29"/>
    <mergeCell ref="F29:G29"/>
    <mergeCell ref="B57:C57"/>
    <mergeCell ref="F57:G57"/>
    <mergeCell ref="B48:D48"/>
    <mergeCell ref="E48:E54"/>
    <mergeCell ref="F48:H48"/>
    <mergeCell ref="B49:C49"/>
    <mergeCell ref="F49:G49"/>
    <mergeCell ref="B34:B39"/>
    <mergeCell ref="F34:F39"/>
    <mergeCell ref="D124:G124"/>
    <mergeCell ref="B69:D69"/>
    <mergeCell ref="E69:E76"/>
    <mergeCell ref="F69:H69"/>
    <mergeCell ref="B70:C70"/>
    <mergeCell ref="F70:G70"/>
    <mergeCell ref="B63:D63"/>
    <mergeCell ref="E63:E67"/>
    <mergeCell ref="F63:H63"/>
    <mergeCell ref="B64:C64"/>
    <mergeCell ref="F64:G64"/>
    <mergeCell ref="B56:D56"/>
    <mergeCell ref="E56:E61"/>
    <mergeCell ref="F56:H56"/>
  </mergeCells>
  <phoneticPr fontId="4" type="noConversion"/>
  <pageMargins left="0.39370078740157483" right="0.39370078740157483" top="0.39370078740157483" bottom="0.39370078740157483" header="0.23622047244094491" footer="0.23622047244094491"/>
  <pageSetup paperSize="9" scale="55" orientation="landscape" r:id="rId1"/>
  <headerFooter>
    <oddFooter>&amp;L&amp;CPage &amp;P sur &amp;N&amp;R</oddFooter>
  </headerFooter>
  <drawing r:id="rId2"/>
  <extLst>
    <ext xmlns:mx="http://schemas.microsoft.com/office/mac/excel/2008/main" uri="{64002731-A6B0-56B0-2670-7721B7C09600}">
      <mx:PLV Mode="0" OnePage="0" WScale="88"/>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0F96-1F85-422F-AE21-85E03FC5D66F}">
  <sheetPr>
    <tabColor theme="6" tint="-0.249977111117893"/>
  </sheetPr>
  <dimension ref="B1:H70"/>
  <sheetViews>
    <sheetView showGridLines="0" showRowColHeaders="0" zoomScale="130" zoomScaleNormal="130" zoomScaleSheetLayoutView="85" workbookViewId="0">
      <pane xSplit="3" ySplit="10" topLeftCell="D82" activePane="bottomRight" state="frozen"/>
      <selection pane="topRight" activeCell="D1" sqref="D1"/>
      <selection pane="bottomLeft" activeCell="A11" sqref="A11"/>
      <selection pane="bottomRight" activeCell="E2" sqref="E2:F2"/>
    </sheetView>
  </sheetViews>
  <sheetFormatPr defaultColWidth="8.6640625" defaultRowHeight="14.4"/>
  <cols>
    <col min="1" max="1" width="0.88671875" style="2" customWidth="1"/>
    <col min="2" max="2" width="14.109375" style="2" customWidth="1"/>
    <col min="3" max="3" width="48.88671875" style="2" customWidth="1"/>
    <col min="4" max="4" width="42.33203125" style="2" customWidth="1"/>
    <col min="5" max="6" width="17.109375" style="2" customWidth="1"/>
    <col min="7" max="7" width="23.5546875" style="2" customWidth="1"/>
    <col min="8" max="8" width="32.44140625" style="2" customWidth="1"/>
    <col min="9" max="9" width="3.33203125" style="2" customWidth="1"/>
    <col min="10" max="16384" width="8.6640625" style="2"/>
  </cols>
  <sheetData>
    <row r="1" spans="2:8" s="8" customFormat="1" ht="16.5" customHeight="1">
      <c r="B1" s="459" t="s">
        <v>1792</v>
      </c>
      <c r="C1" s="459"/>
      <c r="D1" s="238"/>
    </row>
    <row r="2" spans="2:8" s="8" customFormat="1" ht="18.600000000000001" customHeight="1">
      <c r="B2" s="478" t="s">
        <v>300</v>
      </c>
      <c r="C2" s="478"/>
      <c r="D2" s="220" t="s">
        <v>301</v>
      </c>
      <c r="E2" s="729" t="s">
        <v>2940</v>
      </c>
      <c r="F2" s="730"/>
    </row>
    <row r="3" spans="2:8" s="8" customFormat="1" ht="14.4" customHeight="1">
      <c r="B3" s="478"/>
      <c r="C3" s="478"/>
      <c r="D3" s="220" t="s">
        <v>302</v>
      </c>
      <c r="E3" s="479" t="s">
        <v>303</v>
      </c>
      <c r="F3" s="480"/>
    </row>
    <row r="4" spans="2:8" s="8" customFormat="1" ht="21.6" customHeight="1">
      <c r="B4" s="478"/>
      <c r="C4" s="478"/>
      <c r="D4" s="220" t="s">
        <v>304</v>
      </c>
      <c r="E4" s="481" t="s">
        <v>305</v>
      </c>
      <c r="F4" s="482"/>
    </row>
    <row r="5" spans="2:8" s="8" customFormat="1" ht="3.6" customHeight="1">
      <c r="B5" s="223"/>
      <c r="C5" s="223"/>
      <c r="D5" s="223"/>
      <c r="E5" s="222"/>
      <c r="F5" s="222"/>
      <c r="G5" s="222"/>
      <c r="H5" s="220"/>
    </row>
    <row r="6" spans="2:8" s="172" customFormat="1" ht="7.5" customHeight="1"/>
    <row r="7" spans="2:8" ht="27.6" customHeight="1">
      <c r="B7" s="483"/>
      <c r="C7" s="483"/>
      <c r="D7" s="483"/>
      <c r="E7" s="306"/>
      <c r="F7" s="306"/>
      <c r="G7" s="306"/>
      <c r="H7" s="306"/>
    </row>
    <row r="8" spans="2:8" ht="15" thickBot="1">
      <c r="B8" s="6"/>
      <c r="C8" s="6"/>
      <c r="D8" s="6"/>
    </row>
    <row r="9" spans="2:8" ht="15.9" customHeight="1" thickTop="1">
      <c r="B9" s="489" t="s">
        <v>306</v>
      </c>
      <c r="C9" s="490"/>
      <c r="D9" s="491"/>
      <c r="E9" s="472" t="s">
        <v>307</v>
      </c>
      <c r="F9" s="473"/>
      <c r="G9" s="473"/>
      <c r="H9" s="474"/>
    </row>
    <row r="10" spans="2:8" ht="72">
      <c r="B10" s="260" t="s">
        <v>308</v>
      </c>
      <c r="C10" s="259" t="s">
        <v>309</v>
      </c>
      <c r="D10" s="258" t="s">
        <v>310</v>
      </c>
      <c r="E10" s="173" t="s">
        <v>311</v>
      </c>
      <c r="F10" s="174" t="s">
        <v>312</v>
      </c>
      <c r="G10" s="174" t="s">
        <v>313</v>
      </c>
      <c r="H10" s="175" t="s">
        <v>314</v>
      </c>
    </row>
    <row r="11" spans="2:8" s="180" customFormat="1" ht="18">
      <c r="B11" s="497" t="s">
        <v>315</v>
      </c>
      <c r="C11" s="498"/>
      <c r="D11" s="253"/>
      <c r="E11" s="176"/>
      <c r="F11" s="177"/>
      <c r="G11" s="178"/>
      <c r="H11" s="179"/>
    </row>
    <row r="12" spans="2:8" s="1" customFormat="1" ht="80.099999999999994" customHeight="1">
      <c r="B12" s="499" t="s">
        <v>316</v>
      </c>
      <c r="C12" s="181" t="s">
        <v>317</v>
      </c>
      <c r="D12" s="305" t="s">
        <v>318</v>
      </c>
      <c r="E12" s="182" t="s">
        <v>1793</v>
      </c>
      <c r="F12" s="183" t="s">
        <v>1794</v>
      </c>
      <c r="G12" s="184"/>
      <c r="H12" s="185"/>
    </row>
    <row r="13" spans="2:8" s="1" customFormat="1" ht="346.5" customHeight="1">
      <c r="B13" s="500"/>
      <c r="C13" s="181" t="s">
        <v>320</v>
      </c>
      <c r="D13" s="305" t="s">
        <v>321</v>
      </c>
      <c r="E13" s="182" t="s">
        <v>1795</v>
      </c>
      <c r="F13" s="183" t="s">
        <v>1796</v>
      </c>
      <c r="G13" s="184"/>
      <c r="H13" s="185"/>
    </row>
    <row r="14" spans="2:8" s="1" customFormat="1" ht="174.6" customHeight="1">
      <c r="B14" s="501" t="s">
        <v>322</v>
      </c>
      <c r="C14" s="181" t="s">
        <v>323</v>
      </c>
      <c r="D14" s="305" t="s">
        <v>324</v>
      </c>
      <c r="E14" s="182" t="s">
        <v>1797</v>
      </c>
      <c r="F14" s="183" t="s">
        <v>1798</v>
      </c>
      <c r="G14" s="184"/>
      <c r="H14" s="185"/>
    </row>
    <row r="15" spans="2:8" s="1" customFormat="1" ht="105.6" customHeight="1">
      <c r="B15" s="502"/>
      <c r="C15" s="181" t="s">
        <v>325</v>
      </c>
      <c r="D15" s="305" t="s">
        <v>326</v>
      </c>
      <c r="E15" s="182" t="s">
        <v>1799</v>
      </c>
      <c r="F15" s="183" t="s">
        <v>1800</v>
      </c>
      <c r="G15" s="184"/>
      <c r="H15" s="185"/>
    </row>
    <row r="16" spans="2:8" s="1" customFormat="1" ht="99" customHeight="1">
      <c r="B16" s="503"/>
      <c r="C16" s="181" t="s">
        <v>327</v>
      </c>
      <c r="D16" s="307" t="s">
        <v>328</v>
      </c>
      <c r="E16" s="182" t="s">
        <v>1801</v>
      </c>
      <c r="F16" s="183" t="s">
        <v>1802</v>
      </c>
      <c r="G16" s="184"/>
      <c r="H16" s="185"/>
    </row>
    <row r="17" spans="2:8" s="1" customFormat="1" ht="200.1" customHeight="1">
      <c r="B17" s="186" t="s">
        <v>329</v>
      </c>
      <c r="C17" s="181" t="s">
        <v>330</v>
      </c>
      <c r="D17" s="305" t="s">
        <v>331</v>
      </c>
      <c r="E17" s="182" t="s">
        <v>1803</v>
      </c>
      <c r="F17" s="183" t="s">
        <v>1804</v>
      </c>
      <c r="G17" s="184"/>
      <c r="H17" s="185"/>
    </row>
    <row r="18" spans="2:8" s="193" customFormat="1" ht="18">
      <c r="B18" s="187" t="s">
        <v>332</v>
      </c>
      <c r="C18" s="188"/>
      <c r="D18" s="254"/>
      <c r="E18" s="189"/>
      <c r="F18" s="190"/>
      <c r="G18" s="191"/>
      <c r="H18" s="192"/>
    </row>
    <row r="19" spans="2:8" s="1" customFormat="1" ht="152.4" customHeight="1">
      <c r="B19" s="501" t="s">
        <v>1805</v>
      </c>
      <c r="C19" s="181" t="s">
        <v>333</v>
      </c>
      <c r="D19" s="307" t="s">
        <v>334</v>
      </c>
      <c r="E19" s="182" t="s">
        <v>1806</v>
      </c>
      <c r="F19" s="183" t="s">
        <v>1807</v>
      </c>
      <c r="G19" s="184"/>
      <c r="H19" s="185"/>
    </row>
    <row r="20" spans="2:8" s="1" customFormat="1" ht="69.599999999999994" customHeight="1">
      <c r="B20" s="503"/>
      <c r="C20" s="181" t="s">
        <v>335</v>
      </c>
      <c r="D20" s="307" t="s">
        <v>1808</v>
      </c>
      <c r="E20" s="182" t="s">
        <v>1809</v>
      </c>
      <c r="F20" s="183" t="s">
        <v>1810</v>
      </c>
      <c r="G20" s="184"/>
      <c r="H20" s="185"/>
    </row>
    <row r="21" spans="2:8" s="1" customFormat="1" ht="128.1" customHeight="1">
      <c r="B21" s="194" t="s">
        <v>1811</v>
      </c>
      <c r="C21" s="195" t="s">
        <v>336</v>
      </c>
      <c r="D21" s="307" t="s">
        <v>1812</v>
      </c>
      <c r="E21" s="182" t="s">
        <v>1813</v>
      </c>
      <c r="F21" s="183" t="s">
        <v>1814</v>
      </c>
      <c r="G21" s="184"/>
      <c r="H21" s="185"/>
    </row>
    <row r="22" spans="2:8" s="193" customFormat="1" ht="18">
      <c r="B22" s="196" t="s">
        <v>337</v>
      </c>
      <c r="C22" s="197"/>
      <c r="D22" s="255"/>
      <c r="E22" s="198"/>
      <c r="F22" s="199"/>
      <c r="G22" s="200"/>
      <c r="H22" s="201"/>
    </row>
    <row r="23" spans="2:8" s="1" customFormat="1" ht="90.6" customHeight="1">
      <c r="B23" s="225" t="s">
        <v>338</v>
      </c>
      <c r="C23" s="202" t="s">
        <v>339</v>
      </c>
      <c r="D23" s="307" t="s">
        <v>1815</v>
      </c>
      <c r="E23" s="182" t="s">
        <v>1816</v>
      </c>
      <c r="F23" s="183" t="s">
        <v>1817</v>
      </c>
      <c r="G23" s="184"/>
      <c r="H23" s="185"/>
    </row>
    <row r="24" spans="2:8" s="1" customFormat="1" ht="158.4" customHeight="1">
      <c r="B24" s="492" t="s">
        <v>340</v>
      </c>
      <c r="C24" s="181" t="s">
        <v>341</v>
      </c>
      <c r="D24" s="305" t="s">
        <v>342</v>
      </c>
      <c r="E24" s="182" t="s">
        <v>1818</v>
      </c>
      <c r="F24" s="183" t="s">
        <v>1819</v>
      </c>
      <c r="G24" s="203"/>
      <c r="H24" s="204"/>
    </row>
    <row r="25" spans="2:8" s="1" customFormat="1" ht="167.1" customHeight="1">
      <c r="B25" s="504"/>
      <c r="C25" s="181" t="s">
        <v>343</v>
      </c>
      <c r="D25" s="305" t="s">
        <v>344</v>
      </c>
      <c r="E25" s="182" t="s">
        <v>1820</v>
      </c>
      <c r="F25" s="183" t="s">
        <v>1821</v>
      </c>
      <c r="G25" s="203"/>
      <c r="H25" s="204"/>
    </row>
    <row r="26" spans="2:8" s="1" customFormat="1" ht="237" customHeight="1">
      <c r="B26" s="226" t="s">
        <v>345</v>
      </c>
      <c r="C26" s="181" t="s">
        <v>346</v>
      </c>
      <c r="D26" s="305" t="s">
        <v>347</v>
      </c>
      <c r="E26" s="182" t="s">
        <v>1822</v>
      </c>
      <c r="F26" s="183" t="s">
        <v>1823</v>
      </c>
      <c r="G26" s="203"/>
      <c r="H26" s="204"/>
    </row>
    <row r="27" spans="2:8" s="1" customFormat="1" ht="237" customHeight="1">
      <c r="B27" s="492" t="s">
        <v>348</v>
      </c>
      <c r="C27" s="181" t="s">
        <v>349</v>
      </c>
      <c r="D27" s="307" t="s">
        <v>1824</v>
      </c>
      <c r="E27" s="182" t="s">
        <v>1825</v>
      </c>
      <c r="F27" s="183" t="s">
        <v>1826</v>
      </c>
      <c r="G27" s="203"/>
      <c r="H27" s="204"/>
    </row>
    <row r="28" spans="2:8" s="1" customFormat="1" ht="59.4" customHeight="1">
      <c r="B28" s="493"/>
      <c r="C28" s="195" t="s">
        <v>350</v>
      </c>
      <c r="D28" s="307" t="s">
        <v>1827</v>
      </c>
      <c r="E28" s="182" t="s">
        <v>1828</v>
      </c>
      <c r="F28" s="183" t="s">
        <v>1829</v>
      </c>
      <c r="G28" s="203"/>
      <c r="H28" s="204"/>
    </row>
    <row r="29" spans="2:8" s="193" customFormat="1" ht="18">
      <c r="B29" s="196" t="s">
        <v>351</v>
      </c>
      <c r="C29" s="197"/>
      <c r="D29" s="255"/>
      <c r="E29" s="198"/>
      <c r="F29" s="199"/>
      <c r="G29" s="200"/>
      <c r="H29" s="201"/>
    </row>
    <row r="30" spans="2:8" s="1" customFormat="1" ht="68.099999999999994" customHeight="1">
      <c r="B30" s="237" t="s">
        <v>1830</v>
      </c>
      <c r="C30" s="202" t="s">
        <v>352</v>
      </c>
      <c r="D30" s="307" t="s">
        <v>1831</v>
      </c>
      <c r="E30" s="182" t="s">
        <v>1832</v>
      </c>
      <c r="F30" s="183" t="s">
        <v>1833</v>
      </c>
      <c r="G30" s="205"/>
      <c r="H30" s="185"/>
    </row>
    <row r="31" spans="2:8" s="1" customFormat="1" ht="51.9" customHeight="1">
      <c r="B31" s="494" t="s">
        <v>1834</v>
      </c>
      <c r="C31" s="181" t="s">
        <v>353</v>
      </c>
      <c r="D31" s="307" t="s">
        <v>1835</v>
      </c>
      <c r="E31" s="182" t="s">
        <v>1836</v>
      </c>
      <c r="F31" s="183" t="s">
        <v>1837</v>
      </c>
      <c r="G31" s="203"/>
      <c r="H31" s="204"/>
    </row>
    <row r="32" spans="2:8" s="1" customFormat="1" ht="69.900000000000006" customHeight="1">
      <c r="B32" s="495"/>
      <c r="C32" s="181" t="s">
        <v>354</v>
      </c>
      <c r="D32" s="305" t="s">
        <v>355</v>
      </c>
      <c r="E32" s="182" t="s">
        <v>1838</v>
      </c>
      <c r="F32" s="183" t="s">
        <v>1839</v>
      </c>
      <c r="G32" s="203"/>
      <c r="H32" s="204"/>
    </row>
    <row r="33" spans="2:8" s="1" customFormat="1" ht="111.9" customHeight="1">
      <c r="B33" s="495"/>
      <c r="C33" s="181" t="s">
        <v>356</v>
      </c>
      <c r="D33" s="307" t="s">
        <v>1840</v>
      </c>
      <c r="E33" s="182" t="s">
        <v>1841</v>
      </c>
      <c r="F33" s="183" t="s">
        <v>1842</v>
      </c>
      <c r="G33" s="203"/>
      <c r="H33" s="204"/>
    </row>
    <row r="34" spans="2:8" s="1" customFormat="1" ht="95.4" customHeight="1">
      <c r="B34" s="496"/>
      <c r="C34" s="181" t="s">
        <v>357</v>
      </c>
      <c r="D34" s="307" t="s">
        <v>1843</v>
      </c>
      <c r="E34" s="182" t="s">
        <v>1844</v>
      </c>
      <c r="F34" s="183" t="s">
        <v>1845</v>
      </c>
      <c r="G34" s="203"/>
      <c r="H34" s="204"/>
    </row>
    <row r="35" spans="2:8" s="1" customFormat="1" ht="62.1" customHeight="1">
      <c r="B35" s="494" t="s">
        <v>1846</v>
      </c>
      <c r="C35" s="181" t="s">
        <v>358</v>
      </c>
      <c r="D35" s="305" t="s">
        <v>359</v>
      </c>
      <c r="E35" s="182" t="s">
        <v>1847</v>
      </c>
      <c r="F35" s="183" t="s">
        <v>1848</v>
      </c>
      <c r="G35" s="203"/>
      <c r="H35" s="204"/>
    </row>
    <row r="36" spans="2:8" s="1" customFormat="1" ht="238.5" customHeight="1">
      <c r="B36" s="495"/>
      <c r="C36" s="181" t="s">
        <v>360</v>
      </c>
      <c r="D36" s="305" t="s">
        <v>361</v>
      </c>
      <c r="E36" s="182" t="s">
        <v>1849</v>
      </c>
      <c r="F36" s="183" t="s">
        <v>1850</v>
      </c>
      <c r="G36" s="203"/>
      <c r="H36" s="204"/>
    </row>
    <row r="37" spans="2:8" s="1" customFormat="1" ht="255.6" customHeight="1">
      <c r="B37" s="496"/>
      <c r="C37" s="181" t="s">
        <v>362</v>
      </c>
      <c r="D37" s="305" t="s">
        <v>363</v>
      </c>
      <c r="E37" s="182" t="s">
        <v>1851</v>
      </c>
      <c r="F37" s="183" t="s">
        <v>1852</v>
      </c>
      <c r="G37" s="203"/>
      <c r="H37" s="204"/>
    </row>
    <row r="38" spans="2:8" s="1" customFormat="1" ht="115.5" customHeight="1">
      <c r="B38" s="494" t="s">
        <v>364</v>
      </c>
      <c r="C38" s="181" t="s">
        <v>365</v>
      </c>
      <c r="D38" s="305" t="s">
        <v>366</v>
      </c>
      <c r="E38" s="182" t="s">
        <v>1853</v>
      </c>
      <c r="F38" s="183" t="s">
        <v>1854</v>
      </c>
      <c r="G38" s="203"/>
      <c r="H38" s="204"/>
    </row>
    <row r="39" spans="2:8" s="1" customFormat="1" ht="44.4" customHeight="1">
      <c r="B39" s="495"/>
      <c r="C39" s="181" t="s">
        <v>367</v>
      </c>
      <c r="D39" s="305" t="s">
        <v>368</v>
      </c>
      <c r="E39" s="182" t="s">
        <v>1855</v>
      </c>
      <c r="F39" s="183" t="s">
        <v>1856</v>
      </c>
      <c r="G39" s="203"/>
      <c r="H39" s="204"/>
    </row>
    <row r="40" spans="2:8" s="1" customFormat="1" ht="111" customHeight="1">
      <c r="B40" s="496"/>
      <c r="C40" s="181" t="s">
        <v>369</v>
      </c>
      <c r="D40" s="305" t="s">
        <v>370</v>
      </c>
      <c r="E40" s="182" t="s">
        <v>1857</v>
      </c>
      <c r="F40" s="183" t="s">
        <v>1858</v>
      </c>
      <c r="G40" s="203"/>
      <c r="H40" s="204"/>
    </row>
    <row r="41" spans="2:8" s="1" customFormat="1" ht="39.9" customHeight="1">
      <c r="B41" s="494" t="s">
        <v>1859</v>
      </c>
      <c r="C41" s="181" t="s">
        <v>371</v>
      </c>
      <c r="D41" s="305" t="s">
        <v>372</v>
      </c>
      <c r="E41" s="182" t="s">
        <v>1860</v>
      </c>
      <c r="F41" s="183" t="s">
        <v>1861</v>
      </c>
      <c r="G41" s="203"/>
      <c r="H41" s="204"/>
    </row>
    <row r="42" spans="2:8" s="1" customFormat="1" ht="66.900000000000006" customHeight="1">
      <c r="B42" s="495"/>
      <c r="C42" s="181" t="s">
        <v>373</v>
      </c>
      <c r="D42" s="307" t="s">
        <v>1862</v>
      </c>
      <c r="E42" s="182" t="s">
        <v>1863</v>
      </c>
      <c r="F42" s="183" t="s">
        <v>1864</v>
      </c>
      <c r="G42" s="203"/>
      <c r="H42" s="204"/>
    </row>
    <row r="43" spans="2:8" s="1" customFormat="1" ht="141" customHeight="1">
      <c r="B43" s="495"/>
      <c r="C43" s="195" t="s">
        <v>374</v>
      </c>
      <c r="D43" s="305" t="s">
        <v>1865</v>
      </c>
      <c r="E43" s="182" t="s">
        <v>1866</v>
      </c>
      <c r="F43" s="183" t="s">
        <v>1867</v>
      </c>
      <c r="G43" s="203"/>
      <c r="H43" s="204"/>
    </row>
    <row r="44" spans="2:8" s="193" customFormat="1" ht="18">
      <c r="B44" s="206" t="s">
        <v>375</v>
      </c>
      <c r="C44" s="207"/>
      <c r="D44" s="256"/>
      <c r="E44" s="208"/>
      <c r="F44" s="209"/>
      <c r="G44" s="210"/>
      <c r="H44" s="211"/>
    </row>
    <row r="45" spans="2:8" s="1" customFormat="1" ht="52.5" customHeight="1">
      <c r="B45" s="214" t="s">
        <v>376</v>
      </c>
      <c r="C45" s="202" t="s">
        <v>377</v>
      </c>
      <c r="D45" s="307" t="s">
        <v>1868</v>
      </c>
      <c r="E45" s="182" t="s">
        <v>1869</v>
      </c>
      <c r="F45" s="183" t="s">
        <v>1870</v>
      </c>
      <c r="G45" s="184"/>
      <c r="H45" s="185"/>
    </row>
    <row r="46" spans="2:8" s="1" customFormat="1" ht="124.5" customHeight="1">
      <c r="B46" s="227" t="s">
        <v>378</v>
      </c>
      <c r="C46" s="195" t="s">
        <v>379</v>
      </c>
      <c r="D46" s="305" t="s">
        <v>380</v>
      </c>
      <c r="E46" s="182" t="s">
        <v>1871</v>
      </c>
      <c r="F46" s="183" t="s">
        <v>1872</v>
      </c>
      <c r="G46" s="203"/>
      <c r="H46" s="204"/>
    </row>
    <row r="47" spans="2:8" s="193" customFormat="1" ht="18">
      <c r="B47" s="206" t="s">
        <v>381</v>
      </c>
      <c r="C47" s="207"/>
      <c r="D47" s="256"/>
      <c r="E47" s="208"/>
      <c r="F47" s="209"/>
      <c r="G47" s="210"/>
      <c r="H47" s="211"/>
    </row>
    <row r="48" spans="2:8" s="1" customFormat="1" ht="51.9" customHeight="1">
      <c r="B48" s="476" t="s">
        <v>1873</v>
      </c>
      <c r="C48" s="202" t="s">
        <v>382</v>
      </c>
      <c r="D48" s="307" t="s">
        <v>1874</v>
      </c>
      <c r="E48" s="182" t="s">
        <v>1875</v>
      </c>
      <c r="F48" s="183" t="s">
        <v>1876</v>
      </c>
      <c r="G48" s="184"/>
      <c r="H48" s="185"/>
    </row>
    <row r="49" spans="2:8" s="1" customFormat="1" ht="37.5" customHeight="1">
      <c r="B49" s="476"/>
      <c r="C49" s="181" t="s">
        <v>383</v>
      </c>
      <c r="D49" s="307" t="s">
        <v>1877</v>
      </c>
      <c r="E49" s="182" t="s">
        <v>1878</v>
      </c>
      <c r="F49" s="183" t="s">
        <v>1879</v>
      </c>
      <c r="G49" s="203"/>
      <c r="H49" s="204"/>
    </row>
    <row r="50" spans="2:8" s="1" customFormat="1" ht="40.5" customHeight="1">
      <c r="B50" s="476"/>
      <c r="C50" s="181" t="s">
        <v>384</v>
      </c>
      <c r="D50" s="307" t="s">
        <v>1880</v>
      </c>
      <c r="E50" s="182" t="s">
        <v>1881</v>
      </c>
      <c r="F50" s="183" t="s">
        <v>1882</v>
      </c>
      <c r="G50" s="203"/>
      <c r="H50" s="204"/>
    </row>
    <row r="51" spans="2:8" s="1" customFormat="1" ht="52.5" customHeight="1">
      <c r="B51" s="476"/>
      <c r="C51" s="181" t="s">
        <v>385</v>
      </c>
      <c r="D51" s="307" t="s">
        <v>1883</v>
      </c>
      <c r="E51" s="182" t="s">
        <v>1884</v>
      </c>
      <c r="F51" s="183" t="s">
        <v>1885</v>
      </c>
      <c r="G51" s="203"/>
      <c r="H51" s="204"/>
    </row>
    <row r="52" spans="2:8" s="1" customFormat="1" ht="54" customHeight="1">
      <c r="B52" s="477"/>
      <c r="C52" s="181" t="s">
        <v>386</v>
      </c>
      <c r="D52" s="307" t="s">
        <v>1886</v>
      </c>
      <c r="E52" s="182" t="s">
        <v>1887</v>
      </c>
      <c r="F52" s="183" t="s">
        <v>1888</v>
      </c>
      <c r="G52" s="203"/>
      <c r="H52" s="204"/>
    </row>
    <row r="53" spans="2:8" s="1" customFormat="1" ht="85.5" customHeight="1">
      <c r="B53" s="475" t="s">
        <v>1889</v>
      </c>
      <c r="C53" s="181" t="s">
        <v>387</v>
      </c>
      <c r="D53" s="305" t="s">
        <v>388</v>
      </c>
      <c r="E53" s="182" t="s">
        <v>1890</v>
      </c>
      <c r="F53" s="183" t="s">
        <v>1891</v>
      </c>
      <c r="G53" s="203"/>
      <c r="H53" s="204"/>
    </row>
    <row r="54" spans="2:8" s="1" customFormat="1" ht="39" customHeight="1">
      <c r="B54" s="476"/>
      <c r="C54" s="181" t="s">
        <v>389</v>
      </c>
      <c r="D54" s="307" t="s">
        <v>1892</v>
      </c>
      <c r="E54" s="182" t="s">
        <v>1893</v>
      </c>
      <c r="F54" s="183" t="s">
        <v>1894</v>
      </c>
      <c r="G54" s="203"/>
      <c r="H54" s="204"/>
    </row>
    <row r="55" spans="2:8" s="1" customFormat="1" ht="75.900000000000006" customHeight="1">
      <c r="B55" s="476"/>
      <c r="C55" s="181" t="s">
        <v>390</v>
      </c>
      <c r="D55" s="305" t="s">
        <v>391</v>
      </c>
      <c r="E55" s="182" t="s">
        <v>1895</v>
      </c>
      <c r="F55" s="183" t="s">
        <v>1896</v>
      </c>
      <c r="G55" s="203"/>
      <c r="H55" s="204"/>
    </row>
    <row r="56" spans="2:8" s="1" customFormat="1" ht="69" customHeight="1">
      <c r="B56" s="477"/>
      <c r="C56" s="181" t="s">
        <v>392</v>
      </c>
      <c r="D56" s="305" t="s">
        <v>393</v>
      </c>
      <c r="E56" s="182" t="s">
        <v>1897</v>
      </c>
      <c r="F56" s="183" t="s">
        <v>1898</v>
      </c>
      <c r="G56" s="203"/>
      <c r="H56" s="204"/>
    </row>
    <row r="57" spans="2:8" s="1" customFormat="1" ht="69.599999999999994" customHeight="1">
      <c r="B57" s="475" t="s">
        <v>394</v>
      </c>
      <c r="C57" s="181" t="s">
        <v>395</v>
      </c>
      <c r="D57" s="305" t="s">
        <v>396</v>
      </c>
      <c r="E57" s="182" t="s">
        <v>1899</v>
      </c>
      <c r="F57" s="183" t="s">
        <v>1900</v>
      </c>
      <c r="G57" s="203"/>
      <c r="H57" s="204"/>
    </row>
    <row r="58" spans="2:8" s="1" customFormat="1" ht="68.400000000000006" customHeight="1">
      <c r="B58" s="476"/>
      <c r="C58" s="195" t="s">
        <v>397</v>
      </c>
      <c r="D58" s="305" t="s">
        <v>1901</v>
      </c>
      <c r="E58" s="182" t="s">
        <v>1902</v>
      </c>
      <c r="F58" s="183" t="s">
        <v>1903</v>
      </c>
      <c r="G58" s="212"/>
      <c r="H58" s="213"/>
    </row>
    <row r="59" spans="2:8" s="193" customFormat="1" ht="18">
      <c r="B59" s="228" t="s">
        <v>398</v>
      </c>
      <c r="C59" s="229"/>
      <c r="D59" s="257"/>
      <c r="E59" s="230"/>
      <c r="F59" s="231"/>
      <c r="G59" s="232"/>
      <c r="H59" s="233"/>
    </row>
    <row r="60" spans="2:8" s="1" customFormat="1" ht="57" customHeight="1">
      <c r="B60" s="234" t="s">
        <v>399</v>
      </c>
      <c r="C60" s="202" t="s">
        <v>400</v>
      </c>
      <c r="D60" s="307" t="s">
        <v>1904</v>
      </c>
      <c r="E60" s="182" t="s">
        <v>1905</v>
      </c>
      <c r="F60" s="183" t="s">
        <v>1906</v>
      </c>
      <c r="G60" s="184"/>
      <c r="H60" s="185"/>
    </row>
    <row r="61" spans="2:8" s="1" customFormat="1" ht="75.599999999999994" customHeight="1">
      <c r="B61" s="235" t="s">
        <v>401</v>
      </c>
      <c r="C61" s="181" t="s">
        <v>402</v>
      </c>
      <c r="D61" s="305" t="s">
        <v>403</v>
      </c>
      <c r="E61" s="182" t="s">
        <v>1907</v>
      </c>
      <c r="F61" s="183" t="s">
        <v>1908</v>
      </c>
      <c r="G61" s="203"/>
      <c r="H61" s="204"/>
    </row>
    <row r="62" spans="2:8" s="1" customFormat="1" ht="99" customHeight="1">
      <c r="B62" s="484" t="s">
        <v>404</v>
      </c>
      <c r="C62" s="181" t="s">
        <v>405</v>
      </c>
      <c r="D62" s="305" t="s">
        <v>406</v>
      </c>
      <c r="E62" s="182" t="s">
        <v>1909</v>
      </c>
      <c r="F62" s="183" t="s">
        <v>1910</v>
      </c>
      <c r="G62" s="203"/>
      <c r="H62" s="204"/>
    </row>
    <row r="63" spans="2:8" s="1" customFormat="1" ht="57.9" customHeight="1">
      <c r="B63" s="485"/>
      <c r="C63" s="195" t="s">
        <v>407</v>
      </c>
      <c r="D63" s="307" t="s">
        <v>1911</v>
      </c>
      <c r="E63" s="182" t="s">
        <v>1912</v>
      </c>
      <c r="F63" s="183" t="s">
        <v>1913</v>
      </c>
      <c r="G63" s="203"/>
      <c r="H63" s="204"/>
    </row>
    <row r="64" spans="2:8" s="193" customFormat="1" ht="18">
      <c r="B64" s="228" t="s">
        <v>408</v>
      </c>
      <c r="C64" s="229"/>
      <c r="D64" s="257"/>
      <c r="E64" s="230"/>
      <c r="F64" s="231"/>
      <c r="G64" s="232"/>
      <c r="H64" s="233"/>
    </row>
    <row r="65" spans="2:8" s="1" customFormat="1" ht="65.400000000000006" customHeight="1">
      <c r="B65" s="486" t="s">
        <v>1914</v>
      </c>
      <c r="C65" s="202" t="s">
        <v>409</v>
      </c>
      <c r="D65" s="305" t="s">
        <v>410</v>
      </c>
      <c r="E65" s="182" t="s">
        <v>1915</v>
      </c>
      <c r="F65" s="183" t="s">
        <v>1916</v>
      </c>
      <c r="G65" s="184"/>
      <c r="H65" s="185"/>
    </row>
    <row r="66" spans="2:8" s="1" customFormat="1" ht="66.900000000000006" customHeight="1">
      <c r="B66" s="486"/>
      <c r="C66" s="181" t="s">
        <v>411</v>
      </c>
      <c r="D66" s="307" t="s">
        <v>1917</v>
      </c>
      <c r="E66" s="182" t="s">
        <v>1918</v>
      </c>
      <c r="F66" s="183" t="s">
        <v>1919</v>
      </c>
      <c r="G66" s="203"/>
      <c r="H66" s="204"/>
    </row>
    <row r="67" spans="2:8" s="1" customFormat="1" ht="54" customHeight="1">
      <c r="B67" s="487" t="s">
        <v>412</v>
      </c>
      <c r="C67" s="181" t="s">
        <v>413</v>
      </c>
      <c r="D67" s="305" t="s">
        <v>414</v>
      </c>
      <c r="E67" s="182" t="s">
        <v>1920</v>
      </c>
      <c r="F67" s="183" t="s">
        <v>1921</v>
      </c>
      <c r="G67" s="203"/>
      <c r="H67" s="204"/>
    </row>
    <row r="68" spans="2:8" s="1" customFormat="1" ht="49.5" customHeight="1">
      <c r="B68" s="488"/>
      <c r="C68" s="181" t="s">
        <v>415</v>
      </c>
      <c r="D68" s="305" t="s">
        <v>416</v>
      </c>
      <c r="E68" s="182" t="s">
        <v>1922</v>
      </c>
      <c r="F68" s="183" t="s">
        <v>1923</v>
      </c>
      <c r="G68" s="203"/>
      <c r="H68" s="204"/>
    </row>
    <row r="69" spans="2:8" s="1" customFormat="1" ht="48" customHeight="1" thickBot="1">
      <c r="B69" s="236" t="s">
        <v>1924</v>
      </c>
      <c r="C69" s="215" t="s">
        <v>417</v>
      </c>
      <c r="D69" s="308" t="s">
        <v>418</v>
      </c>
      <c r="E69" s="216" t="s">
        <v>1925</v>
      </c>
      <c r="F69" s="217" t="s">
        <v>1926</v>
      </c>
      <c r="G69" s="218"/>
      <c r="H69" s="219"/>
    </row>
    <row r="70" spans="2:8" ht="15" thickTop="1"/>
  </sheetData>
  <mergeCells count="24">
    <mergeCell ref="B62:B63"/>
    <mergeCell ref="B65:B66"/>
    <mergeCell ref="B67:B68"/>
    <mergeCell ref="B9:D9"/>
    <mergeCell ref="B27:B28"/>
    <mergeCell ref="B31:B34"/>
    <mergeCell ref="B35:B37"/>
    <mergeCell ref="B38:B40"/>
    <mergeCell ref="B41:B43"/>
    <mergeCell ref="B48:B52"/>
    <mergeCell ref="B11:C11"/>
    <mergeCell ref="B12:B13"/>
    <mergeCell ref="B14:B16"/>
    <mergeCell ref="B19:B20"/>
    <mergeCell ref="B24:B25"/>
    <mergeCell ref="E9:H9"/>
    <mergeCell ref="B53:B56"/>
    <mergeCell ref="B57:B58"/>
    <mergeCell ref="B1:C1"/>
    <mergeCell ref="B2:C4"/>
    <mergeCell ref="E2:F2"/>
    <mergeCell ref="E3:F3"/>
    <mergeCell ref="E4:F4"/>
    <mergeCell ref="B7:D7"/>
  </mergeCells>
  <dataValidations count="3">
    <dataValidation type="list" allowBlank="1" showInputMessage="1" showErrorMessage="1" sqref="E60:F63 E23:F28 E45:F46 E12:F17" xr:uid="{5A08B416-B242-4656-ABB4-D76C33BC219A}">
      <formula1>"Please select, Yes, No, Partly,Not applicable, To be confirmed"</formula1>
    </dataValidation>
    <dataValidation allowBlank="1" showErrorMessage="1" promptTitle="Name of industrial park" prompt="Name of industrial park" sqref="E2:F2" xr:uid="{EB9959B5-CE56-4654-8572-D1E5B8490DDE}"/>
    <dataValidation type="list" allowBlank="1" showInputMessage="1" showErrorMessage="1" sqref="E65:F69 E30:F43 E19:F21 E48:F58" xr:uid="{C7E41C8E-F583-431D-A666-BE81F7E0A59F}">
      <formula1>"Please select, Yes, No, Not applicable, To be confirmed"</formula1>
    </dataValidation>
  </dataValidations>
  <pageMargins left="0.39370078740157483" right="0.39370078740157483" top="0.39370078740157483" bottom="0.39370078740157483" header="0.23622047244094491" footer="0.23622047244094491"/>
  <pageSetup paperSize="9" scale="65" orientation="landscape" r:id="rId1"/>
  <headerFooter>
    <oddFooter>&amp;L&amp;CPage &amp;P sur &amp;N&amp;R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DED1-3A99-4426-93DE-8415BEAD3408}">
  <sheetPr>
    <tabColor theme="6" tint="-0.249977111117893"/>
  </sheetPr>
  <dimension ref="B1:K21"/>
  <sheetViews>
    <sheetView showGridLines="0" showRowColHeaders="0" zoomScale="85" zoomScaleNormal="85" zoomScaleSheetLayoutView="85" workbookViewId="0">
      <selection activeCell="B8" sqref="B8"/>
    </sheetView>
  </sheetViews>
  <sheetFormatPr defaultColWidth="8.6640625" defaultRowHeight="14.4"/>
  <cols>
    <col min="1" max="1" width="2" style="1" customWidth="1"/>
    <col min="2" max="2" width="36.5546875" style="1" customWidth="1"/>
    <col min="3" max="3" width="22.109375" style="1" customWidth="1"/>
    <col min="4" max="6" width="20.5546875" style="1" customWidth="1"/>
    <col min="7" max="7" width="24.109375" style="1" customWidth="1"/>
    <col min="8" max="13" width="20.5546875" style="1" customWidth="1"/>
    <col min="14" max="16384" width="8.6640625" style="1"/>
  </cols>
  <sheetData>
    <row r="1" spans="2:11" s="248" customFormat="1" ht="20.399999999999999" customHeight="1">
      <c r="B1" s="249" t="s">
        <v>419</v>
      </c>
    </row>
    <row r="2" spans="2:11" s="248" customFormat="1" ht="16.5" customHeight="1">
      <c r="B2" s="510" t="s">
        <v>420</v>
      </c>
      <c r="C2" s="510"/>
      <c r="D2" s="510"/>
      <c r="E2" s="250"/>
      <c r="F2" s="220" t="s">
        <v>1927</v>
      </c>
      <c r="G2" s="511" t="str">
        <f>'2a. Examen par rapport au cadre'!E2</f>
        <v>Insérer le nom du parc industriel</v>
      </c>
      <c r="H2" s="512"/>
      <c r="K2" s="221"/>
    </row>
    <row r="3" spans="2:11" s="248" customFormat="1" ht="16.5" customHeight="1">
      <c r="B3" s="510"/>
      <c r="C3" s="510"/>
      <c r="D3" s="510"/>
      <c r="E3" s="250"/>
      <c r="F3" s="220" t="s">
        <v>1928</v>
      </c>
      <c r="G3" s="513" t="str">
        <f>'2a. Examen par rapport au cadre'!E3</f>
        <v>Insérer la date</v>
      </c>
      <c r="H3" s="514"/>
      <c r="K3" s="221"/>
    </row>
    <row r="4" spans="2:11" s="248" customFormat="1" ht="16.5" customHeight="1">
      <c r="B4" s="510"/>
      <c r="C4" s="510"/>
      <c r="D4" s="510"/>
      <c r="E4" s="250"/>
      <c r="F4" s="220" t="s">
        <v>1929</v>
      </c>
      <c r="G4" s="515" t="str">
        <f>'2a. Examen par rapport au cadre'!E4</f>
        <v>Insérer le nom</v>
      </c>
      <c r="H4" s="516"/>
      <c r="K4" s="221"/>
    </row>
    <row r="5" spans="2:11" s="248" customFormat="1" ht="4.5" customHeight="1">
      <c r="B5" s="223"/>
      <c r="C5" s="223"/>
      <c r="D5" s="223"/>
      <c r="E5" s="222"/>
      <c r="F5" s="222"/>
      <c r="G5" s="222"/>
      <c r="H5" s="220"/>
      <c r="I5" s="220"/>
      <c r="J5" s="220"/>
      <c r="K5" s="220"/>
    </row>
    <row r="6" spans="2:11" s="239" customFormat="1" ht="15.6" customHeight="1"/>
    <row r="7" spans="2:11" s="239" customFormat="1" ht="15.6" customHeight="1"/>
    <row r="8" spans="2:11" s="239" customFormat="1" ht="15.6" customHeight="1"/>
    <row r="9" spans="2:11" s="239" customFormat="1" ht="15.6" customHeight="1"/>
    <row r="10" spans="2:11">
      <c r="B10" s="517" t="s">
        <v>421</v>
      </c>
      <c r="C10" s="519" t="s">
        <v>422</v>
      </c>
      <c r="D10" s="519"/>
      <c r="E10" s="519"/>
      <c r="F10" s="519"/>
      <c r="G10" s="519"/>
    </row>
    <row r="11" spans="2:11">
      <c r="B11" s="518"/>
      <c r="C11" s="240" t="s">
        <v>423</v>
      </c>
      <c r="D11" s="240" t="s">
        <v>424</v>
      </c>
      <c r="E11" s="240" t="s">
        <v>425</v>
      </c>
      <c r="F11" s="240" t="s">
        <v>426</v>
      </c>
      <c r="G11" s="240" t="s">
        <v>427</v>
      </c>
    </row>
    <row r="12" spans="2:11">
      <c r="B12" s="241" t="s">
        <v>428</v>
      </c>
      <c r="C12" s="251">
        <f>COUNTIF('2a. Examen par rapport au cadre'!E12:E21,"Yes")</f>
        <v>0</v>
      </c>
      <c r="D12" s="251">
        <f>COUNTIF('2a. Examen par rapport au cadre'!E12:E21,"Partly")</f>
        <v>0</v>
      </c>
      <c r="E12" s="251">
        <f>COUNTIF('2a. Examen par rapport au cadre'!E12:E21,"No")</f>
        <v>0</v>
      </c>
      <c r="F12" s="251">
        <f>COUNTIF('2a. Examen par rapport au cadre'!E12:E21,"To be confirmed")</f>
        <v>0</v>
      </c>
      <c r="G12" s="251">
        <f>COUNTIF('2a. Examen par rapport au cadre'!E12:E21,"Not applicable")</f>
        <v>0</v>
      </c>
    </row>
    <row r="13" spans="2:11">
      <c r="B13" s="241" t="s">
        <v>429</v>
      </c>
      <c r="C13" s="251">
        <f>COUNTIF('2a. Examen par rapport au cadre'!E23:E43,"Yes")</f>
        <v>0</v>
      </c>
      <c r="D13" s="251">
        <f>COUNTIF('2a. Examen par rapport au cadre'!E23:E43,"Partly")</f>
        <v>0</v>
      </c>
      <c r="E13" s="251">
        <f>COUNTIF('2a. Examen par rapport au cadre'!E23:E43,"No")</f>
        <v>0</v>
      </c>
      <c r="F13" s="251">
        <f>COUNTIF('2a. Examen par rapport au cadre'!E23:E43,"To be confirmed")</f>
        <v>0</v>
      </c>
      <c r="G13" s="251">
        <f>COUNTIF('2a. Examen par rapport au cadre'!E23:E43,"Not applicable")</f>
        <v>0</v>
      </c>
    </row>
    <row r="14" spans="2:11">
      <c r="B14" s="241" t="s">
        <v>430</v>
      </c>
      <c r="C14" s="251">
        <f>COUNTIF('2a. Examen par rapport au cadre'!E45:E58,"Yes")</f>
        <v>0</v>
      </c>
      <c r="D14" s="251">
        <f>COUNTIF('2a. Examen par rapport au cadre'!E45:E58,"Partly")</f>
        <v>0</v>
      </c>
      <c r="E14" s="251">
        <f>COUNTIF('2a. Examen par rapport au cadre'!E45:E58,"No")</f>
        <v>0</v>
      </c>
      <c r="F14" s="251">
        <f>COUNTIF('2a. Examen par rapport au cadre'!E45:E58,"To be confirmed")</f>
        <v>0</v>
      </c>
      <c r="G14" s="251">
        <f>COUNTIF('2a. Examen par rapport au cadre'!E45:E58,"Not applicable")</f>
        <v>0</v>
      </c>
    </row>
    <row r="15" spans="2:11">
      <c r="B15" s="241" t="s">
        <v>431</v>
      </c>
      <c r="C15" s="251">
        <f>COUNTIF('2a. Examen par rapport au cadre'!E60:E69,"Yes")</f>
        <v>0</v>
      </c>
      <c r="D15" s="251">
        <f>COUNTIF('2a. Examen par rapport au cadre'!E60:E69,"Partly")</f>
        <v>0</v>
      </c>
      <c r="E15" s="251">
        <f>COUNTIF('2a. Examen par rapport au cadre'!E60:E69,"No")</f>
        <v>0</v>
      </c>
      <c r="F15" s="251">
        <f>COUNTIF('2a. Examen par rapport au cadre'!E60:E69,"To be confirmed")</f>
        <v>0</v>
      </c>
      <c r="G15" s="251">
        <f>COUNTIF('2a. Examen par rapport au cadre'!E60:E69,"Not applicable")</f>
        <v>0</v>
      </c>
    </row>
    <row r="16" spans="2:11">
      <c r="B16" s="242" t="s">
        <v>432</v>
      </c>
      <c r="C16" s="243">
        <f>SUM(C12:C15)</f>
        <v>0</v>
      </c>
      <c r="D16" s="243">
        <f>SUM(D12:D15)</f>
        <v>0</v>
      </c>
      <c r="E16" s="243">
        <f>SUM(E12:E15)</f>
        <v>0</v>
      </c>
      <c r="F16" s="243">
        <f>SUM(F12:F15)</f>
        <v>0</v>
      </c>
      <c r="G16" s="243">
        <f>SUM(G12:G15)</f>
        <v>0</v>
      </c>
    </row>
    <row r="18" spans="2:11">
      <c r="B18" s="520" t="s">
        <v>433</v>
      </c>
      <c r="C18" s="522" t="s">
        <v>434</v>
      </c>
      <c r="D18" s="522"/>
      <c r="E18" s="522"/>
      <c r="F18" s="522"/>
      <c r="G18" s="522"/>
      <c r="H18" s="522"/>
      <c r="I18" s="522"/>
      <c r="J18" s="522"/>
      <c r="K18" s="522"/>
    </row>
    <row r="19" spans="2:11">
      <c r="B19" s="520"/>
      <c r="C19" s="523" t="s">
        <v>435</v>
      </c>
      <c r="D19" s="524"/>
      <c r="E19" s="524"/>
      <c r="F19" s="525"/>
      <c r="G19" s="505" t="s">
        <v>436</v>
      </c>
      <c r="H19" s="506"/>
      <c r="I19" s="507"/>
      <c r="J19" s="244"/>
      <c r="K19" s="508" t="s">
        <v>437</v>
      </c>
    </row>
    <row r="20" spans="2:11" ht="45.6" customHeight="1">
      <c r="B20" s="521"/>
      <c r="C20" s="245" t="s">
        <v>438</v>
      </c>
      <c r="D20" s="245" t="s">
        <v>439</v>
      </c>
      <c r="E20" s="245" t="s">
        <v>440</v>
      </c>
      <c r="F20" s="245" t="s">
        <v>441</v>
      </c>
      <c r="G20" s="50" t="s">
        <v>1930</v>
      </c>
      <c r="H20" s="50" t="s">
        <v>442</v>
      </c>
      <c r="I20" s="50" t="s">
        <v>1931</v>
      </c>
      <c r="J20" s="50" t="s">
        <v>1932</v>
      </c>
      <c r="K20" s="509"/>
    </row>
    <row r="21" spans="2:11">
      <c r="B21" s="66" t="str">
        <f>G2</f>
        <v>Insérer le nom du parc industriel</v>
      </c>
      <c r="C21" s="246">
        <f>COUNTIF('2a. Examen par rapport au cadre'!E12:E69,"Yes")</f>
        <v>0</v>
      </c>
      <c r="D21" s="246">
        <f>51-G16</f>
        <v>51</v>
      </c>
      <c r="E21" s="247">
        <f t="shared" ref="E21" si="0">C21/D21</f>
        <v>0</v>
      </c>
      <c r="F21" s="246">
        <f>COUNTIF('2a. Examen par rapport au cadre'!E12:E69,"To be confirmed")</f>
        <v>0</v>
      </c>
      <c r="G21" s="246">
        <f>COUNTIF('2a. Examen par rapport au cadre'!F12:F69,"Yes")</f>
        <v>0</v>
      </c>
      <c r="H21" s="246">
        <f>51-G16</f>
        <v>51</v>
      </c>
      <c r="I21" s="247">
        <f>G21/H21</f>
        <v>0</v>
      </c>
      <c r="J21" s="246">
        <f>COUNTIF('2a. Examen par rapport au cadre'!F12:F69,"To be confirmed")</f>
        <v>0</v>
      </c>
      <c r="K21" s="247">
        <f t="shared" ref="K21" si="1">I21-E21</f>
        <v>0</v>
      </c>
    </row>
  </sheetData>
  <mergeCells count="11">
    <mergeCell ref="G19:I19"/>
    <mergeCell ref="K19:K20"/>
    <mergeCell ref="B2:D4"/>
    <mergeCell ref="G2:H2"/>
    <mergeCell ref="G3:H3"/>
    <mergeCell ref="G4:H4"/>
    <mergeCell ref="B10:B11"/>
    <mergeCell ref="C10:G10"/>
    <mergeCell ref="B18:B20"/>
    <mergeCell ref="C18:K18"/>
    <mergeCell ref="C19:F19"/>
  </mergeCells>
  <dataValidations count="1">
    <dataValidation allowBlank="1" showErrorMessage="1" sqref="G2:G4" xr:uid="{DF1D985B-6488-4CD2-963C-AF36A3A64D09}"/>
  </dataValidations>
  <pageMargins left="0.39370078740157483" right="0.39370078740157483" top="0.39370078740157483" bottom="0.39370078740157483" header="0.23622047244094491" footer="0.23622047244094491"/>
  <pageSetup paperSize="9" scale="52" orientation="landscape" r:id="rId1"/>
  <headerFooter>
    <oddFooter>&amp;L&amp;CPage &amp;P sur &amp;N&amp;R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4C1B-824A-489F-AB33-37F124B2ACF0}">
  <sheetPr>
    <tabColor theme="6" tint="-0.249977111117893"/>
  </sheetPr>
  <dimension ref="A1:M301"/>
  <sheetViews>
    <sheetView showGridLines="0" showRowColHeaders="0" zoomScaleNormal="100" zoomScaleSheetLayoutView="70" workbookViewId="0">
      <pane ySplit="2" topLeftCell="A137" activePane="bottomLeft" state="frozen"/>
      <selection pane="bottomLeft" activeCell="B2" sqref="B2:L2"/>
    </sheetView>
  </sheetViews>
  <sheetFormatPr defaultColWidth="8.88671875" defaultRowHeight="15.6"/>
  <cols>
    <col min="1" max="1" width="1.109375" style="2" customWidth="1"/>
    <col min="2" max="2" width="20.5546875" style="23" customWidth="1"/>
    <col min="3" max="3" width="36.109375" style="2" customWidth="1"/>
    <col min="4" max="4" width="21.6640625" style="2" customWidth="1"/>
    <col min="5" max="5" width="20" style="2" customWidth="1"/>
    <col min="6" max="6" width="18.5546875" style="2" customWidth="1"/>
    <col min="7" max="7" width="22.6640625" style="2" customWidth="1"/>
    <col min="8" max="8" width="23.88671875" style="2" customWidth="1"/>
    <col min="9" max="9" width="25.6640625" style="2" customWidth="1"/>
    <col min="10" max="10" width="23.109375" style="2" customWidth="1"/>
    <col min="11" max="11" width="23.44140625" style="2" customWidth="1"/>
    <col min="12" max="18" width="22.5546875" style="2" customWidth="1"/>
    <col min="19" max="16384" width="8.88671875" style="2"/>
  </cols>
  <sheetData>
    <row r="1" spans="1:13" s="21" customFormat="1" ht="16.5" customHeight="1">
      <c r="B1" s="459" t="s">
        <v>1933</v>
      </c>
      <c r="C1" s="459"/>
      <c r="D1" s="238"/>
      <c r="E1" s="42"/>
      <c r="F1" s="42"/>
      <c r="G1" s="42"/>
    </row>
    <row r="2" spans="1:13" s="21" customFormat="1" ht="39.9" customHeight="1">
      <c r="B2" s="731" t="s">
        <v>2941</v>
      </c>
      <c r="C2" s="731"/>
      <c r="D2" s="731"/>
      <c r="E2" s="731"/>
      <c r="F2" s="731"/>
      <c r="G2" s="731"/>
      <c r="H2" s="731"/>
      <c r="I2" s="731"/>
      <c r="J2" s="731"/>
      <c r="K2" s="731"/>
      <c r="L2" s="731"/>
      <c r="M2" s="22"/>
    </row>
    <row r="3" spans="1:13" ht="8.4" customHeight="1"/>
    <row r="4" spans="1:13" ht="18">
      <c r="B4" s="19" t="s">
        <v>1934</v>
      </c>
    </row>
    <row r="5" spans="1:13" ht="14.4">
      <c r="B5" s="44" t="s">
        <v>443</v>
      </c>
    </row>
    <row r="6" spans="1:13" ht="14.4">
      <c r="B6" s="44" t="s">
        <v>444</v>
      </c>
    </row>
    <row r="7" spans="1:13" ht="14.4">
      <c r="B7" s="44" t="s">
        <v>445</v>
      </c>
    </row>
    <row r="8" spans="1:13" ht="14.4">
      <c r="B8" s="2"/>
    </row>
    <row r="9" spans="1:13" ht="14.4">
      <c r="A9" s="44"/>
      <c r="B9" s="44" t="s">
        <v>446</v>
      </c>
    </row>
    <row r="10" spans="1:13" ht="14.4">
      <c r="A10" s="44"/>
      <c r="B10" s="92" t="s">
        <v>447</v>
      </c>
    </row>
    <row r="11" spans="1:13" ht="14.4">
      <c r="A11" s="44"/>
      <c r="B11" s="92" t="s">
        <v>448</v>
      </c>
    </row>
    <row r="12" spans="1:13" ht="14.4">
      <c r="A12" s="44"/>
      <c r="B12" s="92" t="s">
        <v>449</v>
      </c>
    </row>
    <row r="13" spans="1:13" ht="14.4">
      <c r="A13" s="44"/>
      <c r="B13" s="92" t="s">
        <v>450</v>
      </c>
    </row>
    <row r="14" spans="1:13" ht="14.4">
      <c r="A14" s="44"/>
      <c r="B14" s="92" t="s">
        <v>451</v>
      </c>
    </row>
    <row r="15" spans="1:13" ht="14.4">
      <c r="A15" s="44"/>
      <c r="B15" s="44"/>
    </row>
    <row r="16" spans="1:13" ht="18">
      <c r="B16" s="19" t="s">
        <v>452</v>
      </c>
    </row>
    <row r="17" spans="2:11" ht="14.4">
      <c r="B17" s="44" t="s">
        <v>453</v>
      </c>
    </row>
    <row r="18" spans="2:11" ht="14.4">
      <c r="B18" s="44" t="s">
        <v>454</v>
      </c>
    </row>
    <row r="19" spans="2:11" ht="14.4">
      <c r="B19" s="44" t="s">
        <v>455</v>
      </c>
    </row>
    <row r="20" spans="2:11" ht="14.4">
      <c r="B20" s="44" t="s">
        <v>456</v>
      </c>
    </row>
    <row r="21" spans="2:11" ht="14.4">
      <c r="B21" s="44"/>
    </row>
    <row r="22" spans="2:11" ht="14.4">
      <c r="B22" s="44" t="s">
        <v>457</v>
      </c>
    </row>
    <row r="23" spans="2:11" ht="14.4">
      <c r="B23" s="44" t="s">
        <v>458</v>
      </c>
    </row>
    <row r="24" spans="2:11" ht="14.4">
      <c r="B24" s="2"/>
    </row>
    <row r="25" spans="2:11" ht="14.4" customHeight="1">
      <c r="B25" s="542" t="s">
        <v>459</v>
      </c>
      <c r="C25" s="542"/>
      <c r="D25" s="545" t="s">
        <v>460</v>
      </c>
      <c r="E25" s="544"/>
      <c r="F25" s="544"/>
      <c r="G25" s="544"/>
      <c r="H25" s="544"/>
      <c r="I25" s="544"/>
      <c r="J25" s="544"/>
      <c r="K25" s="543" t="s">
        <v>461</v>
      </c>
    </row>
    <row r="26" spans="2:11" ht="15.6" customHeight="1">
      <c r="B26" s="542"/>
      <c r="C26" s="542"/>
      <c r="D26" s="546"/>
      <c r="E26" s="540" t="s">
        <v>462</v>
      </c>
      <c r="F26" s="537" t="s">
        <v>463</v>
      </c>
      <c r="G26" s="541" t="s">
        <v>464</v>
      </c>
      <c r="H26" s="537" t="s">
        <v>465</v>
      </c>
      <c r="I26" s="537" t="s">
        <v>466</v>
      </c>
      <c r="J26" s="540" t="s">
        <v>467</v>
      </c>
      <c r="K26" s="543"/>
    </row>
    <row r="27" spans="2:11" ht="15.6" customHeight="1">
      <c r="B27" s="548" t="s">
        <v>468</v>
      </c>
      <c r="C27" s="549"/>
      <c r="D27" s="546"/>
      <c r="E27" s="540"/>
      <c r="F27" s="538"/>
      <c r="G27" s="541"/>
      <c r="H27" s="538"/>
      <c r="I27" s="538"/>
      <c r="J27" s="540"/>
      <c r="K27" s="543"/>
    </row>
    <row r="28" spans="2:11" ht="15.6" customHeight="1">
      <c r="B28" s="550"/>
      <c r="C28" s="551"/>
      <c r="D28" s="546"/>
      <c r="E28" s="540"/>
      <c r="F28" s="538"/>
      <c r="G28" s="541"/>
      <c r="H28" s="538"/>
      <c r="I28" s="538"/>
      <c r="J28" s="540"/>
      <c r="K28" s="543"/>
    </row>
    <row r="29" spans="2:11" ht="14.4">
      <c r="B29" s="47" t="s">
        <v>469</v>
      </c>
      <c r="C29" s="322" t="s">
        <v>470</v>
      </c>
      <c r="D29" s="547"/>
      <c r="E29" s="540"/>
      <c r="F29" s="539"/>
      <c r="G29" s="541"/>
      <c r="H29" s="539"/>
      <c r="I29" s="539"/>
      <c r="J29" s="540"/>
      <c r="K29" s="543"/>
    </row>
    <row r="30" spans="2:11" ht="14.4">
      <c r="B30" s="49" t="s">
        <v>471</v>
      </c>
      <c r="C30" s="50"/>
      <c r="D30" s="50"/>
      <c r="E30" s="50"/>
      <c r="F30" s="50"/>
      <c r="G30" s="50"/>
      <c r="H30" s="50"/>
      <c r="I30" s="50"/>
      <c r="J30" s="50"/>
      <c r="K30" s="50"/>
    </row>
    <row r="31" spans="2:11" ht="30" customHeight="1">
      <c r="B31" s="533" t="s">
        <v>472</v>
      </c>
      <c r="C31" s="46" t="s">
        <v>473</v>
      </c>
      <c r="D31" s="46"/>
      <c r="E31" s="48" t="s">
        <v>1935</v>
      </c>
      <c r="F31" s="48" t="s">
        <v>1936</v>
      </c>
      <c r="G31" s="51"/>
      <c r="H31" s="51"/>
      <c r="I31" s="51"/>
      <c r="J31" s="51"/>
      <c r="K31" s="51"/>
    </row>
    <row r="32" spans="2:11" ht="30" customHeight="1">
      <c r="B32" s="534"/>
      <c r="C32" s="46" t="s">
        <v>474</v>
      </c>
      <c r="D32" s="46"/>
      <c r="E32" s="48" t="s">
        <v>1937</v>
      </c>
      <c r="F32" s="48" t="s">
        <v>1938</v>
      </c>
      <c r="G32" s="51"/>
      <c r="H32" s="51"/>
      <c r="I32" s="51"/>
      <c r="J32" s="51"/>
      <c r="K32" s="51"/>
    </row>
    <row r="33" spans="2:11" ht="30" customHeight="1">
      <c r="B33" s="534"/>
      <c r="C33" s="46" t="s">
        <v>475</v>
      </c>
      <c r="D33" s="46"/>
      <c r="E33" s="48" t="s">
        <v>1939</v>
      </c>
      <c r="F33" s="48" t="s">
        <v>1940</v>
      </c>
      <c r="G33" s="51"/>
      <c r="H33" s="51"/>
      <c r="I33" s="51"/>
      <c r="J33" s="51"/>
      <c r="K33" s="51"/>
    </row>
    <row r="34" spans="2:11" ht="30" customHeight="1">
      <c r="B34" s="534"/>
      <c r="C34" s="46" t="s">
        <v>476</v>
      </c>
      <c r="D34" s="46"/>
      <c r="E34" s="48" t="s">
        <v>1941</v>
      </c>
      <c r="F34" s="48" t="s">
        <v>1942</v>
      </c>
      <c r="G34" s="51"/>
      <c r="H34" s="51"/>
      <c r="I34" s="51"/>
      <c r="J34" s="51"/>
      <c r="K34" s="51"/>
    </row>
    <row r="35" spans="2:11" ht="30" customHeight="1">
      <c r="B35" s="534"/>
      <c r="C35" s="46" t="s">
        <v>477</v>
      </c>
      <c r="D35" s="46"/>
      <c r="E35" s="48" t="s">
        <v>1943</v>
      </c>
      <c r="F35" s="48" t="s">
        <v>1944</v>
      </c>
      <c r="G35" s="51"/>
      <c r="H35" s="51"/>
      <c r="I35" s="51"/>
      <c r="J35" s="51"/>
      <c r="K35" s="51"/>
    </row>
    <row r="36" spans="2:11" ht="30" customHeight="1">
      <c r="B36" s="534"/>
      <c r="C36" s="46" t="s">
        <v>478</v>
      </c>
      <c r="D36" s="46"/>
      <c r="E36" s="48" t="s">
        <v>1945</v>
      </c>
      <c r="F36" s="48" t="s">
        <v>1946</v>
      </c>
      <c r="G36" s="51"/>
      <c r="H36" s="51"/>
      <c r="I36" s="51"/>
      <c r="J36" s="51"/>
      <c r="K36" s="51"/>
    </row>
    <row r="37" spans="2:11" ht="30" customHeight="1">
      <c r="B37" s="534"/>
      <c r="C37" s="46" t="s">
        <v>479</v>
      </c>
      <c r="D37" s="46"/>
      <c r="E37" s="48" t="s">
        <v>1947</v>
      </c>
      <c r="F37" s="48" t="s">
        <v>1948</v>
      </c>
      <c r="G37" s="51"/>
      <c r="H37" s="51"/>
      <c r="I37" s="51"/>
      <c r="J37" s="51"/>
      <c r="K37" s="51"/>
    </row>
    <row r="38" spans="2:11" ht="30" customHeight="1">
      <c r="B38" s="535"/>
      <c r="C38" s="46" t="s">
        <v>480</v>
      </c>
      <c r="D38" s="46"/>
      <c r="E38" s="48" t="s">
        <v>1949</v>
      </c>
      <c r="F38" s="48" t="s">
        <v>1950</v>
      </c>
      <c r="G38" s="51"/>
      <c r="H38" s="51"/>
      <c r="I38" s="51"/>
      <c r="J38" s="51"/>
      <c r="K38" s="51"/>
    </row>
    <row r="39" spans="2:11" ht="30" customHeight="1">
      <c r="B39" s="46" t="s">
        <v>481</v>
      </c>
      <c r="C39" s="46" t="s">
        <v>482</v>
      </c>
      <c r="D39" s="46"/>
      <c r="E39" s="48" t="s">
        <v>1951</v>
      </c>
      <c r="F39" s="48" t="s">
        <v>1952</v>
      </c>
      <c r="G39" s="51"/>
      <c r="H39" s="51"/>
      <c r="I39" s="51"/>
      <c r="J39" s="51"/>
      <c r="K39" s="51"/>
    </row>
    <row r="40" spans="2:11" ht="30" customHeight="1">
      <c r="B40" s="46" t="s">
        <v>483</v>
      </c>
      <c r="C40" s="46" t="s">
        <v>484</v>
      </c>
      <c r="D40" s="46"/>
      <c r="E40" s="48" t="s">
        <v>1953</v>
      </c>
      <c r="F40" s="48" t="s">
        <v>1954</v>
      </c>
      <c r="G40" s="51"/>
      <c r="H40" s="51"/>
      <c r="I40" s="51"/>
      <c r="J40" s="51"/>
      <c r="K40" s="51"/>
    </row>
    <row r="41" spans="2:11" ht="30" customHeight="1">
      <c r="B41" s="533" t="s">
        <v>485</v>
      </c>
      <c r="C41" s="46" t="s">
        <v>486</v>
      </c>
      <c r="D41" s="46"/>
      <c r="E41" s="48" t="s">
        <v>1955</v>
      </c>
      <c r="F41" s="48" t="s">
        <v>1956</v>
      </c>
      <c r="G41" s="51"/>
      <c r="H41" s="51"/>
      <c r="I41" s="51"/>
      <c r="J41" s="51"/>
      <c r="K41" s="51"/>
    </row>
    <row r="42" spans="2:11" ht="30" customHeight="1">
      <c r="B42" s="535"/>
      <c r="C42" s="46" t="s">
        <v>487</v>
      </c>
      <c r="D42" s="46"/>
      <c r="E42" s="48" t="s">
        <v>1957</v>
      </c>
      <c r="F42" s="48" t="s">
        <v>1958</v>
      </c>
      <c r="G42" s="51"/>
      <c r="H42" s="51"/>
      <c r="I42" s="51"/>
      <c r="J42" s="51"/>
      <c r="K42" s="51"/>
    </row>
    <row r="43" spans="2:11" ht="30" customHeight="1">
      <c r="B43" s="533" t="s">
        <v>488</v>
      </c>
      <c r="C43" s="46" t="s">
        <v>489</v>
      </c>
      <c r="D43" s="46"/>
      <c r="E43" s="48" t="s">
        <v>1959</v>
      </c>
      <c r="F43" s="48" t="s">
        <v>1960</v>
      </c>
      <c r="G43" s="51"/>
      <c r="H43" s="51"/>
      <c r="I43" s="51"/>
      <c r="J43" s="51"/>
      <c r="K43" s="51"/>
    </row>
    <row r="44" spans="2:11" ht="30" customHeight="1">
      <c r="B44" s="534"/>
      <c r="C44" s="46" t="s">
        <v>490</v>
      </c>
      <c r="D44" s="46"/>
      <c r="E44" s="48" t="s">
        <v>1961</v>
      </c>
      <c r="F44" s="48" t="s">
        <v>1962</v>
      </c>
      <c r="G44" s="51"/>
      <c r="H44" s="51"/>
      <c r="I44" s="51"/>
      <c r="J44" s="51"/>
      <c r="K44" s="51"/>
    </row>
    <row r="45" spans="2:11" ht="30" customHeight="1">
      <c r="B45" s="535"/>
      <c r="C45" s="46" t="s">
        <v>491</v>
      </c>
      <c r="D45" s="46"/>
      <c r="E45" s="48" t="s">
        <v>1963</v>
      </c>
      <c r="F45" s="48" t="s">
        <v>1964</v>
      </c>
      <c r="G45" s="51"/>
      <c r="H45" s="51"/>
      <c r="I45" s="51"/>
      <c r="J45" s="51"/>
      <c r="K45" s="51"/>
    </row>
    <row r="46" spans="2:11" ht="64.5" customHeight="1">
      <c r="B46" s="533" t="s">
        <v>492</v>
      </c>
      <c r="C46" s="46" t="s">
        <v>493</v>
      </c>
      <c r="D46" s="46"/>
      <c r="E46" s="48" t="s">
        <v>1965</v>
      </c>
      <c r="F46" s="48" t="s">
        <v>1966</v>
      </c>
      <c r="G46" s="51"/>
      <c r="H46" s="51"/>
      <c r="I46" s="51"/>
      <c r="J46" s="51"/>
      <c r="K46" s="51"/>
    </row>
    <row r="47" spans="2:11" ht="30" customHeight="1">
      <c r="B47" s="535"/>
      <c r="C47" s="46" t="s">
        <v>494</v>
      </c>
      <c r="D47" s="46"/>
      <c r="E47" s="48" t="s">
        <v>1967</v>
      </c>
      <c r="F47" s="48" t="s">
        <v>1968</v>
      </c>
      <c r="G47" s="51"/>
      <c r="H47" s="51"/>
      <c r="I47" s="51"/>
      <c r="J47" s="51"/>
      <c r="K47" s="51"/>
    </row>
    <row r="48" spans="2:11" ht="45" customHeight="1">
      <c r="B48" s="533" t="s">
        <v>495</v>
      </c>
      <c r="C48" s="46" t="s">
        <v>496</v>
      </c>
      <c r="D48" s="46"/>
      <c r="E48" s="48" t="s">
        <v>1969</v>
      </c>
      <c r="F48" s="48" t="s">
        <v>1970</v>
      </c>
      <c r="G48" s="51"/>
      <c r="H48" s="51"/>
      <c r="I48" s="51"/>
      <c r="J48" s="51"/>
      <c r="K48" s="51"/>
    </row>
    <row r="49" spans="2:11" ht="60.6" customHeight="1">
      <c r="B49" s="535"/>
      <c r="C49" s="46" t="s">
        <v>497</v>
      </c>
      <c r="D49" s="46"/>
      <c r="E49" s="48" t="s">
        <v>1971</v>
      </c>
      <c r="F49" s="48" t="s">
        <v>1972</v>
      </c>
      <c r="G49" s="51"/>
      <c r="H49" s="51"/>
      <c r="I49" s="51"/>
      <c r="J49" s="51"/>
      <c r="K49" s="51"/>
    </row>
    <row r="50" spans="2:11" ht="44.1" customHeight="1">
      <c r="B50" s="46" t="s">
        <v>498</v>
      </c>
      <c r="C50" s="46" t="s">
        <v>499</v>
      </c>
      <c r="D50" s="46"/>
      <c r="E50" s="48" t="s">
        <v>1973</v>
      </c>
      <c r="F50" s="48" t="s">
        <v>1974</v>
      </c>
      <c r="G50" s="51"/>
      <c r="H50" s="51"/>
      <c r="I50" s="51"/>
      <c r="J50" s="51"/>
      <c r="K50" s="51"/>
    </row>
    <row r="51" spans="2:11" ht="30" customHeight="1">
      <c r="B51" s="533" t="s">
        <v>500</v>
      </c>
      <c r="C51" s="46" t="s">
        <v>501</v>
      </c>
      <c r="D51" s="46"/>
      <c r="E51" s="48" t="s">
        <v>1975</v>
      </c>
      <c r="F51" s="48" t="s">
        <v>1976</v>
      </c>
      <c r="G51" s="51"/>
      <c r="H51" s="51"/>
      <c r="I51" s="51"/>
      <c r="J51" s="51"/>
      <c r="K51" s="51"/>
    </row>
    <row r="52" spans="2:11" ht="30" customHeight="1">
      <c r="B52" s="535"/>
      <c r="C52" s="46" t="s">
        <v>502</v>
      </c>
      <c r="D52" s="46"/>
      <c r="E52" s="48" t="s">
        <v>1977</v>
      </c>
      <c r="F52" s="48" t="s">
        <v>1978</v>
      </c>
      <c r="G52" s="51"/>
      <c r="H52" s="51"/>
      <c r="I52" s="51"/>
      <c r="J52" s="51"/>
      <c r="K52" s="51"/>
    </row>
    <row r="53" spans="2:11" ht="30" customHeight="1">
      <c r="B53" s="533" t="s">
        <v>503</v>
      </c>
      <c r="C53" s="46" t="s">
        <v>504</v>
      </c>
      <c r="D53" s="46"/>
      <c r="E53" s="48" t="s">
        <v>1979</v>
      </c>
      <c r="F53" s="48" t="s">
        <v>1980</v>
      </c>
      <c r="G53" s="51"/>
      <c r="H53" s="51"/>
      <c r="I53" s="51"/>
      <c r="J53" s="51"/>
      <c r="K53" s="51"/>
    </row>
    <row r="54" spans="2:11" ht="30" customHeight="1">
      <c r="B54" s="535"/>
      <c r="C54" s="46" t="s">
        <v>505</v>
      </c>
      <c r="D54" s="46"/>
      <c r="E54" s="48" t="s">
        <v>1981</v>
      </c>
      <c r="F54" s="48" t="s">
        <v>1982</v>
      </c>
      <c r="G54" s="51"/>
      <c r="H54" s="51"/>
      <c r="I54" s="51"/>
      <c r="J54" s="51"/>
      <c r="K54" s="51"/>
    </row>
    <row r="55" spans="2:11" ht="60" customHeight="1">
      <c r="B55" s="533" t="s">
        <v>506</v>
      </c>
      <c r="C55" s="46" t="s">
        <v>507</v>
      </c>
      <c r="D55" s="46"/>
      <c r="E55" s="48" t="s">
        <v>1983</v>
      </c>
      <c r="F55" s="48" t="s">
        <v>1984</v>
      </c>
      <c r="G55" s="51"/>
      <c r="H55" s="51"/>
      <c r="I55" s="51"/>
      <c r="J55" s="51"/>
      <c r="K55" s="51"/>
    </row>
    <row r="56" spans="2:11" ht="30" customHeight="1">
      <c r="B56" s="534"/>
      <c r="C56" s="46" t="s">
        <v>508</v>
      </c>
      <c r="D56" s="46"/>
      <c r="E56" s="48" t="s">
        <v>1985</v>
      </c>
      <c r="F56" s="48" t="s">
        <v>1986</v>
      </c>
      <c r="G56" s="51"/>
      <c r="H56" s="51"/>
      <c r="I56" s="51"/>
      <c r="J56" s="51"/>
      <c r="K56" s="51"/>
    </row>
    <row r="57" spans="2:11" ht="30" customHeight="1">
      <c r="B57" s="535"/>
      <c r="C57" s="46" t="s">
        <v>509</v>
      </c>
      <c r="D57" s="46"/>
      <c r="E57" s="48" t="s">
        <v>1987</v>
      </c>
      <c r="F57" s="48" t="s">
        <v>1988</v>
      </c>
      <c r="G57" s="51"/>
      <c r="H57" s="51"/>
      <c r="I57" s="51"/>
      <c r="J57" s="51"/>
      <c r="K57" s="51"/>
    </row>
    <row r="58" spans="2:11" ht="77.400000000000006" customHeight="1">
      <c r="B58" s="46" t="s">
        <v>510</v>
      </c>
      <c r="C58" s="46" t="s">
        <v>511</v>
      </c>
      <c r="D58" s="46"/>
      <c r="E58" s="48" t="s">
        <v>1989</v>
      </c>
      <c r="F58" s="48" t="s">
        <v>1990</v>
      </c>
      <c r="G58" s="51"/>
      <c r="H58" s="51"/>
      <c r="I58" s="51"/>
      <c r="J58" s="51"/>
      <c r="K58" s="51"/>
    </row>
    <row r="59" spans="2:11" ht="30" customHeight="1">
      <c r="B59" s="533" t="s">
        <v>512</v>
      </c>
      <c r="C59" s="46" t="s">
        <v>513</v>
      </c>
      <c r="D59" s="46"/>
      <c r="E59" s="48" t="s">
        <v>1991</v>
      </c>
      <c r="F59" s="48" t="s">
        <v>1992</v>
      </c>
      <c r="G59" s="51"/>
      <c r="H59" s="51"/>
      <c r="I59" s="51"/>
      <c r="J59" s="51"/>
      <c r="K59" s="51"/>
    </row>
    <row r="60" spans="2:11" ht="30" customHeight="1">
      <c r="B60" s="535"/>
      <c r="C60" s="46" t="s">
        <v>514</v>
      </c>
      <c r="D60" s="46"/>
      <c r="E60" s="48" t="s">
        <v>1993</v>
      </c>
      <c r="F60" s="48" t="s">
        <v>1994</v>
      </c>
      <c r="G60" s="51"/>
      <c r="H60" s="51"/>
      <c r="I60" s="51"/>
      <c r="J60" s="51"/>
      <c r="K60" s="51"/>
    </row>
    <row r="61" spans="2:11" ht="30" customHeight="1">
      <c r="B61" s="533" t="s">
        <v>515</v>
      </c>
      <c r="C61" s="46" t="s">
        <v>516</v>
      </c>
      <c r="D61" s="46"/>
      <c r="E61" s="48" t="s">
        <v>1995</v>
      </c>
      <c r="F61" s="48" t="s">
        <v>1996</v>
      </c>
      <c r="G61" s="51"/>
      <c r="H61" s="51"/>
      <c r="I61" s="51"/>
      <c r="J61" s="51"/>
      <c r="K61" s="51"/>
    </row>
    <row r="62" spans="2:11" ht="30" customHeight="1">
      <c r="B62" s="535"/>
      <c r="C62" s="46" t="s">
        <v>517</v>
      </c>
      <c r="D62" s="46"/>
      <c r="E62" s="48" t="s">
        <v>1997</v>
      </c>
      <c r="F62" s="48" t="s">
        <v>1998</v>
      </c>
      <c r="G62" s="51"/>
      <c r="H62" s="51"/>
      <c r="I62" s="51"/>
      <c r="J62" s="51"/>
      <c r="K62" s="51"/>
    </row>
    <row r="63" spans="2:11" ht="30" customHeight="1">
      <c r="B63" s="533" t="s">
        <v>518</v>
      </c>
      <c r="C63" s="46" t="s">
        <v>519</v>
      </c>
      <c r="D63" s="46"/>
      <c r="E63" s="48" t="s">
        <v>1999</v>
      </c>
      <c r="F63" s="48" t="s">
        <v>2000</v>
      </c>
      <c r="G63" s="51"/>
      <c r="H63" s="51"/>
      <c r="I63" s="51"/>
      <c r="J63" s="51"/>
      <c r="K63" s="51"/>
    </row>
    <row r="64" spans="2:11" ht="30" customHeight="1">
      <c r="B64" s="534"/>
      <c r="C64" s="46" t="s">
        <v>520</v>
      </c>
      <c r="D64" s="46"/>
      <c r="E64" s="48" t="s">
        <v>2001</v>
      </c>
      <c r="F64" s="48" t="s">
        <v>2002</v>
      </c>
      <c r="G64" s="51"/>
      <c r="H64" s="51"/>
      <c r="I64" s="51"/>
      <c r="J64" s="51"/>
      <c r="K64" s="51"/>
    </row>
    <row r="65" spans="2:11" ht="30" customHeight="1">
      <c r="B65" s="535"/>
      <c r="C65" s="46" t="s">
        <v>521</v>
      </c>
      <c r="D65" s="46"/>
      <c r="E65" s="48" t="s">
        <v>2003</v>
      </c>
      <c r="F65" s="48" t="s">
        <v>2004</v>
      </c>
      <c r="G65" s="51"/>
      <c r="H65" s="51"/>
      <c r="I65" s="51"/>
      <c r="J65" s="51"/>
      <c r="K65" s="51"/>
    </row>
    <row r="66" spans="2:11" ht="46.5" customHeight="1">
      <c r="B66" s="533" t="s">
        <v>522</v>
      </c>
      <c r="C66" s="46" t="s">
        <v>523</v>
      </c>
      <c r="D66" s="46"/>
      <c r="E66" s="48" t="s">
        <v>2005</v>
      </c>
      <c r="F66" s="48" t="s">
        <v>2006</v>
      </c>
      <c r="G66" s="51"/>
      <c r="H66" s="51"/>
      <c r="I66" s="51"/>
      <c r="J66" s="51"/>
      <c r="K66" s="51"/>
    </row>
    <row r="67" spans="2:11" ht="30" customHeight="1">
      <c r="B67" s="534"/>
      <c r="C67" s="46" t="s">
        <v>524</v>
      </c>
      <c r="D67" s="46"/>
      <c r="E67" s="48" t="s">
        <v>2007</v>
      </c>
      <c r="F67" s="48" t="s">
        <v>2008</v>
      </c>
      <c r="G67" s="51"/>
      <c r="H67" s="51"/>
      <c r="I67" s="51"/>
      <c r="J67" s="51"/>
      <c r="K67" s="51"/>
    </row>
    <row r="68" spans="2:11" ht="45" customHeight="1">
      <c r="B68" s="535"/>
      <c r="C68" s="46" t="s">
        <v>525</v>
      </c>
      <c r="D68" s="46"/>
      <c r="E68" s="48" t="s">
        <v>2009</v>
      </c>
      <c r="F68" s="48" t="s">
        <v>2010</v>
      </c>
      <c r="G68" s="51"/>
      <c r="H68" s="51"/>
      <c r="I68" s="51"/>
      <c r="J68" s="51"/>
      <c r="K68" s="51"/>
    </row>
    <row r="69" spans="2:11" ht="30" customHeight="1">
      <c r="B69" s="533" t="s">
        <v>526</v>
      </c>
      <c r="C69" s="46" t="s">
        <v>527</v>
      </c>
      <c r="D69" s="46"/>
      <c r="E69" s="48" t="s">
        <v>2011</v>
      </c>
      <c r="F69" s="48" t="s">
        <v>2012</v>
      </c>
      <c r="G69" s="51"/>
      <c r="H69" s="51"/>
      <c r="I69" s="51"/>
      <c r="J69" s="51"/>
      <c r="K69" s="51"/>
    </row>
    <row r="70" spans="2:11" ht="30" customHeight="1">
      <c r="B70" s="534"/>
      <c r="C70" s="46" t="s">
        <v>528</v>
      </c>
      <c r="D70" s="46"/>
      <c r="E70" s="48" t="s">
        <v>2013</v>
      </c>
      <c r="F70" s="48" t="s">
        <v>2014</v>
      </c>
      <c r="G70" s="51"/>
      <c r="H70" s="51"/>
      <c r="I70" s="51"/>
      <c r="J70" s="51"/>
      <c r="K70" s="51"/>
    </row>
    <row r="71" spans="2:11" ht="30" customHeight="1">
      <c r="B71" s="534"/>
      <c r="C71" s="46" t="s">
        <v>529</v>
      </c>
      <c r="D71" s="46"/>
      <c r="E71" s="48" t="s">
        <v>2015</v>
      </c>
      <c r="F71" s="48" t="s">
        <v>2016</v>
      </c>
      <c r="G71" s="51"/>
      <c r="H71" s="51"/>
      <c r="I71" s="51"/>
      <c r="J71" s="51"/>
      <c r="K71" s="51"/>
    </row>
    <row r="72" spans="2:11" ht="30" customHeight="1">
      <c r="B72" s="534"/>
      <c r="C72" s="46" t="s">
        <v>530</v>
      </c>
      <c r="D72" s="46"/>
      <c r="E72" s="48" t="s">
        <v>2017</v>
      </c>
      <c r="F72" s="48" t="s">
        <v>2018</v>
      </c>
      <c r="G72" s="51"/>
      <c r="H72" s="51"/>
      <c r="I72" s="51"/>
      <c r="J72" s="51"/>
      <c r="K72" s="51"/>
    </row>
    <row r="73" spans="2:11" ht="45" customHeight="1">
      <c r="B73" s="534"/>
      <c r="C73" s="46" t="s">
        <v>531</v>
      </c>
      <c r="D73" s="46"/>
      <c r="E73" s="48" t="s">
        <v>2019</v>
      </c>
      <c r="F73" s="48" t="s">
        <v>2020</v>
      </c>
      <c r="G73" s="51"/>
      <c r="H73" s="51"/>
      <c r="I73" s="51"/>
      <c r="J73" s="51"/>
      <c r="K73" s="51"/>
    </row>
    <row r="74" spans="2:11" ht="45" customHeight="1">
      <c r="B74" s="534"/>
      <c r="C74" s="46" t="s">
        <v>532</v>
      </c>
      <c r="D74" s="46"/>
      <c r="E74" s="48" t="s">
        <v>2021</v>
      </c>
      <c r="F74" s="48" t="s">
        <v>2022</v>
      </c>
      <c r="G74" s="51"/>
      <c r="H74" s="51"/>
      <c r="I74" s="51"/>
      <c r="J74" s="51"/>
      <c r="K74" s="51"/>
    </row>
    <row r="75" spans="2:11" ht="30" customHeight="1">
      <c r="B75" s="534"/>
      <c r="C75" s="46" t="s">
        <v>533</v>
      </c>
      <c r="D75" s="46"/>
      <c r="E75" s="48" t="s">
        <v>2023</v>
      </c>
      <c r="F75" s="48" t="s">
        <v>2024</v>
      </c>
      <c r="G75" s="51"/>
      <c r="H75" s="51"/>
      <c r="I75" s="51"/>
      <c r="J75" s="51"/>
      <c r="K75" s="51"/>
    </row>
    <row r="76" spans="2:11" ht="30" customHeight="1">
      <c r="B76" s="535"/>
      <c r="C76" s="46" t="s">
        <v>534</v>
      </c>
      <c r="D76" s="46"/>
      <c r="E76" s="48" t="s">
        <v>2025</v>
      </c>
      <c r="F76" s="48" t="s">
        <v>2026</v>
      </c>
      <c r="G76" s="51"/>
      <c r="H76" s="51"/>
      <c r="I76" s="51"/>
      <c r="J76" s="51"/>
      <c r="K76" s="51"/>
    </row>
    <row r="77" spans="2:11" ht="45" customHeight="1">
      <c r="B77" s="533" t="s">
        <v>535</v>
      </c>
      <c r="C77" s="46" t="s">
        <v>536</v>
      </c>
      <c r="D77" s="46"/>
      <c r="E77" s="48" t="s">
        <v>2027</v>
      </c>
      <c r="F77" s="48" t="s">
        <v>2028</v>
      </c>
      <c r="G77" s="51"/>
      <c r="H77" s="51"/>
      <c r="I77" s="51"/>
      <c r="J77" s="51"/>
      <c r="K77" s="51"/>
    </row>
    <row r="78" spans="2:11" ht="30" customHeight="1">
      <c r="B78" s="534"/>
      <c r="C78" s="46" t="s">
        <v>537</v>
      </c>
      <c r="D78" s="46"/>
      <c r="E78" s="48" t="s">
        <v>2029</v>
      </c>
      <c r="F78" s="48" t="s">
        <v>2030</v>
      </c>
      <c r="G78" s="51"/>
      <c r="H78" s="51"/>
      <c r="I78" s="51"/>
      <c r="J78" s="51"/>
      <c r="K78" s="51"/>
    </row>
    <row r="79" spans="2:11" ht="30" customHeight="1">
      <c r="B79" s="534"/>
      <c r="C79" s="46" t="s">
        <v>538</v>
      </c>
      <c r="D79" s="46"/>
      <c r="E79" s="48" t="s">
        <v>2031</v>
      </c>
      <c r="F79" s="48" t="s">
        <v>2032</v>
      </c>
      <c r="G79" s="51"/>
      <c r="H79" s="51"/>
      <c r="I79" s="51"/>
      <c r="J79" s="51"/>
      <c r="K79" s="51"/>
    </row>
    <row r="80" spans="2:11" ht="30" customHeight="1">
      <c r="B80" s="534"/>
      <c r="C80" s="46" t="s">
        <v>539</v>
      </c>
      <c r="D80" s="46"/>
      <c r="E80" s="48" t="s">
        <v>2033</v>
      </c>
      <c r="F80" s="48" t="s">
        <v>2034</v>
      </c>
      <c r="G80" s="51"/>
      <c r="H80" s="51"/>
      <c r="I80" s="51"/>
      <c r="J80" s="51"/>
      <c r="K80" s="51"/>
    </row>
    <row r="81" spans="2:11" ht="30" customHeight="1">
      <c r="B81" s="534"/>
      <c r="C81" s="46" t="s">
        <v>540</v>
      </c>
      <c r="D81" s="46"/>
      <c r="E81" s="48" t="s">
        <v>2035</v>
      </c>
      <c r="F81" s="48" t="s">
        <v>2036</v>
      </c>
      <c r="G81" s="51"/>
      <c r="H81" s="51"/>
      <c r="I81" s="51"/>
      <c r="J81" s="51"/>
      <c r="K81" s="51"/>
    </row>
    <row r="82" spans="2:11" ht="30" customHeight="1">
      <c r="B82" s="535"/>
      <c r="C82" s="46" t="s">
        <v>541</v>
      </c>
      <c r="D82" s="46"/>
      <c r="E82" s="48" t="s">
        <v>2037</v>
      </c>
      <c r="F82" s="48" t="s">
        <v>2038</v>
      </c>
      <c r="G82" s="51"/>
      <c r="H82" s="51"/>
      <c r="I82" s="51"/>
      <c r="J82" s="51"/>
      <c r="K82" s="51"/>
    </row>
    <row r="83" spans="2:11" ht="30" customHeight="1">
      <c r="B83" s="533" t="s">
        <v>542</v>
      </c>
      <c r="C83" s="46" t="s">
        <v>543</v>
      </c>
      <c r="D83" s="46"/>
      <c r="E83" s="48" t="s">
        <v>2039</v>
      </c>
      <c r="F83" s="48" t="s">
        <v>2040</v>
      </c>
      <c r="G83" s="51"/>
      <c r="H83" s="51"/>
      <c r="I83" s="51"/>
      <c r="J83" s="51"/>
      <c r="K83" s="51"/>
    </row>
    <row r="84" spans="2:11" ht="30" customHeight="1">
      <c r="B84" s="535"/>
      <c r="C84" s="46" t="s">
        <v>544</v>
      </c>
      <c r="D84" s="46"/>
      <c r="E84" s="48" t="s">
        <v>2041</v>
      </c>
      <c r="F84" s="48" t="s">
        <v>2042</v>
      </c>
      <c r="G84" s="51"/>
      <c r="H84" s="51"/>
      <c r="I84" s="51"/>
      <c r="J84" s="51"/>
      <c r="K84" s="51"/>
    </row>
    <row r="85" spans="2:11" ht="30" customHeight="1">
      <c r="B85" s="533" t="s">
        <v>545</v>
      </c>
      <c r="C85" s="46" t="s">
        <v>546</v>
      </c>
      <c r="D85" s="46"/>
      <c r="E85" s="48" t="s">
        <v>2043</v>
      </c>
      <c r="F85" s="48" t="s">
        <v>2044</v>
      </c>
      <c r="G85" s="51"/>
      <c r="H85" s="51"/>
      <c r="I85" s="51"/>
      <c r="J85" s="51"/>
      <c r="K85" s="51"/>
    </row>
    <row r="86" spans="2:11" ht="45" customHeight="1">
      <c r="B86" s="534"/>
      <c r="C86" s="46" t="s">
        <v>547</v>
      </c>
      <c r="D86" s="46"/>
      <c r="E86" s="48" t="s">
        <v>2045</v>
      </c>
      <c r="F86" s="48" t="s">
        <v>2046</v>
      </c>
      <c r="G86" s="51"/>
      <c r="H86" s="51"/>
      <c r="I86" s="51"/>
      <c r="J86" s="51"/>
      <c r="K86" s="51"/>
    </row>
    <row r="87" spans="2:11" ht="30" customHeight="1">
      <c r="B87" s="535"/>
      <c r="C87" s="46" t="s">
        <v>548</v>
      </c>
      <c r="D87" s="46"/>
      <c r="E87" s="48" t="s">
        <v>2047</v>
      </c>
      <c r="F87" s="48" t="s">
        <v>2048</v>
      </c>
      <c r="G87" s="51"/>
      <c r="H87" s="51"/>
      <c r="I87" s="51"/>
      <c r="J87" s="51"/>
      <c r="K87" s="51"/>
    </row>
    <row r="88" spans="2:11" ht="30" customHeight="1">
      <c r="B88" s="533" t="s">
        <v>549</v>
      </c>
      <c r="C88" s="46" t="s">
        <v>550</v>
      </c>
      <c r="D88" s="46"/>
      <c r="E88" s="48" t="s">
        <v>2049</v>
      </c>
      <c r="F88" s="48" t="s">
        <v>2050</v>
      </c>
      <c r="G88" s="51"/>
      <c r="H88" s="51"/>
      <c r="I88" s="51"/>
      <c r="J88" s="51"/>
      <c r="K88" s="51"/>
    </row>
    <row r="89" spans="2:11" ht="30" customHeight="1">
      <c r="B89" s="534"/>
      <c r="C89" s="46" t="s">
        <v>551</v>
      </c>
      <c r="D89" s="46"/>
      <c r="E89" s="48" t="s">
        <v>2051</v>
      </c>
      <c r="F89" s="48" t="s">
        <v>2052</v>
      </c>
      <c r="G89" s="51"/>
      <c r="H89" s="51"/>
      <c r="I89" s="51"/>
      <c r="J89" s="51"/>
      <c r="K89" s="51"/>
    </row>
    <row r="90" spans="2:11" ht="30" customHeight="1">
      <c r="B90" s="534"/>
      <c r="C90" s="46" t="s">
        <v>552</v>
      </c>
      <c r="D90" s="46"/>
      <c r="E90" s="48" t="s">
        <v>2053</v>
      </c>
      <c r="F90" s="48" t="s">
        <v>2054</v>
      </c>
      <c r="G90" s="51"/>
      <c r="H90" s="51"/>
      <c r="I90" s="51"/>
      <c r="J90" s="51"/>
      <c r="K90" s="51"/>
    </row>
    <row r="91" spans="2:11" ht="30" customHeight="1">
      <c r="B91" s="534"/>
      <c r="C91" s="46" t="s">
        <v>553</v>
      </c>
      <c r="D91" s="46"/>
      <c r="E91" s="48" t="s">
        <v>2055</v>
      </c>
      <c r="F91" s="48" t="s">
        <v>2056</v>
      </c>
      <c r="G91" s="51"/>
      <c r="H91" s="51"/>
      <c r="I91" s="51"/>
      <c r="J91" s="51"/>
      <c r="K91" s="51"/>
    </row>
    <row r="92" spans="2:11" ht="30" customHeight="1">
      <c r="B92" s="535"/>
      <c r="C92" s="46" t="s">
        <v>554</v>
      </c>
      <c r="D92" s="46"/>
      <c r="E92" s="48" t="s">
        <v>2057</v>
      </c>
      <c r="F92" s="48" t="s">
        <v>2058</v>
      </c>
      <c r="G92" s="51"/>
      <c r="H92" s="51"/>
      <c r="I92" s="51"/>
      <c r="J92" s="51"/>
      <c r="K92" s="51"/>
    </row>
    <row r="93" spans="2:11" ht="30" customHeight="1">
      <c r="B93" s="52" t="s">
        <v>555</v>
      </c>
      <c r="C93" s="46" t="s">
        <v>556</v>
      </c>
      <c r="D93" s="46"/>
      <c r="E93" s="48" t="s">
        <v>2059</v>
      </c>
      <c r="F93" s="48" t="s">
        <v>2060</v>
      </c>
      <c r="G93" s="51"/>
      <c r="H93" s="51"/>
      <c r="I93" s="51"/>
      <c r="J93" s="51"/>
      <c r="K93" s="51"/>
    </row>
    <row r="94" spans="2:11" ht="30" customHeight="1">
      <c r="B94" s="533" t="s">
        <v>557</v>
      </c>
      <c r="C94" s="46" t="s">
        <v>558</v>
      </c>
      <c r="D94" s="46"/>
      <c r="E94" s="48" t="s">
        <v>2061</v>
      </c>
      <c r="F94" s="48" t="s">
        <v>2062</v>
      </c>
      <c r="G94" s="51"/>
      <c r="H94" s="51"/>
      <c r="I94" s="51"/>
      <c r="J94" s="51"/>
      <c r="K94" s="51"/>
    </row>
    <row r="95" spans="2:11" ht="30" customHeight="1">
      <c r="B95" s="534"/>
      <c r="C95" s="46" t="s">
        <v>559</v>
      </c>
      <c r="D95" s="46"/>
      <c r="E95" s="48" t="s">
        <v>2063</v>
      </c>
      <c r="F95" s="48" t="s">
        <v>2064</v>
      </c>
      <c r="G95" s="51"/>
      <c r="H95" s="51"/>
      <c r="I95" s="51"/>
      <c r="J95" s="51"/>
      <c r="K95" s="51"/>
    </row>
    <row r="96" spans="2:11" ht="30" customHeight="1">
      <c r="B96" s="534"/>
      <c r="C96" s="46" t="s">
        <v>560</v>
      </c>
      <c r="D96" s="46"/>
      <c r="E96" s="48" t="s">
        <v>2065</v>
      </c>
      <c r="F96" s="48" t="s">
        <v>2066</v>
      </c>
      <c r="G96" s="51"/>
      <c r="H96" s="51"/>
      <c r="I96" s="51"/>
      <c r="J96" s="51"/>
      <c r="K96" s="51"/>
    </row>
    <row r="97" spans="2:11" ht="30" customHeight="1">
      <c r="B97" s="534"/>
      <c r="C97" s="46" t="s">
        <v>561</v>
      </c>
      <c r="D97" s="46"/>
      <c r="E97" s="48" t="s">
        <v>2067</v>
      </c>
      <c r="F97" s="48" t="s">
        <v>2068</v>
      </c>
      <c r="G97" s="51"/>
      <c r="H97" s="51"/>
      <c r="I97" s="51"/>
      <c r="J97" s="51"/>
      <c r="K97" s="51"/>
    </row>
    <row r="98" spans="2:11" ht="30" customHeight="1">
      <c r="B98" s="534"/>
      <c r="C98" s="46" t="s">
        <v>562</v>
      </c>
      <c r="D98" s="46"/>
      <c r="E98" s="48" t="s">
        <v>2069</v>
      </c>
      <c r="F98" s="48" t="s">
        <v>2070</v>
      </c>
      <c r="G98" s="51"/>
      <c r="H98" s="51"/>
      <c r="I98" s="51"/>
      <c r="J98" s="51"/>
      <c r="K98" s="51"/>
    </row>
    <row r="99" spans="2:11" ht="30" customHeight="1">
      <c r="B99" s="535"/>
      <c r="C99" s="46" t="s">
        <v>563</v>
      </c>
      <c r="D99" s="46"/>
      <c r="E99" s="48" t="s">
        <v>2071</v>
      </c>
      <c r="F99" s="48" t="s">
        <v>2072</v>
      </c>
      <c r="G99" s="51"/>
      <c r="H99" s="51"/>
      <c r="I99" s="51"/>
      <c r="J99" s="51"/>
      <c r="K99" s="51"/>
    </row>
    <row r="100" spans="2:11" ht="14.4">
      <c r="B100" s="49" t="s">
        <v>564</v>
      </c>
      <c r="C100" s="50"/>
      <c r="D100" s="50"/>
      <c r="E100" s="50"/>
      <c r="F100" s="50"/>
      <c r="G100" s="50"/>
      <c r="H100" s="50"/>
      <c r="I100" s="50"/>
      <c r="J100" s="50"/>
      <c r="K100" s="50"/>
    </row>
    <row r="101" spans="2:11" ht="30" customHeight="1">
      <c r="B101" s="533" t="s">
        <v>565</v>
      </c>
      <c r="C101" s="46" t="s">
        <v>566</v>
      </c>
      <c r="D101" s="46"/>
      <c r="E101" s="48" t="s">
        <v>2073</v>
      </c>
      <c r="F101" s="48" t="s">
        <v>2074</v>
      </c>
      <c r="G101" s="51"/>
      <c r="H101" s="51"/>
      <c r="I101" s="51"/>
      <c r="J101" s="51"/>
      <c r="K101" s="51"/>
    </row>
    <row r="102" spans="2:11" ht="30" customHeight="1">
      <c r="B102" s="534"/>
      <c r="C102" s="46" t="s">
        <v>567</v>
      </c>
      <c r="D102" s="46"/>
      <c r="E102" s="48" t="s">
        <v>2075</v>
      </c>
      <c r="F102" s="48" t="s">
        <v>2076</v>
      </c>
      <c r="G102" s="51"/>
      <c r="H102" s="51"/>
      <c r="I102" s="51"/>
      <c r="J102" s="51"/>
      <c r="K102" s="51"/>
    </row>
    <row r="103" spans="2:11" ht="30" customHeight="1">
      <c r="B103" s="535"/>
      <c r="C103" s="46" t="s">
        <v>568</v>
      </c>
      <c r="D103" s="46"/>
      <c r="E103" s="48" t="s">
        <v>2077</v>
      </c>
      <c r="F103" s="48" t="s">
        <v>2078</v>
      </c>
      <c r="G103" s="51"/>
      <c r="H103" s="51"/>
      <c r="I103" s="51"/>
      <c r="J103" s="51"/>
      <c r="K103" s="51"/>
    </row>
    <row r="104" spans="2:11" ht="14.4">
      <c r="B104" s="49" t="s">
        <v>569</v>
      </c>
      <c r="C104" s="50"/>
      <c r="D104" s="50"/>
      <c r="E104" s="50"/>
      <c r="F104" s="50"/>
      <c r="G104" s="50"/>
      <c r="H104" s="50"/>
      <c r="I104" s="50"/>
      <c r="J104" s="50"/>
      <c r="K104" s="50"/>
    </row>
    <row r="105" spans="2:11" ht="30" customHeight="1">
      <c r="B105" s="52" t="s">
        <v>570</v>
      </c>
      <c r="C105" s="46" t="s">
        <v>571</v>
      </c>
      <c r="D105" s="46"/>
      <c r="E105" s="48" t="s">
        <v>2079</v>
      </c>
      <c r="F105" s="48" t="s">
        <v>2080</v>
      </c>
      <c r="G105" s="51"/>
      <c r="H105" s="51"/>
      <c r="I105" s="51"/>
      <c r="J105" s="51"/>
      <c r="K105" s="51"/>
    </row>
    <row r="106" spans="2:11" ht="30" customHeight="1">
      <c r="B106" s="52" t="s">
        <v>572</v>
      </c>
      <c r="C106" s="46" t="s">
        <v>573</v>
      </c>
      <c r="D106" s="46"/>
      <c r="E106" s="48" t="s">
        <v>2081</v>
      </c>
      <c r="F106" s="48" t="s">
        <v>2082</v>
      </c>
      <c r="G106" s="51"/>
      <c r="H106" s="51"/>
      <c r="I106" s="51"/>
      <c r="J106" s="51"/>
      <c r="K106" s="51"/>
    </row>
    <row r="107" spans="2:11" ht="30" customHeight="1">
      <c r="B107" s="533" t="s">
        <v>574</v>
      </c>
      <c r="C107" s="46" t="s">
        <v>575</v>
      </c>
      <c r="D107" s="46"/>
      <c r="E107" s="48" t="s">
        <v>2083</v>
      </c>
      <c r="F107" s="48" t="s">
        <v>2084</v>
      </c>
      <c r="G107" s="51"/>
      <c r="H107" s="51"/>
      <c r="I107" s="51"/>
      <c r="J107" s="51"/>
      <c r="K107" s="51"/>
    </row>
    <row r="108" spans="2:11" ht="30" customHeight="1">
      <c r="B108" s="534"/>
      <c r="C108" s="46" t="s">
        <v>576</v>
      </c>
      <c r="D108" s="46"/>
      <c r="E108" s="48" t="s">
        <v>2085</v>
      </c>
      <c r="F108" s="48" t="s">
        <v>2086</v>
      </c>
      <c r="G108" s="51"/>
      <c r="H108" s="51"/>
      <c r="I108" s="51"/>
      <c r="J108" s="51"/>
      <c r="K108" s="51"/>
    </row>
    <row r="109" spans="2:11" ht="30" customHeight="1">
      <c r="B109" s="535"/>
      <c r="C109" s="46" t="s">
        <v>577</v>
      </c>
      <c r="D109" s="46"/>
      <c r="E109" s="48" t="s">
        <v>2087</v>
      </c>
      <c r="F109" s="48" t="s">
        <v>2088</v>
      </c>
      <c r="G109" s="51"/>
      <c r="H109" s="51"/>
      <c r="I109" s="51"/>
      <c r="J109" s="51"/>
      <c r="K109" s="51"/>
    </row>
    <row r="110" spans="2:11" ht="58.5" customHeight="1">
      <c r="B110" s="52" t="s">
        <v>578</v>
      </c>
      <c r="C110" s="46" t="s">
        <v>579</v>
      </c>
      <c r="D110" s="46"/>
      <c r="E110" s="48" t="s">
        <v>2089</v>
      </c>
      <c r="F110" s="48" t="s">
        <v>2090</v>
      </c>
      <c r="G110" s="51"/>
      <c r="H110" s="51"/>
      <c r="I110" s="51"/>
      <c r="J110" s="51"/>
      <c r="K110" s="51"/>
    </row>
    <row r="111" spans="2:11" ht="14.4">
      <c r="B111" s="49" t="s">
        <v>580</v>
      </c>
      <c r="C111" s="50"/>
      <c r="D111" s="50"/>
      <c r="E111" s="50"/>
      <c r="F111" s="50"/>
      <c r="G111" s="50"/>
      <c r="H111" s="50"/>
      <c r="I111" s="50"/>
      <c r="J111" s="50"/>
      <c r="K111" s="50"/>
    </row>
    <row r="112" spans="2:11" ht="30" customHeight="1">
      <c r="B112" s="52" t="s">
        <v>581</v>
      </c>
      <c r="C112" s="46" t="s">
        <v>582</v>
      </c>
      <c r="D112" s="46"/>
      <c r="E112" s="48" t="s">
        <v>2091</v>
      </c>
      <c r="F112" s="48" t="s">
        <v>2092</v>
      </c>
      <c r="G112" s="51"/>
      <c r="H112" s="51"/>
      <c r="I112" s="51"/>
      <c r="J112" s="51"/>
      <c r="K112" s="51"/>
    </row>
    <row r="113" spans="2:11" ht="30" customHeight="1">
      <c r="B113" s="533" t="s">
        <v>583</v>
      </c>
      <c r="C113" s="46" t="s">
        <v>584</v>
      </c>
      <c r="D113" s="46"/>
      <c r="E113" s="48" t="s">
        <v>2093</v>
      </c>
      <c r="F113" s="48" t="s">
        <v>2094</v>
      </c>
      <c r="G113" s="51"/>
      <c r="H113" s="51"/>
      <c r="I113" s="51"/>
      <c r="J113" s="51"/>
      <c r="K113" s="51"/>
    </row>
    <row r="114" spans="2:11" ht="30" customHeight="1">
      <c r="B114" s="534"/>
      <c r="C114" s="46" t="s">
        <v>585</v>
      </c>
      <c r="D114" s="46"/>
      <c r="E114" s="48" t="s">
        <v>2095</v>
      </c>
      <c r="F114" s="48" t="s">
        <v>2096</v>
      </c>
      <c r="G114" s="51"/>
      <c r="H114" s="51"/>
      <c r="I114" s="51"/>
      <c r="J114" s="51"/>
      <c r="K114" s="51"/>
    </row>
    <row r="115" spans="2:11" ht="30" customHeight="1">
      <c r="B115" s="535"/>
      <c r="C115" s="46" t="s">
        <v>586</v>
      </c>
      <c r="D115" s="46"/>
      <c r="E115" s="48" t="s">
        <v>2097</v>
      </c>
      <c r="F115" s="48" t="s">
        <v>2098</v>
      </c>
      <c r="G115" s="51"/>
      <c r="H115" s="51"/>
      <c r="I115" s="51"/>
      <c r="J115" s="51"/>
      <c r="K115" s="51"/>
    </row>
    <row r="116" spans="2:11" ht="30" customHeight="1">
      <c r="B116" s="533" t="s">
        <v>587</v>
      </c>
      <c r="C116" s="46" t="s">
        <v>588</v>
      </c>
      <c r="D116" s="46"/>
      <c r="E116" s="48" t="s">
        <v>2099</v>
      </c>
      <c r="F116" s="48" t="s">
        <v>2100</v>
      </c>
      <c r="G116" s="51"/>
      <c r="H116" s="51"/>
      <c r="I116" s="51"/>
      <c r="J116" s="51"/>
      <c r="K116" s="51"/>
    </row>
    <row r="117" spans="2:11" ht="30" customHeight="1">
      <c r="B117" s="534"/>
      <c r="C117" s="46" t="s">
        <v>589</v>
      </c>
      <c r="D117" s="46"/>
      <c r="E117" s="48" t="s">
        <v>2101</v>
      </c>
      <c r="F117" s="48" t="s">
        <v>2102</v>
      </c>
      <c r="G117" s="51"/>
      <c r="H117" s="51"/>
      <c r="I117" s="51"/>
      <c r="J117" s="51"/>
      <c r="K117" s="51"/>
    </row>
    <row r="118" spans="2:11" ht="30" customHeight="1">
      <c r="B118" s="534"/>
      <c r="C118" s="46" t="s">
        <v>590</v>
      </c>
      <c r="D118" s="46"/>
      <c r="E118" s="48" t="s">
        <v>2103</v>
      </c>
      <c r="F118" s="48" t="s">
        <v>2104</v>
      </c>
      <c r="G118" s="51"/>
      <c r="H118" s="51"/>
      <c r="I118" s="51"/>
      <c r="J118" s="51"/>
      <c r="K118" s="51"/>
    </row>
    <row r="119" spans="2:11" ht="30" customHeight="1">
      <c r="B119" s="535"/>
      <c r="C119" s="46" t="s">
        <v>591</v>
      </c>
      <c r="D119" s="46"/>
      <c r="E119" s="48" t="s">
        <v>2105</v>
      </c>
      <c r="F119" s="48" t="s">
        <v>2106</v>
      </c>
      <c r="G119" s="51"/>
      <c r="H119" s="51"/>
      <c r="I119" s="51"/>
      <c r="J119" s="51"/>
      <c r="K119" s="51"/>
    </row>
    <row r="120" spans="2:11" ht="14.4">
      <c r="B120" s="49" t="s">
        <v>592</v>
      </c>
      <c r="C120" s="50"/>
      <c r="D120" s="50"/>
      <c r="E120" s="50"/>
      <c r="F120" s="50"/>
      <c r="G120" s="50"/>
      <c r="H120" s="50"/>
      <c r="I120" s="50"/>
      <c r="J120" s="50"/>
      <c r="K120" s="50"/>
    </row>
    <row r="121" spans="2:11" ht="30" customHeight="1">
      <c r="B121" s="533" t="s">
        <v>593</v>
      </c>
      <c r="C121" s="46" t="s">
        <v>594</v>
      </c>
      <c r="D121" s="46"/>
      <c r="E121" s="48" t="s">
        <v>2107</v>
      </c>
      <c r="F121" s="48" t="s">
        <v>2108</v>
      </c>
      <c r="G121" s="51"/>
      <c r="H121" s="51"/>
      <c r="I121" s="51"/>
      <c r="J121" s="51"/>
      <c r="K121" s="51"/>
    </row>
    <row r="122" spans="2:11" ht="30" customHeight="1">
      <c r="B122" s="534"/>
      <c r="C122" s="46" t="s">
        <v>595</v>
      </c>
      <c r="D122" s="46"/>
      <c r="E122" s="48" t="s">
        <v>2109</v>
      </c>
      <c r="F122" s="48" t="s">
        <v>2110</v>
      </c>
      <c r="G122" s="51"/>
      <c r="H122" s="51"/>
      <c r="I122" s="51"/>
      <c r="J122" s="51"/>
      <c r="K122" s="51"/>
    </row>
    <row r="123" spans="2:11" ht="30" customHeight="1">
      <c r="B123" s="534"/>
      <c r="C123" s="46" t="s">
        <v>596</v>
      </c>
      <c r="D123" s="46"/>
      <c r="E123" s="48" t="s">
        <v>2111</v>
      </c>
      <c r="F123" s="48" t="s">
        <v>2112</v>
      </c>
      <c r="G123" s="51"/>
      <c r="H123" s="51"/>
      <c r="I123" s="51"/>
      <c r="J123" s="51"/>
      <c r="K123" s="51"/>
    </row>
    <row r="124" spans="2:11" ht="50.1" customHeight="1">
      <c r="B124" s="535"/>
      <c r="C124" s="46" t="s">
        <v>597</v>
      </c>
      <c r="D124" s="46"/>
      <c r="E124" s="48" t="s">
        <v>2113</v>
      </c>
      <c r="F124" s="48" t="s">
        <v>2114</v>
      </c>
      <c r="G124" s="51"/>
      <c r="H124" s="51"/>
      <c r="I124" s="51"/>
      <c r="J124" s="51"/>
      <c r="K124" s="51"/>
    </row>
    <row r="125" spans="2:11" ht="30" customHeight="1">
      <c r="B125" s="533" t="s">
        <v>598</v>
      </c>
      <c r="C125" s="46" t="s">
        <v>599</v>
      </c>
      <c r="D125" s="46"/>
      <c r="E125" s="48" t="s">
        <v>2115</v>
      </c>
      <c r="F125" s="48" t="s">
        <v>2116</v>
      </c>
      <c r="G125" s="51"/>
      <c r="H125" s="51"/>
      <c r="I125" s="51"/>
      <c r="J125" s="51"/>
      <c r="K125" s="51"/>
    </row>
    <row r="126" spans="2:11" ht="30" customHeight="1">
      <c r="B126" s="534"/>
      <c r="C126" s="46" t="s">
        <v>600</v>
      </c>
      <c r="D126" s="46"/>
      <c r="E126" s="48" t="s">
        <v>2117</v>
      </c>
      <c r="F126" s="48" t="s">
        <v>2118</v>
      </c>
      <c r="G126" s="51"/>
      <c r="H126" s="51"/>
      <c r="I126" s="51"/>
      <c r="J126" s="51"/>
      <c r="K126" s="51"/>
    </row>
    <row r="127" spans="2:11" ht="30" customHeight="1">
      <c r="B127" s="534"/>
      <c r="C127" s="46" t="s">
        <v>601</v>
      </c>
      <c r="D127" s="46"/>
      <c r="E127" s="48" t="s">
        <v>2119</v>
      </c>
      <c r="F127" s="48" t="s">
        <v>2120</v>
      </c>
      <c r="G127" s="51"/>
      <c r="H127" s="51"/>
      <c r="I127" s="51"/>
      <c r="J127" s="51"/>
      <c r="K127" s="51"/>
    </row>
    <row r="128" spans="2:11" ht="30" customHeight="1">
      <c r="B128" s="534"/>
      <c r="C128" s="46" t="s">
        <v>602</v>
      </c>
      <c r="D128" s="46"/>
      <c r="E128" s="48" t="s">
        <v>2121</v>
      </c>
      <c r="F128" s="48" t="s">
        <v>2122</v>
      </c>
      <c r="G128" s="51"/>
      <c r="H128" s="51"/>
      <c r="I128" s="51"/>
      <c r="J128" s="51"/>
      <c r="K128" s="51"/>
    </row>
    <row r="129" spans="2:11" ht="30" customHeight="1">
      <c r="B129" s="534"/>
      <c r="C129" s="46" t="s">
        <v>603</v>
      </c>
      <c r="D129" s="46"/>
      <c r="E129" s="48" t="s">
        <v>2123</v>
      </c>
      <c r="F129" s="48" t="s">
        <v>2124</v>
      </c>
      <c r="G129" s="51"/>
      <c r="H129" s="51"/>
      <c r="I129" s="51"/>
      <c r="J129" s="51"/>
      <c r="K129" s="51"/>
    </row>
    <row r="130" spans="2:11" ht="30" customHeight="1">
      <c r="B130" s="534"/>
      <c r="C130" s="46" t="s">
        <v>604</v>
      </c>
      <c r="D130" s="46"/>
      <c r="E130" s="48" t="s">
        <v>2125</v>
      </c>
      <c r="F130" s="48" t="s">
        <v>2126</v>
      </c>
      <c r="G130" s="51"/>
      <c r="H130" s="51"/>
      <c r="I130" s="51"/>
      <c r="J130" s="51"/>
      <c r="K130" s="51"/>
    </row>
    <row r="131" spans="2:11" ht="30" customHeight="1">
      <c r="B131" s="535"/>
      <c r="C131" s="46" t="s">
        <v>605</v>
      </c>
      <c r="D131" s="46"/>
      <c r="E131" s="48" t="s">
        <v>2127</v>
      </c>
      <c r="F131" s="48" t="s">
        <v>2128</v>
      </c>
      <c r="G131" s="51"/>
      <c r="H131" s="51"/>
      <c r="I131" s="51"/>
      <c r="J131" s="51"/>
      <c r="K131" s="51"/>
    </row>
    <row r="132" spans="2:11" ht="30" customHeight="1">
      <c r="B132" s="533" t="s">
        <v>606</v>
      </c>
      <c r="C132" s="46" t="s">
        <v>607</v>
      </c>
      <c r="D132" s="46"/>
      <c r="E132" s="48" t="s">
        <v>2129</v>
      </c>
      <c r="F132" s="48" t="s">
        <v>2130</v>
      </c>
      <c r="G132" s="51"/>
      <c r="H132" s="51"/>
      <c r="I132" s="51"/>
      <c r="J132" s="51"/>
      <c r="K132" s="51"/>
    </row>
    <row r="133" spans="2:11" ht="30" customHeight="1">
      <c r="B133" s="534"/>
      <c r="C133" s="46" t="s">
        <v>608</v>
      </c>
      <c r="D133" s="46"/>
      <c r="E133" s="48" t="s">
        <v>2131</v>
      </c>
      <c r="F133" s="48" t="s">
        <v>2132</v>
      </c>
      <c r="G133" s="51"/>
      <c r="H133" s="51"/>
      <c r="I133" s="51"/>
      <c r="J133" s="51"/>
      <c r="K133" s="51"/>
    </row>
    <row r="134" spans="2:11" ht="30" customHeight="1">
      <c r="B134" s="534"/>
      <c r="C134" s="46" t="s">
        <v>609</v>
      </c>
      <c r="D134" s="46"/>
      <c r="E134" s="48" t="s">
        <v>2133</v>
      </c>
      <c r="F134" s="48" t="s">
        <v>2134</v>
      </c>
      <c r="G134" s="51"/>
      <c r="H134" s="51"/>
      <c r="I134" s="51"/>
      <c r="J134" s="51"/>
      <c r="K134" s="51"/>
    </row>
    <row r="135" spans="2:11" ht="46.5" customHeight="1">
      <c r="B135" s="534"/>
      <c r="C135" s="46" t="s">
        <v>610</v>
      </c>
      <c r="D135" s="46"/>
      <c r="E135" s="48" t="s">
        <v>2135</v>
      </c>
      <c r="F135" s="48" t="s">
        <v>2136</v>
      </c>
      <c r="G135" s="51"/>
      <c r="H135" s="51"/>
      <c r="I135" s="51"/>
      <c r="J135" s="51"/>
      <c r="K135" s="51"/>
    </row>
    <row r="136" spans="2:11" ht="30" customHeight="1">
      <c r="B136" s="534"/>
      <c r="C136" s="46" t="s">
        <v>611</v>
      </c>
      <c r="D136" s="46"/>
      <c r="E136" s="48" t="s">
        <v>2137</v>
      </c>
      <c r="F136" s="48" t="s">
        <v>2138</v>
      </c>
      <c r="G136" s="51"/>
      <c r="H136" s="51"/>
      <c r="I136" s="51"/>
      <c r="J136" s="51"/>
      <c r="K136" s="51"/>
    </row>
    <row r="137" spans="2:11" ht="30" customHeight="1">
      <c r="B137" s="534"/>
      <c r="C137" s="46" t="s">
        <v>612</v>
      </c>
      <c r="D137" s="46"/>
      <c r="E137" s="48" t="s">
        <v>2139</v>
      </c>
      <c r="F137" s="48" t="s">
        <v>2140</v>
      </c>
      <c r="G137" s="51"/>
      <c r="H137" s="51"/>
      <c r="I137" s="51"/>
      <c r="J137" s="51"/>
      <c r="K137" s="51"/>
    </row>
    <row r="138" spans="2:11" ht="30" customHeight="1">
      <c r="B138" s="534"/>
      <c r="C138" s="46" t="s">
        <v>613</v>
      </c>
      <c r="D138" s="46"/>
      <c r="E138" s="48" t="s">
        <v>2141</v>
      </c>
      <c r="F138" s="48" t="s">
        <v>2142</v>
      </c>
      <c r="G138" s="51"/>
      <c r="H138" s="51"/>
      <c r="I138" s="51"/>
      <c r="J138" s="51"/>
      <c r="K138" s="51"/>
    </row>
    <row r="139" spans="2:11" ht="30" customHeight="1">
      <c r="B139" s="534"/>
      <c r="C139" s="46" t="s">
        <v>614</v>
      </c>
      <c r="D139" s="46"/>
      <c r="E139" s="48" t="s">
        <v>2143</v>
      </c>
      <c r="F139" s="48" t="s">
        <v>2144</v>
      </c>
      <c r="G139" s="51"/>
      <c r="H139" s="51"/>
      <c r="I139" s="51"/>
      <c r="J139" s="51"/>
      <c r="K139" s="51"/>
    </row>
    <row r="140" spans="2:11" ht="30" customHeight="1">
      <c r="B140" s="535"/>
      <c r="C140" s="46" t="s">
        <v>615</v>
      </c>
      <c r="D140" s="46"/>
      <c r="E140" s="48" t="s">
        <v>2145</v>
      </c>
      <c r="F140" s="48" t="s">
        <v>2146</v>
      </c>
      <c r="G140" s="51"/>
      <c r="H140" s="51"/>
      <c r="I140" s="51"/>
      <c r="J140" s="51"/>
      <c r="K140" s="51"/>
    </row>
    <row r="141" spans="2:11" ht="14.4">
      <c r="B141" s="49" t="s">
        <v>616</v>
      </c>
      <c r="C141" s="50"/>
      <c r="D141" s="50"/>
      <c r="E141" s="50"/>
      <c r="F141" s="50"/>
      <c r="G141" s="50"/>
      <c r="H141" s="50"/>
      <c r="I141" s="50"/>
      <c r="J141" s="50"/>
      <c r="K141" s="50"/>
    </row>
    <row r="142" spans="2:11" ht="30" customHeight="1">
      <c r="B142" s="533" t="s">
        <v>617</v>
      </c>
      <c r="C142" s="46" t="s">
        <v>618</v>
      </c>
      <c r="D142" s="46"/>
      <c r="E142" s="48" t="s">
        <v>2147</v>
      </c>
      <c r="F142" s="48" t="s">
        <v>2148</v>
      </c>
      <c r="G142" s="51"/>
      <c r="H142" s="51"/>
      <c r="I142" s="51"/>
      <c r="J142" s="51"/>
      <c r="K142" s="51"/>
    </row>
    <row r="143" spans="2:11" ht="30" customHeight="1">
      <c r="B143" s="534"/>
      <c r="C143" s="46" t="s">
        <v>619</v>
      </c>
      <c r="D143" s="46"/>
      <c r="E143" s="48" t="s">
        <v>2149</v>
      </c>
      <c r="F143" s="48" t="s">
        <v>2150</v>
      </c>
      <c r="G143" s="51"/>
      <c r="H143" s="51"/>
      <c r="I143" s="51"/>
      <c r="J143" s="51"/>
      <c r="K143" s="51"/>
    </row>
    <row r="144" spans="2:11" ht="30" customHeight="1">
      <c r="B144" s="535"/>
      <c r="C144" s="46" t="s">
        <v>620</v>
      </c>
      <c r="D144" s="46"/>
      <c r="E144" s="48" t="s">
        <v>2151</v>
      </c>
      <c r="F144" s="48" t="s">
        <v>2152</v>
      </c>
      <c r="G144" s="51"/>
      <c r="H144" s="51"/>
      <c r="I144" s="51"/>
      <c r="J144" s="51"/>
      <c r="K144" s="51"/>
    </row>
    <row r="145" spans="2:11" ht="30" customHeight="1">
      <c r="B145" s="533" t="s">
        <v>621</v>
      </c>
      <c r="C145" s="46" t="s">
        <v>622</v>
      </c>
      <c r="D145" s="46"/>
      <c r="E145" s="48" t="s">
        <v>2153</v>
      </c>
      <c r="F145" s="48" t="s">
        <v>2154</v>
      </c>
      <c r="G145" s="51"/>
      <c r="H145" s="51"/>
      <c r="I145" s="51"/>
      <c r="J145" s="51"/>
      <c r="K145" s="51"/>
    </row>
    <row r="146" spans="2:11" ht="30" customHeight="1">
      <c r="B146" s="535"/>
      <c r="C146" s="46" t="s">
        <v>623</v>
      </c>
      <c r="D146" s="46"/>
      <c r="E146" s="48" t="s">
        <v>2155</v>
      </c>
      <c r="F146" s="48" t="s">
        <v>2156</v>
      </c>
      <c r="G146" s="51"/>
      <c r="H146" s="51"/>
      <c r="I146" s="51"/>
      <c r="J146" s="51"/>
      <c r="K146" s="51"/>
    </row>
    <row r="147" spans="2:11" ht="30" customHeight="1">
      <c r="B147" s="52" t="s">
        <v>624</v>
      </c>
      <c r="C147" s="46" t="s">
        <v>625</v>
      </c>
      <c r="D147" s="46"/>
      <c r="E147" s="48" t="s">
        <v>2157</v>
      </c>
      <c r="F147" s="48" t="s">
        <v>2158</v>
      </c>
      <c r="G147" s="51"/>
      <c r="H147" s="51"/>
      <c r="I147" s="51"/>
      <c r="J147" s="51"/>
      <c r="K147" s="51"/>
    </row>
    <row r="148" spans="2:11" ht="30" customHeight="1">
      <c r="B148" s="533" t="s">
        <v>626</v>
      </c>
      <c r="C148" s="46" t="s">
        <v>627</v>
      </c>
      <c r="D148" s="46"/>
      <c r="E148" s="48" t="s">
        <v>2159</v>
      </c>
      <c r="F148" s="48" t="s">
        <v>2160</v>
      </c>
      <c r="G148" s="51"/>
      <c r="H148" s="51"/>
      <c r="I148" s="51"/>
      <c r="J148" s="51"/>
      <c r="K148" s="51"/>
    </row>
    <row r="149" spans="2:11" ht="30" customHeight="1">
      <c r="B149" s="535"/>
      <c r="C149" s="46" t="s">
        <v>628</v>
      </c>
      <c r="D149" s="46"/>
      <c r="E149" s="48" t="s">
        <v>2161</v>
      </c>
      <c r="F149" s="48" t="s">
        <v>2162</v>
      </c>
      <c r="G149" s="51"/>
      <c r="H149" s="51"/>
      <c r="I149" s="51"/>
      <c r="J149" s="51"/>
      <c r="K149" s="51"/>
    </row>
    <row r="150" spans="2:11" ht="30" customHeight="1">
      <c r="B150" s="533" t="s">
        <v>629</v>
      </c>
      <c r="C150" s="46" t="s">
        <v>630</v>
      </c>
      <c r="D150" s="46"/>
      <c r="E150" s="48" t="s">
        <v>2163</v>
      </c>
      <c r="F150" s="48" t="s">
        <v>2164</v>
      </c>
      <c r="G150" s="51"/>
      <c r="H150" s="51"/>
      <c r="I150" s="51"/>
      <c r="J150" s="51"/>
      <c r="K150" s="51"/>
    </row>
    <row r="151" spans="2:11" ht="30" customHeight="1">
      <c r="B151" s="535"/>
      <c r="C151" s="46" t="s">
        <v>631</v>
      </c>
      <c r="D151" s="46"/>
      <c r="E151" s="48" t="s">
        <v>2165</v>
      </c>
      <c r="F151" s="48" t="s">
        <v>2166</v>
      </c>
      <c r="G151" s="51"/>
      <c r="H151" s="51"/>
      <c r="I151" s="51"/>
      <c r="J151" s="51"/>
      <c r="K151" s="51"/>
    </row>
    <row r="152" spans="2:11" ht="14.4">
      <c r="B152" s="49" t="s">
        <v>632</v>
      </c>
      <c r="C152" s="50"/>
      <c r="D152" s="50"/>
      <c r="E152" s="50"/>
      <c r="F152" s="50"/>
      <c r="G152" s="50"/>
      <c r="H152" s="50"/>
      <c r="I152" s="50"/>
      <c r="J152" s="50"/>
      <c r="K152" s="50"/>
    </row>
    <row r="153" spans="2:11" ht="30" customHeight="1">
      <c r="B153" s="533" t="s">
        <v>633</v>
      </c>
      <c r="C153" s="46" t="s">
        <v>634</v>
      </c>
      <c r="D153" s="46"/>
      <c r="E153" s="48" t="s">
        <v>2167</v>
      </c>
      <c r="F153" s="48" t="s">
        <v>2168</v>
      </c>
      <c r="G153" s="51"/>
      <c r="H153" s="51"/>
      <c r="I153" s="51"/>
      <c r="J153" s="51"/>
      <c r="K153" s="51"/>
    </row>
    <row r="154" spans="2:11" ht="30" customHeight="1">
      <c r="B154" s="535"/>
      <c r="C154" s="46" t="s">
        <v>635</v>
      </c>
      <c r="D154" s="46"/>
      <c r="E154" s="48" t="s">
        <v>2169</v>
      </c>
      <c r="F154" s="48" t="s">
        <v>2170</v>
      </c>
      <c r="G154" s="51"/>
      <c r="H154" s="51"/>
      <c r="I154" s="51"/>
      <c r="J154" s="51"/>
      <c r="K154" s="51"/>
    </row>
    <row r="155" spans="2:11" ht="30" customHeight="1">
      <c r="B155" s="533" t="s">
        <v>636</v>
      </c>
      <c r="C155" s="46" t="s">
        <v>637</v>
      </c>
      <c r="D155" s="46"/>
      <c r="E155" s="48" t="s">
        <v>2171</v>
      </c>
      <c r="F155" s="48" t="s">
        <v>2172</v>
      </c>
      <c r="G155" s="51"/>
      <c r="H155" s="51"/>
      <c r="I155" s="51"/>
      <c r="J155" s="51"/>
      <c r="K155" s="51"/>
    </row>
    <row r="156" spans="2:11" ht="30" customHeight="1">
      <c r="B156" s="534"/>
      <c r="C156" s="46" t="s">
        <v>638</v>
      </c>
      <c r="D156" s="46"/>
      <c r="E156" s="48" t="s">
        <v>2173</v>
      </c>
      <c r="F156" s="48" t="s">
        <v>2174</v>
      </c>
      <c r="G156" s="51"/>
      <c r="H156" s="51"/>
      <c r="I156" s="51"/>
      <c r="J156" s="51"/>
      <c r="K156" s="51"/>
    </row>
    <row r="157" spans="2:11" ht="30" customHeight="1">
      <c r="B157" s="535"/>
      <c r="C157" s="46" t="s">
        <v>639</v>
      </c>
      <c r="D157" s="46"/>
      <c r="E157" s="48" t="s">
        <v>2175</v>
      </c>
      <c r="F157" s="48" t="s">
        <v>2176</v>
      </c>
      <c r="G157" s="51"/>
      <c r="H157" s="51"/>
      <c r="I157" s="51"/>
      <c r="J157" s="51"/>
      <c r="K157" s="51"/>
    </row>
    <row r="158" spans="2:11" ht="14.4">
      <c r="B158" s="49" t="s">
        <v>640</v>
      </c>
      <c r="C158" s="50"/>
      <c r="D158" s="50"/>
      <c r="E158" s="50"/>
      <c r="F158" s="50"/>
      <c r="G158" s="50"/>
      <c r="H158" s="50"/>
      <c r="I158" s="50"/>
      <c r="J158" s="50"/>
      <c r="K158" s="50"/>
    </row>
    <row r="159" spans="2:11" ht="30" customHeight="1">
      <c r="B159" s="438" t="s">
        <v>641</v>
      </c>
      <c r="C159" s="46" t="s">
        <v>642</v>
      </c>
      <c r="D159" s="320"/>
      <c r="E159" s="48" t="s">
        <v>2177</v>
      </c>
      <c r="F159" s="48" t="s">
        <v>2178</v>
      </c>
      <c r="G159" s="53"/>
      <c r="H159" s="51"/>
      <c r="I159" s="51"/>
      <c r="J159" s="51"/>
      <c r="K159" s="51"/>
    </row>
    <row r="160" spans="2:11" ht="30" customHeight="1">
      <c r="B160" s="438"/>
      <c r="C160" s="46" t="s">
        <v>643</v>
      </c>
      <c r="D160" s="320"/>
      <c r="E160" s="48" t="s">
        <v>2179</v>
      </c>
      <c r="F160" s="48" t="s">
        <v>2180</v>
      </c>
      <c r="G160" s="53"/>
      <c r="H160" s="51"/>
      <c r="I160" s="51"/>
      <c r="J160" s="51"/>
      <c r="K160" s="51"/>
    </row>
    <row r="161" spans="2:11" ht="45" customHeight="1">
      <c r="B161" s="532" t="s">
        <v>644</v>
      </c>
      <c r="C161" s="46" t="s">
        <v>645</v>
      </c>
      <c r="D161" s="320"/>
      <c r="E161" s="48" t="s">
        <v>2181</v>
      </c>
      <c r="F161" s="48" t="s">
        <v>2182</v>
      </c>
      <c r="G161" s="53"/>
      <c r="H161" s="51"/>
      <c r="I161" s="51"/>
      <c r="J161" s="51"/>
      <c r="K161" s="51"/>
    </row>
    <row r="162" spans="2:11" ht="45" customHeight="1">
      <c r="B162" s="532"/>
      <c r="C162" s="46" t="s">
        <v>646</v>
      </c>
      <c r="D162" s="320"/>
      <c r="E162" s="48" t="s">
        <v>2183</v>
      </c>
      <c r="F162" s="48" t="s">
        <v>2184</v>
      </c>
      <c r="G162" s="53"/>
      <c r="H162" s="51"/>
      <c r="I162" s="51"/>
      <c r="J162" s="51"/>
      <c r="K162" s="51"/>
    </row>
    <row r="163" spans="2:11" ht="30" customHeight="1">
      <c r="B163" s="532" t="s">
        <v>647</v>
      </c>
      <c r="C163" s="46" t="s">
        <v>648</v>
      </c>
      <c r="D163" s="320"/>
      <c r="E163" s="48" t="s">
        <v>2185</v>
      </c>
      <c r="F163" s="48" t="s">
        <v>2186</v>
      </c>
      <c r="G163" s="53"/>
      <c r="H163" s="51"/>
      <c r="I163" s="51"/>
      <c r="J163" s="51"/>
      <c r="K163" s="51"/>
    </row>
    <row r="164" spans="2:11" ht="30" customHeight="1">
      <c r="B164" s="532"/>
      <c r="C164" s="46" t="s">
        <v>649</v>
      </c>
      <c r="D164" s="320"/>
      <c r="E164" s="48" t="s">
        <v>2187</v>
      </c>
      <c r="F164" s="48" t="s">
        <v>2188</v>
      </c>
      <c r="G164" s="53"/>
      <c r="H164" s="51"/>
      <c r="I164" s="51"/>
      <c r="J164" s="51"/>
      <c r="K164" s="51"/>
    </row>
    <row r="165" spans="2:11" ht="30" customHeight="1">
      <c r="B165" s="532" t="s">
        <v>650</v>
      </c>
      <c r="C165" s="46" t="s">
        <v>651</v>
      </c>
      <c r="D165" s="320"/>
      <c r="E165" s="48" t="s">
        <v>2189</v>
      </c>
      <c r="F165" s="48" t="s">
        <v>2190</v>
      </c>
      <c r="G165" s="53"/>
      <c r="H165" s="51"/>
      <c r="I165" s="51"/>
      <c r="J165" s="51"/>
      <c r="K165" s="51"/>
    </row>
    <row r="166" spans="2:11" ht="30" customHeight="1">
      <c r="B166" s="532"/>
      <c r="C166" s="46" t="s">
        <v>652</v>
      </c>
      <c r="D166" s="320"/>
      <c r="E166" s="48" t="s">
        <v>2191</v>
      </c>
      <c r="F166" s="48" t="s">
        <v>2192</v>
      </c>
      <c r="G166" s="53"/>
      <c r="H166" s="51"/>
      <c r="I166" s="51"/>
      <c r="J166" s="51"/>
      <c r="K166" s="51"/>
    </row>
    <row r="167" spans="2:11" ht="30" customHeight="1">
      <c r="B167" s="532"/>
      <c r="C167" s="46" t="s">
        <v>653</v>
      </c>
      <c r="D167" s="320"/>
      <c r="E167" s="48" t="s">
        <v>2193</v>
      </c>
      <c r="F167" s="48" t="s">
        <v>2194</v>
      </c>
      <c r="G167" s="53"/>
      <c r="H167" s="51"/>
      <c r="I167" s="51"/>
      <c r="J167" s="51"/>
      <c r="K167" s="51"/>
    </row>
    <row r="168" spans="2:11" ht="30" customHeight="1">
      <c r="B168" s="532"/>
      <c r="C168" s="46" t="s">
        <v>654</v>
      </c>
      <c r="D168" s="320"/>
      <c r="E168" s="48" t="s">
        <v>2195</v>
      </c>
      <c r="F168" s="48" t="s">
        <v>2196</v>
      </c>
      <c r="G168" s="53"/>
      <c r="H168" s="51"/>
      <c r="I168" s="51"/>
      <c r="J168" s="51"/>
      <c r="K168" s="51"/>
    </row>
    <row r="169" spans="2:11" ht="66" customHeight="1">
      <c r="B169" s="46" t="s">
        <v>655</v>
      </c>
      <c r="C169" s="46" t="s">
        <v>656</v>
      </c>
      <c r="D169" s="320"/>
      <c r="E169" s="48" t="s">
        <v>2197</v>
      </c>
      <c r="F169" s="48" t="s">
        <v>2198</v>
      </c>
      <c r="G169" s="53"/>
      <c r="H169" s="51"/>
      <c r="I169" s="51"/>
      <c r="J169" s="51"/>
      <c r="K169" s="51"/>
    </row>
    <row r="170" spans="2:11" ht="30" customHeight="1">
      <c r="B170" s="532" t="s">
        <v>657</v>
      </c>
      <c r="C170" s="46" t="s">
        <v>658</v>
      </c>
      <c r="D170" s="320"/>
      <c r="E170" s="48" t="s">
        <v>2199</v>
      </c>
      <c r="F170" s="48" t="s">
        <v>2200</v>
      </c>
      <c r="G170" s="53"/>
      <c r="H170" s="51"/>
      <c r="I170" s="51"/>
      <c r="J170" s="51"/>
      <c r="K170" s="51"/>
    </row>
    <row r="171" spans="2:11" ht="30" customHeight="1">
      <c r="B171" s="532"/>
      <c r="C171" s="46" t="s">
        <v>659</v>
      </c>
      <c r="D171" s="320"/>
      <c r="E171" s="48" t="s">
        <v>2201</v>
      </c>
      <c r="F171" s="48" t="s">
        <v>2202</v>
      </c>
      <c r="G171" s="53"/>
      <c r="H171" s="51"/>
      <c r="I171" s="51"/>
      <c r="J171" s="51"/>
      <c r="K171" s="51"/>
    </row>
    <row r="172" spans="2:11" ht="14.4">
      <c r="B172" s="54" t="s">
        <v>660</v>
      </c>
      <c r="C172" s="55"/>
      <c r="D172" s="55"/>
      <c r="E172" s="50"/>
      <c r="F172" s="50"/>
      <c r="G172" s="50"/>
      <c r="H172" s="50"/>
      <c r="I172" s="50"/>
      <c r="J172" s="50"/>
      <c r="K172" s="50"/>
    </row>
    <row r="173" spans="2:11" ht="30" customHeight="1">
      <c r="B173" s="532" t="s">
        <v>661</v>
      </c>
      <c r="C173" s="46" t="s">
        <v>662</v>
      </c>
      <c r="D173" s="320"/>
      <c r="E173" s="48" t="s">
        <v>2203</v>
      </c>
      <c r="F173" s="48" t="s">
        <v>2204</v>
      </c>
      <c r="G173" s="53"/>
      <c r="H173" s="51"/>
      <c r="I173" s="51"/>
      <c r="J173" s="51"/>
      <c r="K173" s="51"/>
    </row>
    <row r="174" spans="2:11" ht="30" customHeight="1">
      <c r="B174" s="532"/>
      <c r="C174" s="46" t="s">
        <v>663</v>
      </c>
      <c r="D174" s="320"/>
      <c r="E174" s="48" t="s">
        <v>2205</v>
      </c>
      <c r="F174" s="48" t="s">
        <v>2206</v>
      </c>
      <c r="G174" s="53"/>
      <c r="H174" s="51"/>
      <c r="I174" s="51"/>
      <c r="J174" s="51"/>
      <c r="K174" s="51"/>
    </row>
    <row r="175" spans="2:11" ht="30" customHeight="1">
      <c r="B175" s="532"/>
      <c r="C175" s="46" t="s">
        <v>664</v>
      </c>
      <c r="D175" s="320"/>
      <c r="E175" s="48" t="s">
        <v>2207</v>
      </c>
      <c r="F175" s="48" t="s">
        <v>2208</v>
      </c>
      <c r="G175" s="53"/>
      <c r="H175" s="51"/>
      <c r="I175" s="51"/>
      <c r="J175" s="51"/>
      <c r="K175" s="51"/>
    </row>
    <row r="176" spans="2:11" ht="45" customHeight="1">
      <c r="B176" s="532"/>
      <c r="C176" s="46" t="s">
        <v>665</v>
      </c>
      <c r="D176" s="320"/>
      <c r="E176" s="48" t="s">
        <v>2209</v>
      </c>
      <c r="F176" s="48" t="s">
        <v>2210</v>
      </c>
      <c r="G176" s="53"/>
      <c r="H176" s="51"/>
      <c r="I176" s="51"/>
      <c r="J176" s="51"/>
      <c r="K176" s="51"/>
    </row>
    <row r="177" spans="2:11" ht="30" customHeight="1">
      <c r="B177" s="532" t="s">
        <v>666</v>
      </c>
      <c r="C177" s="46" t="s">
        <v>667</v>
      </c>
      <c r="D177" s="320"/>
      <c r="E177" s="48" t="s">
        <v>2211</v>
      </c>
      <c r="F177" s="48" t="s">
        <v>2212</v>
      </c>
      <c r="G177" s="53"/>
      <c r="H177" s="51"/>
      <c r="I177" s="51"/>
      <c r="J177" s="51"/>
      <c r="K177" s="51"/>
    </row>
    <row r="178" spans="2:11" ht="30" customHeight="1">
      <c r="B178" s="532"/>
      <c r="C178" s="46" t="s">
        <v>668</v>
      </c>
      <c r="D178" s="320"/>
      <c r="E178" s="48" t="s">
        <v>2213</v>
      </c>
      <c r="F178" s="48" t="s">
        <v>2214</v>
      </c>
      <c r="G178" s="53"/>
      <c r="H178" s="51"/>
      <c r="I178" s="51"/>
      <c r="J178" s="51"/>
      <c r="K178" s="51"/>
    </row>
    <row r="179" spans="2:11" ht="30" customHeight="1">
      <c r="B179" s="532"/>
      <c r="C179" s="46" t="s">
        <v>669</v>
      </c>
      <c r="D179" s="320"/>
      <c r="E179" s="48" t="s">
        <v>2215</v>
      </c>
      <c r="F179" s="48" t="s">
        <v>2216</v>
      </c>
      <c r="G179" s="53"/>
      <c r="H179" s="51"/>
      <c r="I179" s="51"/>
      <c r="J179" s="51"/>
      <c r="K179" s="51"/>
    </row>
    <row r="180" spans="2:11" ht="45" customHeight="1">
      <c r="B180" s="532" t="s">
        <v>670</v>
      </c>
      <c r="C180" s="46" t="s">
        <v>671</v>
      </c>
      <c r="D180" s="320"/>
      <c r="E180" s="48" t="s">
        <v>2217</v>
      </c>
      <c r="F180" s="48" t="s">
        <v>2218</v>
      </c>
      <c r="G180" s="53"/>
      <c r="H180" s="51"/>
      <c r="I180" s="51"/>
      <c r="J180" s="51"/>
      <c r="K180" s="51"/>
    </row>
    <row r="181" spans="2:11" ht="30" customHeight="1">
      <c r="B181" s="532"/>
      <c r="C181" s="46" t="s">
        <v>672</v>
      </c>
      <c r="D181" s="320"/>
      <c r="E181" s="48" t="s">
        <v>2219</v>
      </c>
      <c r="F181" s="48" t="s">
        <v>2220</v>
      </c>
      <c r="G181" s="53"/>
      <c r="H181" s="51"/>
      <c r="I181" s="51"/>
      <c r="J181" s="51"/>
      <c r="K181" s="51"/>
    </row>
    <row r="182" spans="2:11" ht="30" customHeight="1">
      <c r="B182" s="532"/>
      <c r="C182" s="46" t="s">
        <v>673</v>
      </c>
      <c r="D182" s="320"/>
      <c r="E182" s="48" t="s">
        <v>2221</v>
      </c>
      <c r="F182" s="48" t="s">
        <v>2222</v>
      </c>
      <c r="G182" s="53"/>
      <c r="H182" s="51"/>
      <c r="I182" s="51"/>
      <c r="J182" s="51"/>
      <c r="K182" s="51"/>
    </row>
    <row r="183" spans="2:11" ht="14.4">
      <c r="B183" s="54" t="s">
        <v>674</v>
      </c>
      <c r="C183" s="55"/>
      <c r="D183" s="55"/>
      <c r="E183" s="50"/>
      <c r="F183" s="50"/>
      <c r="G183" s="50"/>
      <c r="H183" s="50"/>
      <c r="I183" s="50"/>
      <c r="J183" s="50"/>
      <c r="K183" s="50"/>
    </row>
    <row r="184" spans="2:11" ht="30" customHeight="1">
      <c r="B184" s="532" t="s">
        <v>675</v>
      </c>
      <c r="C184" s="46" t="s">
        <v>676</v>
      </c>
      <c r="D184" s="320"/>
      <c r="E184" s="48" t="s">
        <v>2223</v>
      </c>
      <c r="F184" s="48" t="s">
        <v>2224</v>
      </c>
      <c r="G184" s="53"/>
      <c r="H184" s="51"/>
      <c r="I184" s="51"/>
      <c r="J184" s="51"/>
      <c r="K184" s="51"/>
    </row>
    <row r="185" spans="2:11" ht="30" customHeight="1">
      <c r="B185" s="532"/>
      <c r="C185" s="46" t="s">
        <v>677</v>
      </c>
      <c r="D185" s="320"/>
      <c r="E185" s="48" t="s">
        <v>2225</v>
      </c>
      <c r="F185" s="48" t="s">
        <v>2226</v>
      </c>
      <c r="G185" s="53"/>
      <c r="H185" s="51"/>
      <c r="I185" s="51"/>
      <c r="J185" s="51"/>
      <c r="K185" s="51"/>
    </row>
    <row r="186" spans="2:11" ht="14.4">
      <c r="B186" s="54" t="s">
        <v>678</v>
      </c>
      <c r="C186" s="55"/>
      <c r="D186" s="55"/>
      <c r="E186" s="50"/>
      <c r="F186" s="50"/>
      <c r="G186" s="50"/>
      <c r="H186" s="50"/>
      <c r="I186" s="50"/>
      <c r="J186" s="50"/>
      <c r="K186" s="50"/>
    </row>
    <row r="187" spans="2:11" ht="30" customHeight="1">
      <c r="B187" s="532" t="s">
        <v>679</v>
      </c>
      <c r="C187" s="46" t="s">
        <v>680</v>
      </c>
      <c r="D187" s="320"/>
      <c r="E187" s="48" t="s">
        <v>2227</v>
      </c>
      <c r="F187" s="48" t="s">
        <v>2228</v>
      </c>
      <c r="G187" s="53"/>
      <c r="H187" s="51"/>
      <c r="I187" s="51"/>
      <c r="J187" s="51"/>
      <c r="K187" s="51"/>
    </row>
    <row r="188" spans="2:11" ht="30" customHeight="1">
      <c r="B188" s="532"/>
      <c r="C188" s="46" t="s">
        <v>681</v>
      </c>
      <c r="D188" s="320"/>
      <c r="E188" s="48" t="s">
        <v>2229</v>
      </c>
      <c r="F188" s="48" t="s">
        <v>2230</v>
      </c>
      <c r="G188" s="53"/>
      <c r="H188" s="51"/>
      <c r="I188" s="51"/>
      <c r="J188" s="51"/>
      <c r="K188" s="51"/>
    </row>
    <row r="189" spans="2:11" ht="30" customHeight="1">
      <c r="B189" s="532" t="s">
        <v>682</v>
      </c>
      <c r="C189" s="46" t="s">
        <v>683</v>
      </c>
      <c r="D189" s="320"/>
      <c r="E189" s="48" t="s">
        <v>2231</v>
      </c>
      <c r="F189" s="48" t="s">
        <v>2232</v>
      </c>
      <c r="G189" s="53"/>
      <c r="H189" s="51"/>
      <c r="I189" s="51"/>
      <c r="J189" s="51"/>
      <c r="K189" s="51"/>
    </row>
    <row r="190" spans="2:11" ht="30" customHeight="1">
      <c r="B190" s="532"/>
      <c r="C190" s="46" t="s">
        <v>684</v>
      </c>
      <c r="D190" s="320"/>
      <c r="E190" s="48" t="s">
        <v>2233</v>
      </c>
      <c r="F190" s="48" t="s">
        <v>2234</v>
      </c>
      <c r="G190" s="53"/>
      <c r="H190" s="51"/>
      <c r="I190" s="51"/>
      <c r="J190" s="51"/>
      <c r="K190" s="51"/>
    </row>
    <row r="191" spans="2:11" ht="45" customHeight="1">
      <c r="B191" s="532" t="s">
        <v>685</v>
      </c>
      <c r="C191" s="46" t="s">
        <v>686</v>
      </c>
      <c r="D191" s="320"/>
      <c r="E191" s="48" t="s">
        <v>2235</v>
      </c>
      <c r="F191" s="48" t="s">
        <v>2236</v>
      </c>
      <c r="G191" s="53"/>
      <c r="H191" s="51"/>
      <c r="I191" s="51"/>
      <c r="J191" s="51"/>
      <c r="K191" s="51"/>
    </row>
    <row r="192" spans="2:11" ht="30" customHeight="1">
      <c r="B192" s="532"/>
      <c r="C192" s="46" t="s">
        <v>687</v>
      </c>
      <c r="D192" s="320"/>
      <c r="E192" s="48" t="s">
        <v>2237</v>
      </c>
      <c r="F192" s="48" t="s">
        <v>2238</v>
      </c>
      <c r="G192" s="53"/>
      <c r="H192" s="51"/>
      <c r="I192" s="51"/>
      <c r="J192" s="51"/>
      <c r="K192" s="51"/>
    </row>
    <row r="193" spans="2:11" ht="45" customHeight="1">
      <c r="B193" s="532" t="s">
        <v>688</v>
      </c>
      <c r="C193" s="46" t="s">
        <v>689</v>
      </c>
      <c r="D193" s="320"/>
      <c r="E193" s="48" t="s">
        <v>2239</v>
      </c>
      <c r="F193" s="48" t="s">
        <v>2240</v>
      </c>
      <c r="G193" s="53"/>
      <c r="H193" s="51"/>
      <c r="I193" s="51"/>
      <c r="J193" s="51"/>
      <c r="K193" s="51"/>
    </row>
    <row r="194" spans="2:11" ht="45" customHeight="1">
      <c r="B194" s="532"/>
      <c r="C194" s="46" t="s">
        <v>690</v>
      </c>
      <c r="D194" s="320"/>
      <c r="E194" s="48" t="s">
        <v>2241</v>
      </c>
      <c r="F194" s="48" t="s">
        <v>2242</v>
      </c>
      <c r="G194" s="53"/>
      <c r="H194" s="51"/>
      <c r="I194" s="51"/>
      <c r="J194" s="51"/>
      <c r="K194" s="51"/>
    </row>
    <row r="195" spans="2:11" ht="30" customHeight="1">
      <c r="B195" s="532" t="s">
        <v>691</v>
      </c>
      <c r="C195" s="46" t="s">
        <v>692</v>
      </c>
      <c r="D195" s="320"/>
      <c r="E195" s="48" t="s">
        <v>2243</v>
      </c>
      <c r="F195" s="48" t="s">
        <v>2244</v>
      </c>
      <c r="G195" s="53"/>
      <c r="H195" s="51"/>
      <c r="I195" s="51"/>
      <c r="J195" s="51"/>
      <c r="K195" s="51"/>
    </row>
    <row r="196" spans="2:11" ht="30" customHeight="1">
      <c r="B196" s="532"/>
      <c r="C196" s="46" t="s">
        <v>693</v>
      </c>
      <c r="D196" s="320"/>
      <c r="E196" s="48" t="s">
        <v>2245</v>
      </c>
      <c r="F196" s="48" t="s">
        <v>2246</v>
      </c>
      <c r="G196" s="53"/>
      <c r="H196" s="51"/>
      <c r="I196" s="51"/>
      <c r="J196" s="51"/>
      <c r="K196" s="51"/>
    </row>
    <row r="197" spans="2:11" ht="30" customHeight="1">
      <c r="B197" s="532" t="s">
        <v>694</v>
      </c>
      <c r="C197" s="46" t="s">
        <v>695</v>
      </c>
      <c r="D197" s="320"/>
      <c r="E197" s="48" t="s">
        <v>2247</v>
      </c>
      <c r="F197" s="48" t="s">
        <v>2248</v>
      </c>
      <c r="G197" s="53"/>
      <c r="H197" s="51"/>
      <c r="I197" s="51"/>
      <c r="J197" s="51"/>
      <c r="K197" s="51"/>
    </row>
    <row r="198" spans="2:11" ht="30" customHeight="1">
      <c r="B198" s="532"/>
      <c r="C198" s="46" t="s">
        <v>696</v>
      </c>
      <c r="D198" s="320"/>
      <c r="E198" s="48" t="s">
        <v>2249</v>
      </c>
      <c r="F198" s="48" t="s">
        <v>2250</v>
      </c>
      <c r="G198" s="53"/>
      <c r="H198" s="51"/>
      <c r="I198" s="51"/>
      <c r="J198" s="51"/>
      <c r="K198" s="51"/>
    </row>
    <row r="199" spans="2:11" ht="30" customHeight="1">
      <c r="B199" s="532"/>
      <c r="C199" s="46" t="s">
        <v>697</v>
      </c>
      <c r="D199" s="320"/>
      <c r="E199" s="48" t="s">
        <v>2251</v>
      </c>
      <c r="F199" s="48" t="s">
        <v>2252</v>
      </c>
      <c r="G199" s="53"/>
      <c r="H199" s="51"/>
      <c r="I199" s="51"/>
      <c r="J199" s="51"/>
      <c r="K199" s="51"/>
    </row>
    <row r="200" spans="2:11" ht="30" customHeight="1">
      <c r="B200" s="46" t="s">
        <v>698</v>
      </c>
      <c r="C200" s="46" t="s">
        <v>699</v>
      </c>
      <c r="D200" s="320"/>
      <c r="E200" s="48" t="s">
        <v>2253</v>
      </c>
      <c r="F200" s="48" t="s">
        <v>2254</v>
      </c>
      <c r="G200" s="53"/>
      <c r="H200" s="51"/>
      <c r="I200" s="51"/>
      <c r="J200" s="51"/>
      <c r="K200" s="51"/>
    </row>
    <row r="201" spans="2:11" ht="14.4">
      <c r="B201" s="54" t="s">
        <v>700</v>
      </c>
      <c r="C201" s="55"/>
      <c r="D201" s="55"/>
      <c r="E201" s="50"/>
      <c r="F201" s="50"/>
      <c r="G201" s="50"/>
      <c r="H201" s="50"/>
      <c r="I201" s="50"/>
      <c r="J201" s="50"/>
      <c r="K201" s="50"/>
    </row>
    <row r="202" spans="2:11" ht="30" customHeight="1">
      <c r="B202" s="532" t="s">
        <v>701</v>
      </c>
      <c r="C202" s="46" t="s">
        <v>702</v>
      </c>
      <c r="D202" s="320"/>
      <c r="E202" s="48" t="s">
        <v>2255</v>
      </c>
      <c r="F202" s="48" t="s">
        <v>2256</v>
      </c>
      <c r="G202" s="53"/>
      <c r="H202" s="51"/>
      <c r="I202" s="51"/>
      <c r="J202" s="51"/>
      <c r="K202" s="51"/>
    </row>
    <row r="203" spans="2:11" ht="30" customHeight="1">
      <c r="B203" s="532"/>
      <c r="C203" s="46" t="s">
        <v>703</v>
      </c>
      <c r="D203" s="320"/>
      <c r="E203" s="48" t="s">
        <v>2257</v>
      </c>
      <c r="F203" s="48" t="s">
        <v>2258</v>
      </c>
      <c r="G203" s="53"/>
      <c r="H203" s="51"/>
      <c r="I203" s="51"/>
      <c r="J203" s="51"/>
      <c r="K203" s="51"/>
    </row>
    <row r="204" spans="2:11" ht="45" customHeight="1">
      <c r="B204" s="532"/>
      <c r="C204" s="46" t="s">
        <v>704</v>
      </c>
      <c r="D204" s="320"/>
      <c r="E204" s="48" t="s">
        <v>2259</v>
      </c>
      <c r="F204" s="48" t="s">
        <v>2260</v>
      </c>
      <c r="G204" s="53"/>
      <c r="H204" s="51"/>
      <c r="I204" s="51"/>
      <c r="J204" s="51"/>
      <c r="K204" s="51"/>
    </row>
    <row r="205" spans="2:11" ht="45" customHeight="1">
      <c r="B205" s="532"/>
      <c r="C205" s="46" t="s">
        <v>705</v>
      </c>
      <c r="D205" s="320"/>
      <c r="E205" s="48" t="s">
        <v>2261</v>
      </c>
      <c r="F205" s="48" t="s">
        <v>2262</v>
      </c>
      <c r="G205" s="53"/>
      <c r="H205" s="51"/>
      <c r="I205" s="51"/>
      <c r="J205" s="51"/>
      <c r="K205" s="51"/>
    </row>
    <row r="206" spans="2:11" ht="30" customHeight="1">
      <c r="B206" s="532" t="s">
        <v>706</v>
      </c>
      <c r="C206" s="46" t="s">
        <v>707</v>
      </c>
      <c r="D206" s="320"/>
      <c r="E206" s="48" t="s">
        <v>2263</v>
      </c>
      <c r="F206" s="48" t="s">
        <v>2264</v>
      </c>
      <c r="G206" s="53"/>
      <c r="H206" s="51"/>
      <c r="I206" s="51"/>
      <c r="J206" s="51"/>
      <c r="K206" s="51"/>
    </row>
    <row r="207" spans="2:11" ht="30" customHeight="1">
      <c r="B207" s="532"/>
      <c r="C207" s="46" t="s">
        <v>708</v>
      </c>
      <c r="D207" s="320"/>
      <c r="E207" s="48" t="s">
        <v>2265</v>
      </c>
      <c r="F207" s="48" t="s">
        <v>2266</v>
      </c>
      <c r="G207" s="53"/>
      <c r="H207" s="51"/>
      <c r="I207" s="51"/>
      <c r="J207" s="51"/>
      <c r="K207" s="51"/>
    </row>
    <row r="208" spans="2:11" ht="30" customHeight="1">
      <c r="B208" s="532"/>
      <c r="C208" s="46" t="s">
        <v>709</v>
      </c>
      <c r="D208" s="320"/>
      <c r="E208" s="48" t="s">
        <v>2267</v>
      </c>
      <c r="F208" s="48" t="s">
        <v>2268</v>
      </c>
      <c r="G208" s="53"/>
      <c r="H208" s="51"/>
      <c r="I208" s="51"/>
      <c r="J208" s="51"/>
      <c r="K208" s="51"/>
    </row>
    <row r="209" spans="2:11" ht="30" customHeight="1">
      <c r="B209" s="532" t="s">
        <v>710</v>
      </c>
      <c r="C209" s="46" t="s">
        <v>711</v>
      </c>
      <c r="D209" s="320"/>
      <c r="E209" s="48" t="s">
        <v>2269</v>
      </c>
      <c r="F209" s="48" t="s">
        <v>2270</v>
      </c>
      <c r="G209" s="53"/>
      <c r="H209" s="51"/>
      <c r="I209" s="51"/>
      <c r="J209" s="51"/>
      <c r="K209" s="51"/>
    </row>
    <row r="210" spans="2:11" ht="30" customHeight="1">
      <c r="B210" s="532"/>
      <c r="C210" s="46" t="s">
        <v>712</v>
      </c>
      <c r="D210" s="320"/>
      <c r="E210" s="48" t="s">
        <v>2271</v>
      </c>
      <c r="F210" s="48" t="s">
        <v>2272</v>
      </c>
      <c r="G210" s="53"/>
      <c r="H210" s="51"/>
      <c r="I210" s="51"/>
      <c r="J210" s="51"/>
      <c r="K210" s="51"/>
    </row>
    <row r="211" spans="2:11" ht="30" customHeight="1">
      <c r="B211" s="532" t="s">
        <v>713</v>
      </c>
      <c r="C211" s="46" t="s">
        <v>714</v>
      </c>
      <c r="D211" s="320"/>
      <c r="E211" s="48" t="s">
        <v>2273</v>
      </c>
      <c r="F211" s="48" t="s">
        <v>2274</v>
      </c>
      <c r="G211" s="53"/>
      <c r="H211" s="51"/>
      <c r="I211" s="51"/>
      <c r="J211" s="51"/>
      <c r="K211" s="51"/>
    </row>
    <row r="212" spans="2:11" ht="30" customHeight="1">
      <c r="B212" s="532"/>
      <c r="C212" s="46" t="s">
        <v>715</v>
      </c>
      <c r="D212" s="320"/>
      <c r="E212" s="48" t="s">
        <v>2275</v>
      </c>
      <c r="F212" s="48" t="s">
        <v>2276</v>
      </c>
      <c r="G212" s="53"/>
      <c r="H212" s="51"/>
      <c r="I212" s="51"/>
      <c r="J212" s="51"/>
      <c r="K212" s="51"/>
    </row>
    <row r="213" spans="2:11" ht="30" customHeight="1">
      <c r="B213" s="532"/>
      <c r="C213" s="46" t="s">
        <v>716</v>
      </c>
      <c r="D213" s="320"/>
      <c r="E213" s="48" t="s">
        <v>2277</v>
      </c>
      <c r="F213" s="48" t="s">
        <v>2278</v>
      </c>
      <c r="G213" s="53"/>
      <c r="H213" s="51"/>
      <c r="I213" s="51"/>
      <c r="J213" s="51"/>
      <c r="K213" s="51"/>
    </row>
    <row r="214" spans="2:11" ht="30" customHeight="1">
      <c r="B214" s="532" t="s">
        <v>717</v>
      </c>
      <c r="C214" s="46" t="s">
        <v>718</v>
      </c>
      <c r="D214" s="320"/>
      <c r="E214" s="48" t="s">
        <v>2279</v>
      </c>
      <c r="F214" s="48" t="s">
        <v>2280</v>
      </c>
      <c r="G214" s="53"/>
      <c r="H214" s="51"/>
      <c r="I214" s="51"/>
      <c r="J214" s="51"/>
      <c r="K214" s="51"/>
    </row>
    <row r="215" spans="2:11" ht="30" customHeight="1">
      <c r="B215" s="532"/>
      <c r="C215" s="46" t="s">
        <v>719</v>
      </c>
      <c r="D215" s="320"/>
      <c r="E215" s="48" t="s">
        <v>2281</v>
      </c>
      <c r="F215" s="48" t="s">
        <v>2282</v>
      </c>
      <c r="G215" s="53"/>
      <c r="H215" s="51"/>
      <c r="I215" s="51"/>
      <c r="J215" s="51"/>
      <c r="K215" s="51"/>
    </row>
    <row r="216" spans="2:11" ht="30" customHeight="1">
      <c r="B216" s="532"/>
      <c r="C216" s="46" t="s">
        <v>720</v>
      </c>
      <c r="D216" s="320"/>
      <c r="E216" s="48" t="s">
        <v>2283</v>
      </c>
      <c r="F216" s="48" t="s">
        <v>2284</v>
      </c>
      <c r="G216" s="53"/>
      <c r="H216" s="51"/>
      <c r="I216" s="51"/>
      <c r="J216" s="51"/>
      <c r="K216" s="51"/>
    </row>
    <row r="217" spans="2:11" ht="30" customHeight="1">
      <c r="B217" s="532" t="s">
        <v>721</v>
      </c>
      <c r="C217" s="46" t="s">
        <v>722</v>
      </c>
      <c r="D217" s="320"/>
      <c r="E217" s="48" t="s">
        <v>2285</v>
      </c>
      <c r="F217" s="48" t="s">
        <v>2286</v>
      </c>
      <c r="G217" s="53"/>
      <c r="H217" s="51"/>
      <c r="I217" s="51"/>
      <c r="J217" s="51"/>
      <c r="K217" s="51"/>
    </row>
    <row r="218" spans="2:11" ht="30" customHeight="1">
      <c r="B218" s="532"/>
      <c r="C218" s="46" t="s">
        <v>723</v>
      </c>
      <c r="D218" s="320"/>
      <c r="E218" s="48" t="s">
        <v>2287</v>
      </c>
      <c r="F218" s="48" t="s">
        <v>2288</v>
      </c>
      <c r="G218" s="53"/>
      <c r="H218" s="51"/>
      <c r="I218" s="51"/>
      <c r="J218" s="51"/>
      <c r="K218" s="51"/>
    </row>
    <row r="219" spans="2:11" ht="30" customHeight="1">
      <c r="B219" s="532"/>
      <c r="C219" s="46" t="s">
        <v>724</v>
      </c>
      <c r="D219" s="320"/>
      <c r="E219" s="48" t="s">
        <v>2289</v>
      </c>
      <c r="F219" s="48" t="s">
        <v>2290</v>
      </c>
      <c r="G219" s="53"/>
      <c r="H219" s="51"/>
      <c r="I219" s="51"/>
      <c r="J219" s="51"/>
      <c r="K219" s="51"/>
    </row>
    <row r="220" spans="2:11" ht="30" customHeight="1">
      <c r="B220" s="532"/>
      <c r="C220" s="46" t="s">
        <v>725</v>
      </c>
      <c r="D220" s="320"/>
      <c r="E220" s="48" t="s">
        <v>2291</v>
      </c>
      <c r="F220" s="48" t="s">
        <v>2292</v>
      </c>
      <c r="G220" s="53"/>
      <c r="H220" s="51"/>
      <c r="I220" s="51"/>
      <c r="J220" s="51"/>
      <c r="K220" s="51"/>
    </row>
    <row r="221" spans="2:11" ht="14.4">
      <c r="B221" s="54" t="s">
        <v>726</v>
      </c>
      <c r="C221" s="55"/>
      <c r="D221" s="55"/>
      <c r="E221" s="50"/>
      <c r="F221" s="50"/>
      <c r="G221" s="50"/>
      <c r="H221" s="50"/>
      <c r="I221" s="50"/>
      <c r="J221" s="50"/>
      <c r="K221" s="50"/>
    </row>
    <row r="222" spans="2:11" ht="45" customHeight="1">
      <c r="B222" s="532" t="s">
        <v>727</v>
      </c>
      <c r="C222" s="46" t="s">
        <v>728</v>
      </c>
      <c r="D222" s="320"/>
      <c r="E222" s="48" t="s">
        <v>2293</v>
      </c>
      <c r="F222" s="48" t="s">
        <v>2294</v>
      </c>
      <c r="G222" s="53"/>
      <c r="H222" s="51"/>
      <c r="I222" s="51"/>
      <c r="J222" s="51"/>
      <c r="K222" s="51"/>
    </row>
    <row r="223" spans="2:11" ht="30" customHeight="1">
      <c r="B223" s="532"/>
      <c r="C223" s="46" t="s">
        <v>729</v>
      </c>
      <c r="D223" s="320"/>
      <c r="E223" s="48" t="s">
        <v>2295</v>
      </c>
      <c r="F223" s="48" t="s">
        <v>2296</v>
      </c>
      <c r="G223" s="53"/>
      <c r="H223" s="51"/>
      <c r="I223" s="51"/>
      <c r="J223" s="51"/>
      <c r="K223" s="51"/>
    </row>
    <row r="224" spans="2:11" ht="30" customHeight="1">
      <c r="B224" s="532"/>
      <c r="C224" s="46" t="s">
        <v>730</v>
      </c>
      <c r="D224" s="320"/>
      <c r="E224" s="48" t="s">
        <v>2297</v>
      </c>
      <c r="F224" s="48" t="s">
        <v>2298</v>
      </c>
      <c r="G224" s="53"/>
      <c r="H224" s="51"/>
      <c r="I224" s="51"/>
      <c r="J224" s="51"/>
      <c r="K224" s="51"/>
    </row>
    <row r="225" spans="2:11" ht="14.4">
      <c r="B225" s="54" t="s">
        <v>731</v>
      </c>
      <c r="C225" s="55"/>
      <c r="D225" s="55"/>
      <c r="E225" s="50"/>
      <c r="F225" s="50"/>
      <c r="G225" s="50"/>
      <c r="H225" s="50"/>
      <c r="I225" s="50"/>
      <c r="J225" s="50"/>
      <c r="K225" s="50"/>
    </row>
    <row r="226" spans="2:11" ht="30" customHeight="1">
      <c r="B226" s="532" t="s">
        <v>732</v>
      </c>
      <c r="C226" s="46" t="s">
        <v>733</v>
      </c>
      <c r="D226" s="320"/>
      <c r="E226" s="48" t="s">
        <v>2299</v>
      </c>
      <c r="F226" s="48" t="s">
        <v>2300</v>
      </c>
      <c r="G226" s="53"/>
      <c r="H226" s="51"/>
      <c r="I226" s="51"/>
      <c r="J226" s="51"/>
      <c r="K226" s="51"/>
    </row>
    <row r="227" spans="2:11" ht="30" customHeight="1">
      <c r="B227" s="532"/>
      <c r="C227" s="46" t="s">
        <v>734</v>
      </c>
      <c r="D227" s="320"/>
      <c r="E227" s="48" t="s">
        <v>2301</v>
      </c>
      <c r="F227" s="48" t="s">
        <v>2302</v>
      </c>
      <c r="G227" s="53"/>
      <c r="H227" s="51"/>
      <c r="I227" s="51"/>
      <c r="J227" s="51"/>
      <c r="K227" s="51"/>
    </row>
    <row r="228" spans="2:11" ht="30" customHeight="1">
      <c r="B228" s="532"/>
      <c r="C228" s="46" t="s">
        <v>735</v>
      </c>
      <c r="D228" s="320"/>
      <c r="E228" s="48" t="s">
        <v>2303</v>
      </c>
      <c r="F228" s="48" t="s">
        <v>2304</v>
      </c>
      <c r="G228" s="53"/>
      <c r="H228" s="51"/>
      <c r="I228" s="51"/>
      <c r="J228" s="51"/>
      <c r="K228" s="51"/>
    </row>
    <row r="229" spans="2:11" ht="30" customHeight="1">
      <c r="B229" s="532"/>
      <c r="C229" s="46" t="s">
        <v>736</v>
      </c>
      <c r="D229" s="320"/>
      <c r="E229" s="48" t="s">
        <v>2305</v>
      </c>
      <c r="F229" s="48" t="s">
        <v>2306</v>
      </c>
      <c r="G229" s="53"/>
      <c r="H229" s="51"/>
      <c r="I229" s="51"/>
      <c r="J229" s="51"/>
      <c r="K229" s="51"/>
    </row>
    <row r="230" spans="2:11" ht="30" customHeight="1">
      <c r="B230" s="532"/>
      <c r="C230" s="46" t="s">
        <v>737</v>
      </c>
      <c r="D230" s="320"/>
      <c r="E230" s="48" t="s">
        <v>2307</v>
      </c>
      <c r="F230" s="48" t="s">
        <v>2308</v>
      </c>
      <c r="G230" s="53"/>
      <c r="H230" s="51"/>
      <c r="I230" s="51"/>
      <c r="J230" s="51"/>
      <c r="K230" s="51"/>
    </row>
    <row r="231" spans="2:11" ht="14.4">
      <c r="B231" s="54" t="s">
        <v>738</v>
      </c>
      <c r="C231" s="55"/>
      <c r="D231" s="55"/>
      <c r="E231" s="50"/>
      <c r="F231" s="50"/>
      <c r="G231" s="50"/>
      <c r="H231" s="50"/>
      <c r="I231" s="50"/>
      <c r="J231" s="50"/>
      <c r="K231" s="50"/>
    </row>
    <row r="232" spans="2:11" ht="30" customHeight="1">
      <c r="B232" s="532" t="s">
        <v>739</v>
      </c>
      <c r="C232" s="46" t="s">
        <v>740</v>
      </c>
      <c r="D232" s="320"/>
      <c r="E232" s="48" t="s">
        <v>2309</v>
      </c>
      <c r="F232" s="48" t="s">
        <v>2310</v>
      </c>
      <c r="G232" s="53"/>
      <c r="H232" s="51"/>
      <c r="I232" s="51"/>
      <c r="J232" s="51"/>
      <c r="K232" s="51"/>
    </row>
    <row r="233" spans="2:11" ht="30" customHeight="1">
      <c r="B233" s="532"/>
      <c r="C233" s="46" t="s">
        <v>741</v>
      </c>
      <c r="D233" s="320"/>
      <c r="E233" s="48" t="s">
        <v>2311</v>
      </c>
      <c r="F233" s="48" t="s">
        <v>2312</v>
      </c>
      <c r="G233" s="53"/>
      <c r="H233" s="51"/>
      <c r="I233" s="51"/>
      <c r="J233" s="51"/>
      <c r="K233" s="51"/>
    </row>
    <row r="234" spans="2:11" ht="30" customHeight="1">
      <c r="B234" s="532"/>
      <c r="C234" s="46" t="s">
        <v>742</v>
      </c>
      <c r="D234" s="320"/>
      <c r="E234" s="48" t="s">
        <v>2313</v>
      </c>
      <c r="F234" s="48" t="s">
        <v>2314</v>
      </c>
      <c r="G234" s="53"/>
      <c r="H234" s="51"/>
      <c r="I234" s="51"/>
      <c r="J234" s="51"/>
      <c r="K234" s="51"/>
    </row>
    <row r="235" spans="2:11" ht="30" customHeight="1">
      <c r="B235" s="532" t="s">
        <v>743</v>
      </c>
      <c r="C235" s="46" t="s">
        <v>744</v>
      </c>
      <c r="D235" s="320"/>
      <c r="E235" s="48" t="s">
        <v>2315</v>
      </c>
      <c r="F235" s="48" t="s">
        <v>2316</v>
      </c>
      <c r="G235" s="53"/>
      <c r="H235" s="51"/>
      <c r="I235" s="51"/>
      <c r="J235" s="51"/>
      <c r="K235" s="51"/>
    </row>
    <row r="236" spans="2:11" ht="45" customHeight="1">
      <c r="B236" s="532"/>
      <c r="C236" s="46" t="s">
        <v>745</v>
      </c>
      <c r="D236" s="320"/>
      <c r="E236" s="48" t="s">
        <v>2317</v>
      </c>
      <c r="F236" s="48" t="s">
        <v>2318</v>
      </c>
      <c r="G236" s="53"/>
      <c r="H236" s="51"/>
      <c r="I236" s="51"/>
      <c r="J236" s="51"/>
      <c r="K236" s="51"/>
    </row>
    <row r="237" spans="2:11" ht="30" customHeight="1">
      <c r="B237" s="532"/>
      <c r="C237" s="46" t="s">
        <v>746</v>
      </c>
      <c r="D237" s="320"/>
      <c r="E237" s="48" t="s">
        <v>2319</v>
      </c>
      <c r="F237" s="48" t="s">
        <v>2320</v>
      </c>
      <c r="G237" s="53"/>
      <c r="H237" s="51"/>
      <c r="I237" s="51"/>
      <c r="J237" s="51"/>
      <c r="K237" s="51"/>
    </row>
    <row r="238" spans="2:11" ht="30" customHeight="1">
      <c r="B238" s="532"/>
      <c r="C238" s="46" t="s">
        <v>747</v>
      </c>
      <c r="D238" s="320"/>
      <c r="E238" s="48" t="s">
        <v>2321</v>
      </c>
      <c r="F238" s="48" t="s">
        <v>2322</v>
      </c>
      <c r="G238" s="53"/>
      <c r="H238" s="51"/>
      <c r="I238" s="51"/>
      <c r="J238" s="51"/>
      <c r="K238" s="51"/>
    </row>
    <row r="239" spans="2:11" ht="45" customHeight="1">
      <c r="B239" s="532" t="s">
        <v>748</v>
      </c>
      <c r="C239" s="46" t="s">
        <v>749</v>
      </c>
      <c r="D239" s="320"/>
      <c r="E239" s="48" t="s">
        <v>2323</v>
      </c>
      <c r="F239" s="48" t="s">
        <v>2324</v>
      </c>
      <c r="G239" s="53"/>
      <c r="H239" s="51"/>
      <c r="I239" s="51"/>
      <c r="J239" s="51"/>
      <c r="K239" s="51"/>
    </row>
    <row r="240" spans="2:11" ht="30" customHeight="1">
      <c r="B240" s="532"/>
      <c r="C240" s="46" t="s">
        <v>750</v>
      </c>
      <c r="D240" s="320"/>
      <c r="E240" s="48" t="s">
        <v>2325</v>
      </c>
      <c r="F240" s="48" t="s">
        <v>2326</v>
      </c>
      <c r="G240" s="53"/>
      <c r="H240" s="51"/>
      <c r="I240" s="51"/>
      <c r="J240" s="51"/>
      <c r="K240" s="51"/>
    </row>
    <row r="241" spans="2:11" ht="14.4">
      <c r="B241" s="54" t="s">
        <v>751</v>
      </c>
      <c r="C241" s="55"/>
      <c r="D241" s="55"/>
      <c r="E241" s="50"/>
      <c r="F241" s="50"/>
      <c r="G241" s="50"/>
      <c r="H241" s="50"/>
      <c r="I241" s="50"/>
      <c r="J241" s="50"/>
      <c r="K241" s="50"/>
    </row>
    <row r="242" spans="2:11" ht="45" customHeight="1">
      <c r="B242" s="46" t="s">
        <v>752</v>
      </c>
      <c r="C242" s="46" t="s">
        <v>753</v>
      </c>
      <c r="D242" s="320"/>
      <c r="E242" s="48" t="s">
        <v>2327</v>
      </c>
      <c r="F242" s="48" t="s">
        <v>2328</v>
      </c>
      <c r="G242" s="53"/>
      <c r="H242" s="51"/>
      <c r="I242" s="51"/>
      <c r="J242" s="51"/>
      <c r="K242" s="51"/>
    </row>
    <row r="243" spans="2:11" ht="45" customHeight="1">
      <c r="B243" s="46" t="s">
        <v>754</v>
      </c>
      <c r="C243" s="46" t="s">
        <v>755</v>
      </c>
      <c r="D243" s="320"/>
      <c r="E243" s="48" t="s">
        <v>2329</v>
      </c>
      <c r="F243" s="48" t="s">
        <v>2330</v>
      </c>
      <c r="G243" s="53"/>
      <c r="H243" s="51"/>
      <c r="I243" s="51"/>
      <c r="J243" s="51"/>
      <c r="K243" s="51"/>
    </row>
    <row r="244" spans="2:11" ht="30" customHeight="1">
      <c r="B244" s="46" t="s">
        <v>756</v>
      </c>
      <c r="C244" s="46" t="s">
        <v>757</v>
      </c>
      <c r="D244" s="320"/>
      <c r="E244" s="48" t="s">
        <v>2331</v>
      </c>
      <c r="F244" s="48" t="s">
        <v>2332</v>
      </c>
      <c r="G244" s="53"/>
      <c r="H244" s="51"/>
      <c r="I244" s="51"/>
      <c r="J244" s="51"/>
      <c r="K244" s="51"/>
    </row>
    <row r="245" spans="2:11" ht="30" customHeight="1">
      <c r="B245" s="532" t="s">
        <v>758</v>
      </c>
      <c r="C245" s="46" t="s">
        <v>759</v>
      </c>
      <c r="D245" s="320"/>
      <c r="E245" s="48" t="s">
        <v>2333</v>
      </c>
      <c r="F245" s="48" t="s">
        <v>2334</v>
      </c>
      <c r="G245" s="53"/>
      <c r="H245" s="51"/>
      <c r="I245" s="51"/>
      <c r="J245" s="51"/>
      <c r="K245" s="51"/>
    </row>
    <row r="246" spans="2:11" ht="30" customHeight="1">
      <c r="B246" s="532"/>
      <c r="C246" s="46" t="s">
        <v>760</v>
      </c>
      <c r="D246" s="320"/>
      <c r="E246" s="48" t="s">
        <v>2335</v>
      </c>
      <c r="F246" s="48" t="s">
        <v>2336</v>
      </c>
      <c r="G246" s="53"/>
      <c r="H246" s="51"/>
      <c r="I246" s="51"/>
      <c r="J246" s="51"/>
      <c r="K246" s="51"/>
    </row>
    <row r="247" spans="2:11" ht="14.4">
      <c r="B247" s="54" t="s">
        <v>761</v>
      </c>
      <c r="C247" s="55"/>
      <c r="D247" s="55"/>
      <c r="E247" s="50"/>
      <c r="F247" s="50"/>
      <c r="G247" s="50"/>
      <c r="H247" s="50"/>
      <c r="I247" s="50"/>
      <c r="J247" s="50"/>
      <c r="K247" s="50"/>
    </row>
    <row r="248" spans="2:11" ht="45" customHeight="1">
      <c r="B248" s="532" t="s">
        <v>762</v>
      </c>
      <c r="C248" s="46" t="s">
        <v>763</v>
      </c>
      <c r="D248" s="320"/>
      <c r="E248" s="48" t="s">
        <v>2337</v>
      </c>
      <c r="F248" s="48" t="s">
        <v>2338</v>
      </c>
      <c r="G248" s="53"/>
      <c r="H248" s="51"/>
      <c r="I248" s="51"/>
      <c r="J248" s="51"/>
      <c r="K248" s="51"/>
    </row>
    <row r="249" spans="2:11" ht="30" customHeight="1">
      <c r="B249" s="532"/>
      <c r="C249" s="46" t="s">
        <v>764</v>
      </c>
      <c r="D249" s="320"/>
      <c r="E249" s="48" t="s">
        <v>2339</v>
      </c>
      <c r="F249" s="48" t="s">
        <v>2340</v>
      </c>
      <c r="G249" s="53"/>
      <c r="H249" s="51"/>
      <c r="I249" s="51"/>
      <c r="J249" s="51"/>
      <c r="K249" s="51"/>
    </row>
    <row r="250" spans="2:11" ht="30" customHeight="1">
      <c r="B250" s="532"/>
      <c r="C250" s="46" t="s">
        <v>765</v>
      </c>
      <c r="D250" s="320"/>
      <c r="E250" s="48" t="s">
        <v>2341</v>
      </c>
      <c r="F250" s="48" t="s">
        <v>2342</v>
      </c>
      <c r="G250" s="53"/>
      <c r="H250" s="51"/>
      <c r="I250" s="51"/>
      <c r="J250" s="51"/>
      <c r="K250" s="51"/>
    </row>
    <row r="251" spans="2:11" ht="30" customHeight="1">
      <c r="B251" s="532" t="s">
        <v>766</v>
      </c>
      <c r="C251" s="46" t="s">
        <v>767</v>
      </c>
      <c r="D251" s="320"/>
      <c r="E251" s="48" t="s">
        <v>2343</v>
      </c>
      <c r="F251" s="48" t="s">
        <v>2344</v>
      </c>
      <c r="G251" s="53"/>
      <c r="H251" s="51"/>
      <c r="I251" s="51"/>
      <c r="J251" s="51"/>
      <c r="K251" s="51"/>
    </row>
    <row r="252" spans="2:11" ht="30" customHeight="1">
      <c r="B252" s="532"/>
      <c r="C252" s="46" t="s">
        <v>768</v>
      </c>
      <c r="D252" s="320"/>
      <c r="E252" s="48" t="s">
        <v>2345</v>
      </c>
      <c r="F252" s="48" t="s">
        <v>2346</v>
      </c>
      <c r="G252" s="53"/>
      <c r="H252" s="51"/>
      <c r="I252" s="51"/>
      <c r="J252" s="51"/>
      <c r="K252" s="51"/>
    </row>
    <row r="253" spans="2:11" ht="30" customHeight="1">
      <c r="B253" s="46" t="s">
        <v>769</v>
      </c>
      <c r="C253" s="46" t="s">
        <v>770</v>
      </c>
      <c r="D253" s="320"/>
      <c r="E253" s="48" t="s">
        <v>2347</v>
      </c>
      <c r="F253" s="48" t="s">
        <v>2348</v>
      </c>
      <c r="G253" s="53"/>
      <c r="H253" s="51"/>
      <c r="I253" s="51"/>
      <c r="J253" s="51"/>
      <c r="K253" s="51"/>
    </row>
    <row r="254" spans="2:11" ht="14.4">
      <c r="B254" s="54" t="s">
        <v>771</v>
      </c>
      <c r="C254" s="55"/>
      <c r="D254" s="55"/>
      <c r="E254" s="50"/>
      <c r="F254" s="50"/>
      <c r="G254" s="50"/>
      <c r="H254" s="50"/>
      <c r="I254" s="50"/>
      <c r="J254" s="50"/>
      <c r="K254" s="50"/>
    </row>
    <row r="255" spans="2:11" ht="45" customHeight="1">
      <c r="B255" s="46" t="s">
        <v>772</v>
      </c>
      <c r="C255" s="46" t="s">
        <v>773</v>
      </c>
      <c r="D255" s="320"/>
      <c r="E255" s="48" t="s">
        <v>2349</v>
      </c>
      <c r="F255" s="48" t="s">
        <v>2350</v>
      </c>
      <c r="G255" s="53"/>
      <c r="H255" s="51"/>
      <c r="I255" s="51"/>
      <c r="J255" s="51"/>
      <c r="K255" s="51"/>
    </row>
    <row r="256" spans="2:11" ht="45" customHeight="1">
      <c r="B256" s="532" t="s">
        <v>774</v>
      </c>
      <c r="C256" s="46" t="s">
        <v>775</v>
      </c>
      <c r="D256" s="320"/>
      <c r="E256" s="48" t="s">
        <v>2351</v>
      </c>
      <c r="F256" s="48" t="s">
        <v>2352</v>
      </c>
      <c r="G256" s="53"/>
      <c r="H256" s="51"/>
      <c r="I256" s="51"/>
      <c r="J256" s="51"/>
      <c r="K256" s="51"/>
    </row>
    <row r="257" spans="2:11" ht="45.9" customHeight="1">
      <c r="B257" s="532"/>
      <c r="C257" s="46" t="s">
        <v>776</v>
      </c>
      <c r="D257" s="320"/>
      <c r="E257" s="48" t="s">
        <v>2353</v>
      </c>
      <c r="F257" s="48" t="s">
        <v>2354</v>
      </c>
      <c r="G257" s="53"/>
      <c r="H257" s="51"/>
      <c r="I257" s="51"/>
      <c r="J257" s="51"/>
      <c r="K257" s="51"/>
    </row>
    <row r="259" spans="2:11" ht="18">
      <c r="B259" s="19" t="s">
        <v>2355</v>
      </c>
    </row>
    <row r="261" spans="2:11" ht="46.8">
      <c r="B261" s="97" t="s">
        <v>777</v>
      </c>
      <c r="C261" s="97" t="s">
        <v>778</v>
      </c>
      <c r="D261" s="97"/>
      <c r="E261" s="97"/>
      <c r="F261" s="97"/>
      <c r="G261" s="97" t="s">
        <v>779</v>
      </c>
    </row>
    <row r="262" spans="2:11" ht="28.8">
      <c r="B262" s="526" t="s">
        <v>780</v>
      </c>
      <c r="C262" s="95" t="s">
        <v>781</v>
      </c>
      <c r="D262" s="95"/>
      <c r="E262" s="96"/>
      <c r="F262" s="96"/>
      <c r="G262" s="527" t="s">
        <v>2356</v>
      </c>
    </row>
    <row r="263" spans="2:11" ht="14.4">
      <c r="B263" s="526"/>
      <c r="C263" s="95" t="s">
        <v>782</v>
      </c>
      <c r="D263" s="95"/>
      <c r="E263" s="96"/>
      <c r="F263" s="96"/>
      <c r="G263" s="527"/>
    </row>
    <row r="264" spans="2:11" ht="14.4">
      <c r="B264" s="526" t="s">
        <v>783</v>
      </c>
      <c r="C264" s="95" t="s">
        <v>784</v>
      </c>
      <c r="D264" s="95"/>
      <c r="E264" s="96"/>
      <c r="F264" s="96"/>
      <c r="G264" s="527" t="s">
        <v>2357</v>
      </c>
    </row>
    <row r="265" spans="2:11" ht="14.4">
      <c r="B265" s="526"/>
      <c r="C265" s="95" t="s">
        <v>785</v>
      </c>
      <c r="D265" s="95"/>
      <c r="E265" s="96"/>
      <c r="F265" s="96"/>
      <c r="G265" s="527"/>
    </row>
    <row r="266" spans="2:11" ht="14.4">
      <c r="B266" s="526" t="s">
        <v>786</v>
      </c>
      <c r="C266" s="95" t="s">
        <v>787</v>
      </c>
      <c r="D266" s="95"/>
      <c r="E266" s="96"/>
      <c r="F266" s="96"/>
      <c r="G266" s="527" t="s">
        <v>2358</v>
      </c>
    </row>
    <row r="267" spans="2:11" ht="14.4">
      <c r="B267" s="526"/>
      <c r="C267" s="95" t="s">
        <v>788</v>
      </c>
      <c r="D267" s="95"/>
      <c r="E267" s="96"/>
      <c r="F267" s="96"/>
      <c r="G267" s="527"/>
    </row>
    <row r="268" spans="2:11" ht="14.4">
      <c r="B268" s="526"/>
      <c r="C268" s="95" t="s">
        <v>789</v>
      </c>
      <c r="D268" s="95"/>
      <c r="E268" s="96"/>
      <c r="F268" s="96"/>
      <c r="G268" s="527"/>
    </row>
    <row r="269" spans="2:11" ht="28.8">
      <c r="B269" s="526" t="s">
        <v>790</v>
      </c>
      <c r="C269" s="95" t="s">
        <v>791</v>
      </c>
      <c r="D269" s="95"/>
      <c r="E269" s="96"/>
      <c r="F269" s="96"/>
      <c r="G269" s="527" t="s">
        <v>2359</v>
      </c>
    </row>
    <row r="270" spans="2:11" ht="14.4">
      <c r="B270" s="526"/>
      <c r="C270" s="95" t="s">
        <v>792</v>
      </c>
      <c r="D270" s="95"/>
      <c r="E270" s="96"/>
      <c r="F270" s="96"/>
      <c r="G270" s="527"/>
    </row>
    <row r="271" spans="2:11" ht="28.8">
      <c r="B271" s="526" t="s">
        <v>793</v>
      </c>
      <c r="C271" s="95" t="s">
        <v>794</v>
      </c>
      <c r="D271" s="95"/>
      <c r="E271" s="96"/>
      <c r="F271" s="96"/>
      <c r="G271" s="527" t="s">
        <v>2360</v>
      </c>
    </row>
    <row r="272" spans="2:11" ht="14.4">
      <c r="B272" s="526"/>
      <c r="C272" s="95" t="s">
        <v>795</v>
      </c>
      <c r="D272" s="95"/>
      <c r="E272" s="96"/>
      <c r="F272" s="96"/>
      <c r="G272" s="527"/>
    </row>
    <row r="273" spans="2:7" ht="28.8">
      <c r="B273" s="526" t="s">
        <v>796</v>
      </c>
      <c r="C273" s="95" t="s">
        <v>797</v>
      </c>
      <c r="D273" s="95"/>
      <c r="E273" s="96"/>
      <c r="F273" s="96"/>
      <c r="G273" s="527" t="s">
        <v>2361</v>
      </c>
    </row>
    <row r="274" spans="2:7" ht="28.8">
      <c r="B274" s="526"/>
      <c r="C274" s="95" t="s">
        <v>798</v>
      </c>
      <c r="D274" s="95"/>
      <c r="E274" s="96"/>
      <c r="F274" s="96"/>
      <c r="G274" s="527"/>
    </row>
    <row r="275" spans="2:7" ht="14.4">
      <c r="B275" s="526"/>
      <c r="C275" s="95" t="s">
        <v>799</v>
      </c>
      <c r="D275" s="95"/>
      <c r="E275" s="96"/>
      <c r="F275" s="96"/>
      <c r="G275" s="96" t="s">
        <v>800</v>
      </c>
    </row>
    <row r="276" spans="2:7" ht="28.8">
      <c r="B276" s="95" t="s">
        <v>801</v>
      </c>
      <c r="C276" s="95" t="s">
        <v>802</v>
      </c>
      <c r="D276" s="95"/>
      <c r="E276" s="96"/>
      <c r="F276" s="96"/>
      <c r="G276" s="96" t="s">
        <v>2362</v>
      </c>
    </row>
    <row r="277" spans="2:7" ht="28.8">
      <c r="B277" s="95" t="s">
        <v>803</v>
      </c>
      <c r="C277" s="95" t="s">
        <v>804</v>
      </c>
      <c r="D277" s="95"/>
      <c r="E277" s="96"/>
      <c r="F277" s="96"/>
      <c r="G277" s="96" t="s">
        <v>2363</v>
      </c>
    </row>
    <row r="278" spans="2:7" ht="14.4">
      <c r="B278" s="526" t="s">
        <v>805</v>
      </c>
      <c r="C278" s="95" t="s">
        <v>806</v>
      </c>
      <c r="D278" s="95"/>
      <c r="E278" s="96"/>
      <c r="F278" s="96"/>
      <c r="G278" s="96" t="s">
        <v>2364</v>
      </c>
    </row>
    <row r="279" spans="2:7" ht="14.4">
      <c r="B279" s="526"/>
      <c r="C279" s="95" t="s">
        <v>807</v>
      </c>
      <c r="D279" s="95"/>
      <c r="E279" s="96"/>
      <c r="F279" s="96"/>
      <c r="G279" s="527" t="s">
        <v>2365</v>
      </c>
    </row>
    <row r="280" spans="2:7" ht="28.8">
      <c r="B280" s="526"/>
      <c r="C280" s="95" t="s">
        <v>808</v>
      </c>
      <c r="D280" s="95"/>
      <c r="E280" s="96"/>
      <c r="F280" s="96"/>
      <c r="G280" s="527"/>
    </row>
    <row r="281" spans="2:7" ht="28.8">
      <c r="B281" s="526"/>
      <c r="C281" s="95" t="s">
        <v>809</v>
      </c>
      <c r="D281" s="95"/>
      <c r="E281" s="96"/>
      <c r="F281" s="96"/>
      <c r="G281" s="527"/>
    </row>
    <row r="282" spans="2:7" ht="43.2">
      <c r="B282" s="526" t="s">
        <v>810</v>
      </c>
      <c r="C282" s="95" t="s">
        <v>811</v>
      </c>
      <c r="D282" s="95"/>
      <c r="E282" s="96"/>
      <c r="F282" s="96"/>
      <c r="G282" s="96" t="s">
        <v>812</v>
      </c>
    </row>
    <row r="283" spans="2:7" ht="14.4">
      <c r="B283" s="526"/>
      <c r="C283" s="95" t="s">
        <v>813</v>
      </c>
      <c r="D283" s="95"/>
      <c r="E283" s="96"/>
      <c r="F283" s="96"/>
      <c r="G283" s="527" t="s">
        <v>2366</v>
      </c>
    </row>
    <row r="284" spans="2:7" ht="14.4">
      <c r="B284" s="526"/>
      <c r="C284" s="95" t="s">
        <v>814</v>
      </c>
      <c r="D284" s="95"/>
      <c r="E284" s="96"/>
      <c r="F284" s="96"/>
      <c r="G284" s="527"/>
    </row>
    <row r="286" spans="2:7" ht="46.8">
      <c r="B286" s="530" t="s">
        <v>815</v>
      </c>
      <c r="C286" s="531"/>
      <c r="D286" s="321"/>
      <c r="E286" s="111"/>
      <c r="F286" s="111"/>
      <c r="G286" s="111" t="s">
        <v>2367</v>
      </c>
    </row>
    <row r="287" spans="2:7" ht="14.4">
      <c r="B287" s="528" t="s">
        <v>816</v>
      </c>
      <c r="C287" s="529"/>
      <c r="D287" s="316"/>
      <c r="E287" s="63"/>
      <c r="F287" s="63"/>
      <c r="G287" s="63" t="s">
        <v>2368</v>
      </c>
    </row>
    <row r="288" spans="2:7" ht="14.4">
      <c r="B288" s="528" t="s">
        <v>817</v>
      </c>
      <c r="C288" s="529"/>
      <c r="D288" s="316"/>
      <c r="E288" s="63"/>
      <c r="F288" s="63"/>
      <c r="G288" s="63" t="s">
        <v>2369</v>
      </c>
    </row>
    <row r="289" spans="2:7" ht="14.4">
      <c r="B289" s="528" t="s">
        <v>818</v>
      </c>
      <c r="C289" s="529"/>
      <c r="D289" s="316"/>
      <c r="E289" s="63"/>
      <c r="F289" s="63"/>
      <c r="G289" s="63" t="s">
        <v>2370</v>
      </c>
    </row>
    <row r="290" spans="2:7" ht="14.4">
      <c r="B290" s="528" t="s">
        <v>819</v>
      </c>
      <c r="C290" s="529"/>
      <c r="D290" s="316"/>
      <c r="E290" s="63"/>
      <c r="F290" s="63"/>
      <c r="G290" s="63" t="s">
        <v>2371</v>
      </c>
    </row>
    <row r="291" spans="2:7" ht="14.4">
      <c r="B291" s="528" t="s">
        <v>820</v>
      </c>
      <c r="C291" s="529"/>
      <c r="D291" s="316"/>
      <c r="E291" s="63"/>
      <c r="F291" s="63"/>
      <c r="G291" s="63" t="s">
        <v>2372</v>
      </c>
    </row>
    <row r="292" spans="2:7" ht="14.4">
      <c r="B292" s="528" t="s">
        <v>821</v>
      </c>
      <c r="C292" s="529"/>
      <c r="D292" s="316"/>
      <c r="E292" s="63"/>
      <c r="F292" s="63"/>
      <c r="G292" s="63" t="s">
        <v>2373</v>
      </c>
    </row>
    <row r="293" spans="2:7" ht="14.4">
      <c r="B293" s="528" t="s">
        <v>822</v>
      </c>
      <c r="C293" s="529"/>
      <c r="D293" s="316"/>
      <c r="E293" s="63"/>
      <c r="F293" s="63"/>
      <c r="G293" s="63" t="s">
        <v>2374</v>
      </c>
    </row>
    <row r="294" spans="2:7" ht="14.4">
      <c r="B294" s="528" t="s">
        <v>823</v>
      </c>
      <c r="C294" s="529"/>
      <c r="D294" s="316"/>
      <c r="E294" s="63"/>
      <c r="F294" s="63"/>
      <c r="G294" s="63" t="s">
        <v>2375</v>
      </c>
    </row>
    <row r="295" spans="2:7" ht="14.4">
      <c r="B295" s="528" t="s">
        <v>824</v>
      </c>
      <c r="C295" s="529"/>
      <c r="D295" s="316"/>
      <c r="E295" s="63"/>
      <c r="F295" s="63"/>
      <c r="G295" s="63" t="s">
        <v>2376</v>
      </c>
    </row>
    <row r="296" spans="2:7" ht="14.4">
      <c r="B296" s="528" t="s">
        <v>825</v>
      </c>
      <c r="C296" s="529"/>
      <c r="D296" s="316"/>
      <c r="E296" s="63"/>
      <c r="F296" s="63"/>
      <c r="G296" s="63" t="s">
        <v>2377</v>
      </c>
    </row>
    <row r="297" spans="2:7" ht="14.4">
      <c r="B297" s="528" t="s">
        <v>826</v>
      </c>
      <c r="C297" s="529"/>
      <c r="D297" s="316"/>
      <c r="E297" s="63"/>
      <c r="F297" s="63"/>
      <c r="G297" s="63" t="s">
        <v>2378</v>
      </c>
    </row>
    <row r="298" spans="2:7" ht="14.4">
      <c r="B298" s="528" t="s">
        <v>827</v>
      </c>
      <c r="C298" s="529"/>
      <c r="D298" s="316"/>
      <c r="E298" s="63"/>
      <c r="F298" s="63"/>
      <c r="G298" s="63" t="s">
        <v>2379</v>
      </c>
    </row>
    <row r="299" spans="2:7" ht="14.4">
      <c r="B299" s="528" t="s">
        <v>828</v>
      </c>
      <c r="C299" s="529"/>
      <c r="D299" s="316"/>
      <c r="E299" s="63"/>
      <c r="F299" s="63"/>
      <c r="G299" s="63" t="s">
        <v>2380</v>
      </c>
    </row>
    <row r="300" spans="2:7" ht="14.4">
      <c r="B300" s="528" t="s">
        <v>829</v>
      </c>
      <c r="C300" s="529"/>
      <c r="D300" s="316"/>
      <c r="E300" s="63"/>
      <c r="F300" s="63"/>
      <c r="G300" s="63" t="s">
        <v>2381</v>
      </c>
    </row>
    <row r="301" spans="2:7" ht="14.4">
      <c r="B301" s="528" t="s">
        <v>830</v>
      </c>
      <c r="C301" s="529"/>
      <c r="D301" s="316"/>
      <c r="E301" s="63"/>
      <c r="F301" s="63"/>
      <c r="G301" s="63" t="s">
        <v>2382</v>
      </c>
    </row>
  </sheetData>
  <autoFilter ref="E26:F29" xr:uid="{C591D55E-AC35-4DDB-86C9-0D61B7FC7DD9}"/>
  <mergeCells count="106">
    <mergeCell ref="B1:C1"/>
    <mergeCell ref="B2:L2"/>
    <mergeCell ref="B59:B60"/>
    <mergeCell ref="B61:B62"/>
    <mergeCell ref="B63:B65"/>
    <mergeCell ref="F26:F29"/>
    <mergeCell ref="I26:I29"/>
    <mergeCell ref="B31:B38"/>
    <mergeCell ref="B41:B42"/>
    <mergeCell ref="B43:B45"/>
    <mergeCell ref="B46:B47"/>
    <mergeCell ref="J26:J29"/>
    <mergeCell ref="G26:G29"/>
    <mergeCell ref="E26:E29"/>
    <mergeCell ref="B48:B49"/>
    <mergeCell ref="B51:B52"/>
    <mergeCell ref="B53:B54"/>
    <mergeCell ref="B55:B57"/>
    <mergeCell ref="B25:C26"/>
    <mergeCell ref="K25:K29"/>
    <mergeCell ref="E25:J25"/>
    <mergeCell ref="D25:D29"/>
    <mergeCell ref="H26:H29"/>
    <mergeCell ref="B27:C28"/>
    <mergeCell ref="B66:B68"/>
    <mergeCell ref="B69:B76"/>
    <mergeCell ref="B77:B82"/>
    <mergeCell ref="B155:B157"/>
    <mergeCell ref="B161:B162"/>
    <mergeCell ref="B159:B160"/>
    <mergeCell ref="B163:B164"/>
    <mergeCell ref="B165:B168"/>
    <mergeCell ref="B148:B149"/>
    <mergeCell ref="B150:B151"/>
    <mergeCell ref="B153:B154"/>
    <mergeCell ref="B113:B115"/>
    <mergeCell ref="B116:B119"/>
    <mergeCell ref="B121:B124"/>
    <mergeCell ref="B125:B131"/>
    <mergeCell ref="B132:B140"/>
    <mergeCell ref="B142:B144"/>
    <mergeCell ref="B145:B146"/>
    <mergeCell ref="B94:B99"/>
    <mergeCell ref="B101:B103"/>
    <mergeCell ref="B107:B109"/>
    <mergeCell ref="B83:B84"/>
    <mergeCell ref="B85:B87"/>
    <mergeCell ref="B88:B92"/>
    <mergeCell ref="B191:B192"/>
    <mergeCell ref="B193:B194"/>
    <mergeCell ref="B195:B196"/>
    <mergeCell ref="B256:B257"/>
    <mergeCell ref="B235:B238"/>
    <mergeCell ref="B239:B240"/>
    <mergeCell ref="B245:B246"/>
    <mergeCell ref="B248:B250"/>
    <mergeCell ref="B251:B252"/>
    <mergeCell ref="B214:B216"/>
    <mergeCell ref="B217:B220"/>
    <mergeCell ref="B222:B224"/>
    <mergeCell ref="B226:B230"/>
    <mergeCell ref="B232:B234"/>
    <mergeCell ref="B271:B272"/>
    <mergeCell ref="G271:G272"/>
    <mergeCell ref="B273:B275"/>
    <mergeCell ref="G273:G274"/>
    <mergeCell ref="B170:B171"/>
    <mergeCell ref="B173:B176"/>
    <mergeCell ref="B266:B268"/>
    <mergeCell ref="B177:B179"/>
    <mergeCell ref="B180:B182"/>
    <mergeCell ref="B184:B185"/>
    <mergeCell ref="G266:G268"/>
    <mergeCell ref="B269:B270"/>
    <mergeCell ref="G269:G270"/>
    <mergeCell ref="B262:B263"/>
    <mergeCell ref="G262:G263"/>
    <mergeCell ref="B264:B265"/>
    <mergeCell ref="G264:G265"/>
    <mergeCell ref="B197:B199"/>
    <mergeCell ref="B202:B205"/>
    <mergeCell ref="B206:B208"/>
    <mergeCell ref="B209:B210"/>
    <mergeCell ref="B211:B213"/>
    <mergeCell ref="B187:B188"/>
    <mergeCell ref="B189:B190"/>
    <mergeCell ref="B278:B281"/>
    <mergeCell ref="G279:G281"/>
    <mergeCell ref="B282:B284"/>
    <mergeCell ref="G283:G284"/>
    <mergeCell ref="B301:C301"/>
    <mergeCell ref="B286:C286"/>
    <mergeCell ref="B287:C287"/>
    <mergeCell ref="B288:C288"/>
    <mergeCell ref="B289:C289"/>
    <mergeCell ref="B290:C290"/>
    <mergeCell ref="B296:C296"/>
    <mergeCell ref="B297:C297"/>
    <mergeCell ref="B298:C298"/>
    <mergeCell ref="B299:C299"/>
    <mergeCell ref="B300:C300"/>
    <mergeCell ref="B291:C291"/>
    <mergeCell ref="B292:C292"/>
    <mergeCell ref="B293:C293"/>
    <mergeCell ref="B294:C294"/>
    <mergeCell ref="B295:C295"/>
  </mergeCells>
  <dataValidations count="3">
    <dataValidation type="list" allowBlank="1" showInputMessage="1" showErrorMessage="1" sqref="E159:E171 E173:E182 E184:E185 E187:E200 E202:E220 E222:E224 E226:E230 E232:E240 E242:E246 E248:E253 E255:E257 E121:E140 E142:E151 E153:E157 E112:E119 E101:E103 E105:E110 E32:E99" xr:uid="{8C207D38-BB04-44FF-A2BB-DDE5A899863F}">
      <formula1>"Veuillez sélectionner, Très élevé, Élevé, Moyen, Faible, Pas du tout intéressé, À confirmer"</formula1>
    </dataValidation>
    <dataValidation type="list" allowBlank="1" showInputMessage="1" showErrorMessage="1" sqref="F159:F171 F173:F182 F184:F185 F187:F200 F202:F220 F222:F224 F226:F230 F232:F240 F242:F246 F248:F253 F255:F257 F121:F140 F142:F151 F153:F157 F31:F99 F101:F103 F105:F110 F112:F119" xr:uid="{4799941F-5EF8-45FC-BF7E-97E7981099AF}">
      <formula1>"Veuillez sélectionner, Certain, Presque certain, Très élevé, Élevé, Moyen, Faible, Très faible, Néant, À confirmer"</formula1>
    </dataValidation>
    <dataValidation type="list" allowBlank="1" showInputMessage="1" showErrorMessage="1" sqref="E31" xr:uid="{AF094498-6619-4E1D-9322-0557C5B15F17}">
      <formula1>"Veuillez sélectionner, Très élevé, Élevé, Moyen, Faible, Pas du tout intéressé, À confirmer"</formula1>
    </dataValidation>
  </dataValidations>
  <hyperlinks>
    <hyperlink ref="B27" r:id="rId1" xr:uid="{AF502D16-9B4A-4611-9721-F76D9C8DEE71}"/>
  </hyperlinks>
  <pageMargins left="0.39370078740157483" right="0.39370078740157483" top="0.39370078740157483" bottom="0.39370078740157483" header="0.23622047244094491" footer="0.23622047244094491"/>
  <pageSetup paperSize="9" scale="40" orientation="portrait" r:id="rId2"/>
  <headerFooter>
    <oddFooter>&amp;L&amp;CPage &amp;P sur &amp;N&amp;R</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18DE-FCC1-458B-8E31-0BCB60EFBCA2}">
  <sheetPr>
    <tabColor theme="6" tint="-0.249977111117893"/>
  </sheetPr>
  <dimension ref="B1:AC126"/>
  <sheetViews>
    <sheetView showGridLines="0" showRowColHeaders="0" topLeftCell="A52" zoomScaleNormal="100" zoomScaleSheetLayoutView="40" workbookViewId="0">
      <pane xSplit="3" topLeftCell="D1" activePane="topRight" state="frozen"/>
      <selection pane="topRight" activeCell="D24" sqref="D24"/>
    </sheetView>
  </sheetViews>
  <sheetFormatPr defaultColWidth="8.88671875" defaultRowHeight="15.6"/>
  <cols>
    <col min="1" max="1" width="1.109375" style="2" customWidth="1"/>
    <col min="2" max="2" width="29.109375" style="23" customWidth="1"/>
    <col min="3" max="3" width="28.5546875" style="2" customWidth="1"/>
    <col min="4" max="4" width="22.5546875" style="2" customWidth="1"/>
    <col min="5" max="5" width="23.5546875" style="2" customWidth="1"/>
    <col min="6" max="6" width="28.44140625" style="2" customWidth="1"/>
    <col min="7" max="11" width="15.5546875" style="2" customWidth="1"/>
    <col min="12" max="13" width="20.5546875" style="2" customWidth="1"/>
    <col min="14" max="18" width="15.5546875" style="2" customWidth="1"/>
    <col min="19" max="21" width="20.5546875" style="2" customWidth="1"/>
    <col min="22" max="22" width="15.5546875" style="2" customWidth="1"/>
    <col min="23" max="24" width="20.5546875" style="2" customWidth="1"/>
    <col min="25" max="26" width="15.5546875" style="2" customWidth="1"/>
    <col min="27" max="27" width="16.88671875" style="2" customWidth="1"/>
    <col min="28" max="28" width="20.5546875" style="2" customWidth="1"/>
    <col min="29" max="29" width="32" style="2" customWidth="1"/>
    <col min="30" max="30" width="15" style="2" customWidth="1"/>
    <col min="31" max="31" width="22.5546875" style="2" customWidth="1"/>
    <col min="32" max="16384" width="8.88671875" style="2"/>
  </cols>
  <sheetData>
    <row r="1" spans="2:19" s="21" customFormat="1" ht="16.5" customHeight="1">
      <c r="B1" s="459" t="s">
        <v>2383</v>
      </c>
      <c r="C1" s="459"/>
    </row>
    <row r="2" spans="2:19" s="21" customFormat="1" ht="39.9" customHeight="1">
      <c r="B2" s="152" t="s">
        <v>831</v>
      </c>
      <c r="C2" s="152"/>
      <c r="D2" s="152"/>
      <c r="E2" s="152"/>
      <c r="F2" s="152"/>
      <c r="G2" s="152"/>
      <c r="H2" s="43"/>
      <c r="I2" s="43"/>
      <c r="J2" s="43"/>
      <c r="K2" s="43"/>
      <c r="L2" s="43"/>
      <c r="M2" s="22"/>
      <c r="N2" s="22"/>
      <c r="O2" s="22"/>
      <c r="P2" s="22"/>
      <c r="Q2" s="22"/>
      <c r="R2" s="22"/>
      <c r="S2" s="22"/>
    </row>
    <row r="3" spans="2:19" ht="5.4" customHeight="1"/>
    <row r="4" spans="2:19" ht="18">
      <c r="B4" s="19" t="s">
        <v>2384</v>
      </c>
    </row>
    <row r="5" spans="2:19" ht="14.4">
      <c r="B5" s="44" t="s">
        <v>832</v>
      </c>
    </row>
    <row r="6" spans="2:19" ht="14.4">
      <c r="B6" s="44" t="s">
        <v>833</v>
      </c>
    </row>
    <row r="7" spans="2:19" ht="14.4">
      <c r="B7" s="2"/>
    </row>
    <row r="8" spans="2:19" ht="14.4">
      <c r="B8" s="44" t="s">
        <v>834</v>
      </c>
    </row>
    <row r="9" spans="2:19" ht="14.4">
      <c r="B9" s="44" t="s">
        <v>835</v>
      </c>
    </row>
    <row r="10" spans="2:19" ht="14.4">
      <c r="B10" s="44" t="s">
        <v>836</v>
      </c>
    </row>
    <row r="11" spans="2:19" ht="14.4">
      <c r="B11" s="44" t="s">
        <v>837</v>
      </c>
    </row>
    <row r="12" spans="2:19" ht="14.4">
      <c r="B12" s="2"/>
    </row>
    <row r="13" spans="2:19" ht="18">
      <c r="B13" s="19" t="s">
        <v>838</v>
      </c>
    </row>
    <row r="14" spans="2:19" ht="14.4">
      <c r="B14" s="44" t="s">
        <v>839</v>
      </c>
    </row>
    <row r="15" spans="2:19" ht="5.0999999999999996" customHeight="1">
      <c r="B15" s="2"/>
    </row>
    <row r="16" spans="2:19" ht="14.4">
      <c r="B16" s="44" t="s">
        <v>840</v>
      </c>
    </row>
    <row r="17" spans="2:29" ht="14.4">
      <c r="B17" s="44" t="s">
        <v>841</v>
      </c>
    </row>
    <row r="18" spans="2:29" ht="14.4">
      <c r="B18" s="44"/>
    </row>
    <row r="19" spans="2:29" ht="14.4">
      <c r="B19" s="2"/>
      <c r="F19" s="312" t="s">
        <v>842</v>
      </c>
      <c r="G19" s="165" t="s">
        <v>843</v>
      </c>
      <c r="H19" s="166" t="s">
        <v>844</v>
      </c>
      <c r="I19" s="167" t="s">
        <v>845</v>
      </c>
    </row>
    <row r="20" spans="2:29" ht="5.0999999999999996" customHeight="1">
      <c r="B20" s="2"/>
    </row>
    <row r="21" spans="2:29" ht="14.4">
      <c r="B21" s="557" t="s">
        <v>846</v>
      </c>
      <c r="C21" s="559" t="s">
        <v>847</v>
      </c>
      <c r="D21" s="323"/>
      <c r="E21" s="537" t="s">
        <v>848</v>
      </c>
      <c r="F21" s="538" t="s">
        <v>849</v>
      </c>
      <c r="G21" s="561" t="s">
        <v>850</v>
      </c>
      <c r="H21" s="562"/>
      <c r="I21" s="562"/>
      <c r="J21" s="562"/>
      <c r="K21" s="562"/>
      <c r="L21" s="563"/>
      <c r="M21" s="561" t="s">
        <v>851</v>
      </c>
      <c r="N21" s="562"/>
      <c r="O21" s="562"/>
      <c r="P21" s="562"/>
      <c r="Q21" s="562"/>
      <c r="R21" s="562"/>
      <c r="S21" s="563"/>
      <c r="T21" s="561" t="s">
        <v>852</v>
      </c>
      <c r="U21" s="562"/>
      <c r="V21" s="562"/>
      <c r="W21" s="562"/>
      <c r="X21" s="563"/>
      <c r="Y21" s="561" t="s">
        <v>853</v>
      </c>
      <c r="Z21" s="562"/>
      <c r="AA21" s="562"/>
      <c r="AB21" s="563"/>
      <c r="AC21" s="545" t="s">
        <v>854</v>
      </c>
    </row>
    <row r="22" spans="2:29" ht="60" customHeight="1">
      <c r="B22" s="558"/>
      <c r="C22" s="560"/>
      <c r="D22" s="317" t="s">
        <v>855</v>
      </c>
      <c r="E22" s="539"/>
      <c r="F22" s="539"/>
      <c r="G22" s="56" t="s">
        <v>856</v>
      </c>
      <c r="H22" s="56" t="s">
        <v>857</v>
      </c>
      <c r="I22" s="56" t="s">
        <v>858</v>
      </c>
      <c r="J22" s="56" t="s">
        <v>2385</v>
      </c>
      <c r="K22" s="56" t="s">
        <v>859</v>
      </c>
      <c r="L22" s="56" t="s">
        <v>2386</v>
      </c>
      <c r="M22" s="56" t="s">
        <v>861</v>
      </c>
      <c r="N22" s="56" t="s">
        <v>862</v>
      </c>
      <c r="O22" s="56" t="s">
        <v>863</v>
      </c>
      <c r="P22" s="56" t="s">
        <v>864</v>
      </c>
      <c r="Q22" s="56" t="s">
        <v>865</v>
      </c>
      <c r="R22" s="56" t="s">
        <v>866</v>
      </c>
      <c r="S22" s="56" t="s">
        <v>2387</v>
      </c>
      <c r="T22" s="56" t="s">
        <v>867</v>
      </c>
      <c r="U22" s="56" t="s">
        <v>868</v>
      </c>
      <c r="V22" s="56" t="s">
        <v>869</v>
      </c>
      <c r="W22" s="56" t="s">
        <v>870</v>
      </c>
      <c r="X22" s="56" t="s">
        <v>2388</v>
      </c>
      <c r="Y22" s="56" t="s">
        <v>871</v>
      </c>
      <c r="Z22" s="56" t="s">
        <v>872</v>
      </c>
      <c r="AA22" s="56" t="s">
        <v>873</v>
      </c>
      <c r="AB22" s="56" t="s">
        <v>2389</v>
      </c>
      <c r="AC22" s="547"/>
    </row>
    <row r="23" spans="2:29" ht="30" customHeight="1">
      <c r="B23" s="46" t="s">
        <v>2390</v>
      </c>
      <c r="C23" s="46" t="s">
        <v>874</v>
      </c>
      <c r="D23" s="48" t="s">
        <v>2391</v>
      </c>
      <c r="E23" s="48" t="s">
        <v>2392</v>
      </c>
      <c r="F23" s="51"/>
      <c r="G23" s="119"/>
      <c r="H23" s="120"/>
      <c r="I23" s="119"/>
      <c r="J23" s="119"/>
      <c r="K23" s="119"/>
      <c r="L23" s="51"/>
      <c r="M23" s="119"/>
      <c r="N23" s="119"/>
      <c r="O23" s="120"/>
      <c r="P23" s="120"/>
      <c r="Q23" s="120"/>
      <c r="R23" s="46"/>
      <c r="S23" s="51"/>
      <c r="T23" s="121"/>
      <c r="U23" s="119"/>
      <c r="V23" s="122"/>
      <c r="W23" s="122"/>
      <c r="X23" s="51"/>
      <c r="Y23" s="120"/>
      <c r="Z23" s="120"/>
      <c r="AA23" s="119"/>
      <c r="AB23" s="51"/>
      <c r="AC23" s="51"/>
    </row>
    <row r="24" spans="2:29" ht="30" customHeight="1">
      <c r="B24" s="46" t="s">
        <v>2393</v>
      </c>
      <c r="C24" s="46" t="s">
        <v>875</v>
      </c>
      <c r="D24" s="48" t="s">
        <v>2394</v>
      </c>
      <c r="E24" s="48" t="s">
        <v>2395</v>
      </c>
      <c r="F24" s="51"/>
      <c r="G24" s="119"/>
      <c r="H24" s="46"/>
      <c r="I24" s="119"/>
      <c r="J24" s="119"/>
      <c r="K24" s="119"/>
      <c r="L24" s="51"/>
      <c r="M24" s="119"/>
      <c r="N24" s="119"/>
      <c r="O24" s="119"/>
      <c r="P24" s="119"/>
      <c r="Q24" s="120"/>
      <c r="R24" s="46"/>
      <c r="S24" s="51"/>
      <c r="T24" s="120"/>
      <c r="U24" s="119"/>
      <c r="V24" s="122"/>
      <c r="W24" s="119"/>
      <c r="X24" s="51"/>
      <c r="Y24" s="120"/>
      <c r="Z24" s="120"/>
      <c r="AA24" s="119"/>
      <c r="AB24" s="51"/>
      <c r="AC24" s="51"/>
    </row>
    <row r="25" spans="2:29" ht="30" customHeight="1">
      <c r="B25" s="66" t="s">
        <v>2396</v>
      </c>
      <c r="C25" s="66" t="s">
        <v>876</v>
      </c>
      <c r="D25" s="48" t="s">
        <v>2397</v>
      </c>
      <c r="E25" s="48" t="s">
        <v>2398</v>
      </c>
      <c r="F25" s="51"/>
      <c r="G25" s="119"/>
      <c r="H25" s="120"/>
      <c r="I25" s="120"/>
      <c r="J25" s="119"/>
      <c r="K25" s="119"/>
      <c r="L25" s="51"/>
      <c r="M25" s="120"/>
      <c r="N25" s="120"/>
      <c r="O25" s="46"/>
      <c r="P25" s="46"/>
      <c r="Q25" s="46"/>
      <c r="R25" s="46"/>
      <c r="S25" s="51"/>
      <c r="T25" s="120"/>
      <c r="U25" s="46"/>
      <c r="V25" s="120"/>
      <c r="W25" s="46"/>
      <c r="X25" s="51"/>
      <c r="Y25" s="120"/>
      <c r="Z25" s="120"/>
      <c r="AA25" s="119"/>
      <c r="AB25" s="51"/>
      <c r="AC25" s="51"/>
    </row>
    <row r="26" spans="2:29" ht="30" customHeight="1">
      <c r="B26" s="66" t="s">
        <v>2399</v>
      </c>
      <c r="C26" s="66" t="s">
        <v>2400</v>
      </c>
      <c r="D26" s="48" t="s">
        <v>2401</v>
      </c>
      <c r="E26" s="48" t="s">
        <v>2402</v>
      </c>
      <c r="F26" s="51"/>
      <c r="G26" s="119"/>
      <c r="H26" s="120"/>
      <c r="I26" s="120"/>
      <c r="J26" s="119"/>
      <c r="K26" s="119"/>
      <c r="L26" s="51"/>
      <c r="M26" s="120"/>
      <c r="N26" s="120"/>
      <c r="O26" s="46"/>
      <c r="P26" s="46"/>
      <c r="Q26" s="46"/>
      <c r="R26" s="46"/>
      <c r="S26" s="51"/>
      <c r="T26" s="120"/>
      <c r="U26" s="46"/>
      <c r="V26" s="120"/>
      <c r="W26" s="46"/>
      <c r="X26" s="51"/>
      <c r="Y26" s="120"/>
      <c r="Z26" s="120"/>
      <c r="AA26" s="119"/>
      <c r="AB26" s="51"/>
      <c r="AC26" s="51"/>
    </row>
    <row r="27" spans="2:29" ht="30" customHeight="1">
      <c r="B27" s="66" t="s">
        <v>2403</v>
      </c>
      <c r="C27" s="66" t="s">
        <v>877</v>
      </c>
      <c r="D27" s="48" t="s">
        <v>2404</v>
      </c>
      <c r="E27" s="48" t="s">
        <v>2405</v>
      </c>
      <c r="F27" s="51"/>
      <c r="G27" s="119"/>
      <c r="H27" s="119"/>
      <c r="I27" s="120"/>
      <c r="J27" s="119"/>
      <c r="K27" s="119"/>
      <c r="L27" s="51"/>
      <c r="M27" s="119"/>
      <c r="N27" s="119"/>
      <c r="O27" s="120"/>
      <c r="P27" s="46"/>
      <c r="Q27" s="46"/>
      <c r="R27" s="46"/>
      <c r="S27" s="51"/>
      <c r="T27" s="119"/>
      <c r="U27" s="120"/>
      <c r="V27" s="120"/>
      <c r="W27" s="46"/>
      <c r="X27" s="51"/>
      <c r="Y27" s="120"/>
      <c r="Z27" s="120"/>
      <c r="AA27" s="119"/>
      <c r="AB27" s="51"/>
      <c r="AC27" s="51"/>
    </row>
    <row r="28" spans="2:29" ht="83.4" customHeight="1">
      <c r="B28" s="66" t="s">
        <v>2406</v>
      </c>
      <c r="C28" s="66" t="s">
        <v>878</v>
      </c>
      <c r="D28" s="48" t="s">
        <v>2407</v>
      </c>
      <c r="E28" s="48" t="s">
        <v>2408</v>
      </c>
      <c r="F28" s="51"/>
      <c r="G28" s="119"/>
      <c r="H28" s="119"/>
      <c r="I28" s="46"/>
      <c r="J28" s="119"/>
      <c r="K28" s="119"/>
      <c r="L28" s="51"/>
      <c r="M28" s="120"/>
      <c r="N28" s="120"/>
      <c r="O28" s="46"/>
      <c r="P28" s="46"/>
      <c r="Q28" s="46"/>
      <c r="R28" s="46"/>
      <c r="S28" s="51"/>
      <c r="T28" s="46"/>
      <c r="U28" s="119"/>
      <c r="V28" s="120"/>
      <c r="W28" s="46"/>
      <c r="X28" s="51"/>
      <c r="Y28" s="120"/>
      <c r="Z28" s="120"/>
      <c r="AA28" s="119"/>
      <c r="AB28" s="51"/>
      <c r="AC28" s="51"/>
    </row>
    <row r="29" spans="2:29" ht="30" customHeight="1">
      <c r="B29" s="66" t="s">
        <v>2409</v>
      </c>
      <c r="C29" s="66" t="s">
        <v>879</v>
      </c>
      <c r="D29" s="48" t="s">
        <v>2410</v>
      </c>
      <c r="E29" s="48" t="s">
        <v>2411</v>
      </c>
      <c r="F29" s="51"/>
      <c r="G29" s="119"/>
      <c r="H29" s="46"/>
      <c r="I29" s="119"/>
      <c r="J29" s="119"/>
      <c r="K29" s="119"/>
      <c r="L29" s="51"/>
      <c r="M29" s="119"/>
      <c r="N29" s="119"/>
      <c r="O29" s="119"/>
      <c r="P29" s="120"/>
      <c r="Q29" s="46"/>
      <c r="R29" s="46"/>
      <c r="S29" s="51"/>
      <c r="T29" s="120"/>
      <c r="U29" s="119"/>
      <c r="V29" s="120"/>
      <c r="W29" s="46"/>
      <c r="X29" s="51"/>
      <c r="Y29" s="120"/>
      <c r="Z29" s="120"/>
      <c r="AA29" s="119"/>
      <c r="AB29" s="51"/>
      <c r="AC29" s="51"/>
    </row>
    <row r="30" spans="2:29" ht="30" customHeight="1">
      <c r="B30" s="66" t="s">
        <v>2412</v>
      </c>
      <c r="C30" s="66" t="s">
        <v>880</v>
      </c>
      <c r="D30" s="48" t="s">
        <v>2413</v>
      </c>
      <c r="E30" s="48" t="s">
        <v>2414</v>
      </c>
      <c r="F30" s="51"/>
      <c r="G30" s="119"/>
      <c r="H30" s="46"/>
      <c r="I30" s="46"/>
      <c r="J30" s="119"/>
      <c r="K30" s="119"/>
      <c r="L30" s="51"/>
      <c r="M30" s="120"/>
      <c r="N30" s="120"/>
      <c r="O30" s="120"/>
      <c r="P30" s="46"/>
      <c r="Q30" s="46"/>
      <c r="R30" s="46"/>
      <c r="S30" s="51"/>
      <c r="T30" s="46"/>
      <c r="U30" s="120"/>
      <c r="V30" s="120"/>
      <c r="W30" s="46"/>
      <c r="X30" s="51"/>
      <c r="Y30" s="120"/>
      <c r="Z30" s="120"/>
      <c r="AA30" s="119"/>
      <c r="AB30" s="51"/>
      <c r="AC30" s="51"/>
    </row>
    <row r="31" spans="2:29" ht="30" customHeight="1">
      <c r="B31" s="66" t="s">
        <v>2415</v>
      </c>
      <c r="C31" s="66" t="s">
        <v>881</v>
      </c>
      <c r="D31" s="48" t="s">
        <v>2416</v>
      </c>
      <c r="E31" s="48" t="s">
        <v>2417</v>
      </c>
      <c r="F31" s="51"/>
      <c r="G31" s="119"/>
      <c r="H31" s="120"/>
      <c r="I31" s="46"/>
      <c r="J31" s="119"/>
      <c r="K31" s="119"/>
      <c r="L31" s="51"/>
      <c r="M31" s="119"/>
      <c r="N31" s="119"/>
      <c r="O31" s="119"/>
      <c r="P31" s="119"/>
      <c r="Q31" s="119"/>
      <c r="R31" s="46"/>
      <c r="S31" s="51"/>
      <c r="T31" s="119"/>
      <c r="U31" s="120"/>
      <c r="V31" s="120"/>
      <c r="W31" s="119"/>
      <c r="X31" s="51"/>
      <c r="Y31" s="120"/>
      <c r="Z31" s="120"/>
      <c r="AA31" s="119"/>
      <c r="AB31" s="51"/>
      <c r="AC31" s="51"/>
    </row>
    <row r="32" spans="2:29" ht="30" customHeight="1">
      <c r="B32" s="66" t="s">
        <v>2418</v>
      </c>
      <c r="C32" s="66" t="s">
        <v>882</v>
      </c>
      <c r="D32" s="48" t="s">
        <v>2419</v>
      </c>
      <c r="E32" s="48" t="s">
        <v>2420</v>
      </c>
      <c r="F32" s="51"/>
      <c r="G32" s="119"/>
      <c r="H32" s="119"/>
      <c r="I32" s="120"/>
      <c r="J32" s="119"/>
      <c r="K32" s="119"/>
      <c r="L32" s="51"/>
      <c r="M32" s="119"/>
      <c r="N32" s="119"/>
      <c r="O32" s="119"/>
      <c r="P32" s="119"/>
      <c r="Q32" s="120"/>
      <c r="R32" s="46"/>
      <c r="S32" s="51"/>
      <c r="T32" s="120"/>
      <c r="U32" s="119"/>
      <c r="V32" s="120"/>
      <c r="W32" s="120"/>
      <c r="X32" s="51"/>
      <c r="Y32" s="120"/>
      <c r="Z32" s="120"/>
      <c r="AA32" s="119"/>
      <c r="AB32" s="51"/>
      <c r="AC32" s="51"/>
    </row>
    <row r="33" spans="2:29" ht="51.9" customHeight="1">
      <c r="B33" s="66" t="s">
        <v>2421</v>
      </c>
      <c r="C33" s="66" t="s">
        <v>883</v>
      </c>
      <c r="D33" s="48" t="s">
        <v>2422</v>
      </c>
      <c r="E33" s="48" t="s">
        <v>2423</v>
      </c>
      <c r="F33" s="51"/>
      <c r="G33" s="119"/>
      <c r="H33" s="46"/>
      <c r="I33" s="120"/>
      <c r="J33" s="119"/>
      <c r="K33" s="119"/>
      <c r="L33" s="51"/>
      <c r="M33" s="120"/>
      <c r="N33" s="120"/>
      <c r="O33" s="120"/>
      <c r="P33" s="46"/>
      <c r="Q33" s="46"/>
      <c r="R33" s="46"/>
      <c r="S33" s="51"/>
      <c r="T33" s="120"/>
      <c r="U33" s="120"/>
      <c r="V33" s="120"/>
      <c r="W33" s="46"/>
      <c r="X33" s="51"/>
      <c r="Y33" s="120"/>
      <c r="Z33" s="120"/>
      <c r="AA33" s="119"/>
      <c r="AB33" s="51"/>
      <c r="AC33" s="51"/>
    </row>
    <row r="34" spans="2:29" ht="30" customHeight="1">
      <c r="B34" s="66" t="s">
        <v>2424</v>
      </c>
      <c r="C34" s="66" t="s">
        <v>884</v>
      </c>
      <c r="D34" s="48" t="s">
        <v>2425</v>
      </c>
      <c r="E34" s="48" t="s">
        <v>2426</v>
      </c>
      <c r="F34" s="51"/>
      <c r="G34" s="119"/>
      <c r="H34" s="120"/>
      <c r="I34" s="120"/>
      <c r="J34" s="119"/>
      <c r="K34" s="119"/>
      <c r="L34" s="51"/>
      <c r="M34" s="120"/>
      <c r="N34" s="120"/>
      <c r="O34" s="119"/>
      <c r="P34" s="120"/>
      <c r="Q34" s="120"/>
      <c r="R34" s="46"/>
      <c r="S34" s="51"/>
      <c r="T34" s="120"/>
      <c r="U34" s="120"/>
      <c r="V34" s="120"/>
      <c r="W34" s="46"/>
      <c r="X34" s="51"/>
      <c r="Y34" s="120"/>
      <c r="Z34" s="120"/>
      <c r="AA34" s="119"/>
      <c r="AB34" s="51"/>
      <c r="AC34" s="51"/>
    </row>
    <row r="35" spans="2:29" ht="30" customHeight="1">
      <c r="B35" s="66" t="s">
        <v>2427</v>
      </c>
      <c r="C35" s="66" t="s">
        <v>885</v>
      </c>
      <c r="D35" s="48" t="s">
        <v>2428</v>
      </c>
      <c r="E35" s="48" t="s">
        <v>2429</v>
      </c>
      <c r="F35" s="51"/>
      <c r="G35" s="119"/>
      <c r="H35" s="120"/>
      <c r="I35" s="119"/>
      <c r="J35" s="119"/>
      <c r="K35" s="119"/>
      <c r="L35" s="51"/>
      <c r="M35" s="119"/>
      <c r="N35" s="119"/>
      <c r="O35" s="119"/>
      <c r="P35" s="119"/>
      <c r="Q35" s="119"/>
      <c r="R35" s="119"/>
      <c r="S35" s="51"/>
      <c r="T35" s="119"/>
      <c r="U35" s="46"/>
      <c r="V35" s="119"/>
      <c r="W35" s="119"/>
      <c r="X35" s="51"/>
      <c r="Y35" s="120"/>
      <c r="Z35" s="120"/>
      <c r="AA35" s="119"/>
      <c r="AB35" s="51"/>
      <c r="AC35" s="51"/>
    </row>
    <row r="36" spans="2:29" ht="30" customHeight="1">
      <c r="B36" s="66" t="s">
        <v>2430</v>
      </c>
      <c r="C36" s="66" t="s">
        <v>886</v>
      </c>
      <c r="D36" s="48" t="s">
        <v>2431</v>
      </c>
      <c r="E36" s="48" t="s">
        <v>2432</v>
      </c>
      <c r="F36" s="51"/>
      <c r="G36" s="119"/>
      <c r="H36" s="119"/>
      <c r="I36" s="120"/>
      <c r="J36" s="119"/>
      <c r="K36" s="119"/>
      <c r="L36" s="51"/>
      <c r="M36" s="119"/>
      <c r="N36" s="119"/>
      <c r="O36" s="119"/>
      <c r="P36" s="119"/>
      <c r="Q36" s="119"/>
      <c r="R36" s="120"/>
      <c r="S36" s="51"/>
      <c r="T36" s="119"/>
      <c r="U36" s="46"/>
      <c r="V36" s="119"/>
      <c r="W36" s="119"/>
      <c r="X36" s="51"/>
      <c r="Y36" s="120"/>
      <c r="Z36" s="120"/>
      <c r="AA36" s="119"/>
      <c r="AB36" s="51"/>
      <c r="AC36" s="51"/>
    </row>
    <row r="37" spans="2:29" ht="49.5" customHeight="1">
      <c r="B37" s="66" t="s">
        <v>2433</v>
      </c>
      <c r="C37" s="66" t="s">
        <v>887</v>
      </c>
      <c r="D37" s="48" t="s">
        <v>2434</v>
      </c>
      <c r="E37" s="48" t="s">
        <v>2435</v>
      </c>
      <c r="F37" s="51"/>
      <c r="G37" s="119"/>
      <c r="H37" s="119"/>
      <c r="I37" s="120"/>
      <c r="J37" s="119"/>
      <c r="K37" s="119"/>
      <c r="L37" s="51"/>
      <c r="M37" s="120"/>
      <c r="N37" s="120"/>
      <c r="O37" s="119"/>
      <c r="P37" s="46"/>
      <c r="Q37" s="46"/>
      <c r="R37" s="46"/>
      <c r="S37" s="51"/>
      <c r="T37" s="120"/>
      <c r="U37" s="46"/>
      <c r="V37" s="120"/>
      <c r="W37" s="46"/>
      <c r="X37" s="51"/>
      <c r="Y37" s="120"/>
      <c r="Z37" s="120"/>
      <c r="AA37" s="119"/>
      <c r="AB37" s="51"/>
      <c r="AC37" s="51"/>
    </row>
    <row r="38" spans="2:29" ht="30" customHeight="1">
      <c r="B38" s="66" t="s">
        <v>2436</v>
      </c>
      <c r="C38" s="66" t="s">
        <v>888</v>
      </c>
      <c r="D38" s="48" t="s">
        <v>2437</v>
      </c>
      <c r="E38" s="48" t="s">
        <v>2438</v>
      </c>
      <c r="F38" s="51"/>
      <c r="G38" s="119"/>
      <c r="H38" s="46"/>
      <c r="I38" s="119"/>
      <c r="J38" s="119"/>
      <c r="K38" s="119"/>
      <c r="L38" s="51"/>
      <c r="M38" s="120"/>
      <c r="N38" s="120"/>
      <c r="O38" s="120"/>
      <c r="P38" s="120"/>
      <c r="Q38" s="120"/>
      <c r="R38" s="46"/>
      <c r="S38" s="51"/>
      <c r="T38" s="119"/>
      <c r="U38" s="46"/>
      <c r="V38" s="120"/>
      <c r="W38" s="46"/>
      <c r="X38" s="51"/>
      <c r="Y38" s="120"/>
      <c r="Z38" s="120"/>
      <c r="AA38" s="119"/>
      <c r="AB38" s="51"/>
      <c r="AC38" s="51"/>
    </row>
    <row r="39" spans="2:29" ht="30" customHeight="1">
      <c r="B39" s="66" t="s">
        <v>2439</v>
      </c>
      <c r="C39" s="66" t="s">
        <v>889</v>
      </c>
      <c r="D39" s="48" t="s">
        <v>2440</v>
      </c>
      <c r="E39" s="48" t="s">
        <v>2441</v>
      </c>
      <c r="F39" s="51"/>
      <c r="G39" s="119"/>
      <c r="H39" s="46"/>
      <c r="I39" s="119"/>
      <c r="J39" s="119"/>
      <c r="K39" s="119"/>
      <c r="L39" s="51"/>
      <c r="M39" s="120"/>
      <c r="N39" s="120"/>
      <c r="O39" s="120"/>
      <c r="P39" s="120"/>
      <c r="Q39" s="120"/>
      <c r="R39" s="46"/>
      <c r="S39" s="51"/>
      <c r="T39" s="119"/>
      <c r="U39" s="46"/>
      <c r="V39" s="120"/>
      <c r="W39" s="46"/>
      <c r="X39" s="51"/>
      <c r="Y39" s="120"/>
      <c r="Z39" s="120"/>
      <c r="AA39" s="119"/>
      <c r="AB39" s="51"/>
      <c r="AC39" s="51"/>
    </row>
    <row r="40" spans="2:29" ht="30" customHeight="1">
      <c r="B40" s="66" t="s">
        <v>2442</v>
      </c>
      <c r="C40" s="66" t="s">
        <v>890</v>
      </c>
      <c r="D40" s="48" t="s">
        <v>2443</v>
      </c>
      <c r="E40" s="48" t="s">
        <v>2444</v>
      </c>
      <c r="F40" s="51"/>
      <c r="G40" s="119"/>
      <c r="H40" s="120"/>
      <c r="I40" s="120"/>
      <c r="J40" s="119"/>
      <c r="K40" s="119"/>
      <c r="L40" s="51"/>
      <c r="M40" s="120"/>
      <c r="N40" s="120"/>
      <c r="O40" s="120"/>
      <c r="P40" s="120"/>
      <c r="Q40" s="120"/>
      <c r="R40" s="46"/>
      <c r="S40" s="51"/>
      <c r="T40" s="119"/>
      <c r="U40" s="46"/>
      <c r="V40" s="120"/>
      <c r="W40" s="46"/>
      <c r="X40" s="51"/>
      <c r="Y40" s="120"/>
      <c r="Z40" s="120"/>
      <c r="AA40" s="119"/>
      <c r="AB40" s="51"/>
      <c r="AC40" s="51"/>
    </row>
    <row r="41" spans="2:29" ht="45" customHeight="1">
      <c r="B41" s="66" t="s">
        <v>2445</v>
      </c>
      <c r="C41" s="66" t="s">
        <v>891</v>
      </c>
      <c r="D41" s="48" t="s">
        <v>2446</v>
      </c>
      <c r="E41" s="48" t="s">
        <v>2447</v>
      </c>
      <c r="F41" s="51"/>
      <c r="G41" s="119"/>
      <c r="H41" s="46"/>
      <c r="I41" s="119"/>
      <c r="J41" s="119"/>
      <c r="K41" s="119"/>
      <c r="L41" s="51"/>
      <c r="M41" s="119"/>
      <c r="N41" s="119"/>
      <c r="O41" s="119"/>
      <c r="P41" s="120"/>
      <c r="Q41" s="120"/>
      <c r="R41" s="46"/>
      <c r="S41" s="51"/>
      <c r="T41" s="119"/>
      <c r="U41" s="46"/>
      <c r="V41" s="119"/>
      <c r="W41" s="46"/>
      <c r="X41" s="51"/>
      <c r="Y41" s="120"/>
      <c r="Z41" s="120"/>
      <c r="AA41" s="119"/>
      <c r="AB41" s="51"/>
      <c r="AC41" s="51"/>
    </row>
    <row r="42" spans="2:29" ht="30" customHeight="1">
      <c r="B42" s="66" t="s">
        <v>2448</v>
      </c>
      <c r="C42" s="66" t="s">
        <v>892</v>
      </c>
      <c r="D42" s="48" t="s">
        <v>2449</v>
      </c>
      <c r="E42" s="48" t="s">
        <v>2450</v>
      </c>
      <c r="F42" s="51"/>
      <c r="G42" s="119"/>
      <c r="H42" s="120"/>
      <c r="I42" s="120"/>
      <c r="J42" s="119"/>
      <c r="K42" s="119"/>
      <c r="L42" s="51"/>
      <c r="M42" s="46"/>
      <c r="N42" s="46"/>
      <c r="O42" s="120"/>
      <c r="P42" s="119"/>
      <c r="Q42" s="120"/>
      <c r="R42" s="46"/>
      <c r="S42" s="51"/>
      <c r="T42" s="120"/>
      <c r="U42" s="46"/>
      <c r="V42" s="120"/>
      <c r="W42" s="46"/>
      <c r="X42" s="51"/>
      <c r="Y42" s="120"/>
      <c r="Z42" s="120"/>
      <c r="AA42" s="119"/>
      <c r="AB42" s="51"/>
      <c r="AC42" s="51"/>
    </row>
    <row r="43" spans="2:29" ht="30" customHeight="1">
      <c r="B43" s="66" t="s">
        <v>2451</v>
      </c>
      <c r="C43" s="66" t="s">
        <v>893</v>
      </c>
      <c r="D43" s="48" t="s">
        <v>2452</v>
      </c>
      <c r="E43" s="48" t="s">
        <v>2453</v>
      </c>
      <c r="F43" s="51"/>
      <c r="G43" s="119"/>
      <c r="H43" s="120"/>
      <c r="I43" s="119"/>
      <c r="J43" s="119"/>
      <c r="K43" s="119"/>
      <c r="L43" s="51"/>
      <c r="M43" s="46"/>
      <c r="N43" s="46"/>
      <c r="O43" s="120"/>
      <c r="P43" s="46"/>
      <c r="Q43" s="46"/>
      <c r="R43" s="46"/>
      <c r="S43" s="51"/>
      <c r="T43" s="46"/>
      <c r="U43" s="120"/>
      <c r="V43" s="120"/>
      <c r="W43" s="46"/>
      <c r="X43" s="51"/>
      <c r="Y43" s="120"/>
      <c r="Z43" s="120"/>
      <c r="AA43" s="119"/>
      <c r="AB43" s="51"/>
      <c r="AC43" s="51"/>
    </row>
    <row r="44" spans="2:29" ht="30" customHeight="1">
      <c r="B44" s="66" t="s">
        <v>2454</v>
      </c>
      <c r="C44" s="66" t="s">
        <v>894</v>
      </c>
      <c r="D44" s="48" t="s">
        <v>2455</v>
      </c>
      <c r="E44" s="48" t="s">
        <v>2456</v>
      </c>
      <c r="F44" s="51"/>
      <c r="G44" s="119"/>
      <c r="H44" s="46"/>
      <c r="I44" s="46"/>
      <c r="J44" s="119"/>
      <c r="K44" s="119"/>
      <c r="L44" s="51"/>
      <c r="M44" s="119"/>
      <c r="N44" s="119"/>
      <c r="O44" s="119"/>
      <c r="P44" s="119"/>
      <c r="Q44" s="119"/>
      <c r="R44" s="119"/>
      <c r="S44" s="51"/>
      <c r="T44" s="119"/>
      <c r="U44" s="46"/>
      <c r="V44" s="119"/>
      <c r="W44" s="119"/>
      <c r="X44" s="51"/>
      <c r="Y44" s="120"/>
      <c r="Z44" s="120"/>
      <c r="AA44" s="119"/>
      <c r="AB44" s="51"/>
      <c r="AC44" s="51"/>
    </row>
    <row r="45" spans="2:29" ht="45.9" customHeight="1">
      <c r="B45" s="66" t="s">
        <v>2457</v>
      </c>
      <c r="C45" s="66" t="s">
        <v>895</v>
      </c>
      <c r="D45" s="48" t="s">
        <v>2458</v>
      </c>
      <c r="E45" s="48" t="s">
        <v>2459</v>
      </c>
      <c r="F45" s="51"/>
      <c r="G45" s="119"/>
      <c r="H45" s="46"/>
      <c r="I45" s="46"/>
      <c r="J45" s="119"/>
      <c r="K45" s="119"/>
      <c r="L45" s="51"/>
      <c r="M45" s="119"/>
      <c r="N45" s="119"/>
      <c r="O45" s="120"/>
      <c r="P45" s="46"/>
      <c r="Q45" s="120"/>
      <c r="R45" s="46"/>
      <c r="S45" s="51"/>
      <c r="T45" s="120"/>
      <c r="U45" s="119"/>
      <c r="V45" s="120"/>
      <c r="W45" s="120"/>
      <c r="X45" s="51"/>
      <c r="Y45" s="120"/>
      <c r="Z45" s="120"/>
      <c r="AA45" s="119"/>
      <c r="AB45" s="51"/>
      <c r="AC45" s="51"/>
    </row>
    <row r="46" spans="2:29" ht="30" customHeight="1">
      <c r="B46" s="66" t="s">
        <v>2460</v>
      </c>
      <c r="C46" s="66" t="s">
        <v>896</v>
      </c>
      <c r="D46" s="48" t="s">
        <v>2461</v>
      </c>
      <c r="E46" s="48" t="s">
        <v>2462</v>
      </c>
      <c r="F46" s="51"/>
      <c r="G46" s="119"/>
      <c r="H46" s="46"/>
      <c r="I46" s="46"/>
      <c r="J46" s="119"/>
      <c r="K46" s="119"/>
      <c r="L46" s="51"/>
      <c r="M46" s="119"/>
      <c r="N46" s="119"/>
      <c r="O46" s="120"/>
      <c r="P46" s="46"/>
      <c r="Q46" s="120"/>
      <c r="R46" s="46"/>
      <c r="S46" s="51"/>
      <c r="T46" s="120"/>
      <c r="U46" s="119"/>
      <c r="V46" s="120"/>
      <c r="W46" s="120"/>
      <c r="X46" s="51"/>
      <c r="Y46" s="120"/>
      <c r="Z46" s="120"/>
      <c r="AA46" s="119"/>
      <c r="AB46" s="51"/>
      <c r="AC46" s="51"/>
    </row>
    <row r="47" spans="2:29" ht="45.9" customHeight="1">
      <c r="B47" s="66" t="s">
        <v>2463</v>
      </c>
      <c r="C47" s="66" t="s">
        <v>897</v>
      </c>
      <c r="D47" s="48" t="s">
        <v>2464</v>
      </c>
      <c r="E47" s="48" t="s">
        <v>2465</v>
      </c>
      <c r="F47" s="51"/>
      <c r="G47" s="119"/>
      <c r="H47" s="119"/>
      <c r="I47" s="120"/>
      <c r="J47" s="119"/>
      <c r="K47" s="119"/>
      <c r="L47" s="51"/>
      <c r="M47" s="120"/>
      <c r="N47" s="120"/>
      <c r="O47" s="119"/>
      <c r="P47" s="46"/>
      <c r="Q47" s="120"/>
      <c r="R47" s="46"/>
      <c r="S47" s="51"/>
      <c r="T47" s="120"/>
      <c r="U47" s="120"/>
      <c r="V47" s="120"/>
      <c r="W47" s="46"/>
      <c r="X47" s="51"/>
      <c r="Y47" s="120"/>
      <c r="Z47" s="119"/>
      <c r="AA47" s="119"/>
      <c r="AB47" s="51"/>
      <c r="AC47" s="51"/>
    </row>
    <row r="48" spans="2:29" ht="30" customHeight="1">
      <c r="B48" s="66" t="s">
        <v>2466</v>
      </c>
      <c r="C48" s="66" t="s">
        <v>898</v>
      </c>
      <c r="D48" s="48" t="s">
        <v>2467</v>
      </c>
      <c r="E48" s="48" t="s">
        <v>2468</v>
      </c>
      <c r="F48" s="51"/>
      <c r="G48" s="119"/>
      <c r="H48" s="119"/>
      <c r="I48" s="120"/>
      <c r="J48" s="119"/>
      <c r="K48" s="119"/>
      <c r="L48" s="51"/>
      <c r="M48" s="46"/>
      <c r="N48" s="46"/>
      <c r="O48" s="120"/>
      <c r="P48" s="46"/>
      <c r="Q48" s="46"/>
      <c r="R48" s="46"/>
      <c r="S48" s="51"/>
      <c r="T48" s="46"/>
      <c r="U48" s="46"/>
      <c r="V48" s="120"/>
      <c r="W48" s="46"/>
      <c r="X48" s="51"/>
      <c r="Y48" s="120"/>
      <c r="Z48" s="120"/>
      <c r="AA48" s="119"/>
      <c r="AB48" s="51"/>
      <c r="AC48" s="51"/>
    </row>
    <row r="49" spans="2:29" ht="42" customHeight="1">
      <c r="B49" s="66" t="s">
        <v>2469</v>
      </c>
      <c r="C49" s="66" t="s">
        <v>899</v>
      </c>
      <c r="D49" s="48" t="s">
        <v>2470</v>
      </c>
      <c r="E49" s="48" t="s">
        <v>2471</v>
      </c>
      <c r="F49" s="51"/>
      <c r="G49" s="119"/>
      <c r="H49" s="119"/>
      <c r="I49" s="120"/>
      <c r="J49" s="119"/>
      <c r="K49" s="119"/>
      <c r="L49" s="51"/>
      <c r="M49" s="46"/>
      <c r="N49" s="46"/>
      <c r="O49" s="119"/>
      <c r="P49" s="120"/>
      <c r="Q49" s="46"/>
      <c r="R49" s="46"/>
      <c r="S49" s="51"/>
      <c r="T49" s="120"/>
      <c r="U49" s="46"/>
      <c r="V49" s="120"/>
      <c r="W49" s="46"/>
      <c r="X49" s="51"/>
      <c r="Y49" s="120"/>
      <c r="Z49" s="119"/>
      <c r="AA49" s="119"/>
      <c r="AB49" s="51"/>
      <c r="AC49" s="51"/>
    </row>
    <row r="50" spans="2:29" ht="30" customHeight="1">
      <c r="B50" s="66" t="s">
        <v>2472</v>
      </c>
      <c r="C50" s="66" t="s">
        <v>900</v>
      </c>
      <c r="D50" s="48" t="s">
        <v>2473</v>
      </c>
      <c r="E50" s="48" t="s">
        <v>2474</v>
      </c>
      <c r="F50" s="51"/>
      <c r="G50" s="119"/>
      <c r="H50" s="46"/>
      <c r="I50" s="119"/>
      <c r="J50" s="119"/>
      <c r="K50" s="119"/>
      <c r="L50" s="51"/>
      <c r="M50" s="46"/>
      <c r="N50" s="46"/>
      <c r="O50" s="46"/>
      <c r="P50" s="46"/>
      <c r="Q50" s="46"/>
      <c r="R50" s="46"/>
      <c r="S50" s="51"/>
      <c r="T50" s="46"/>
      <c r="U50" s="46"/>
      <c r="V50" s="46"/>
      <c r="W50" s="46"/>
      <c r="X50" s="51"/>
      <c r="Y50" s="120"/>
      <c r="Z50" s="119"/>
      <c r="AA50" s="119"/>
      <c r="AB50" s="51"/>
      <c r="AC50" s="51"/>
    </row>
    <row r="51" spans="2:29" ht="30" customHeight="1">
      <c r="B51" s="66" t="s">
        <v>2475</v>
      </c>
      <c r="C51" s="66" t="s">
        <v>901</v>
      </c>
      <c r="D51" s="48" t="s">
        <v>2476</v>
      </c>
      <c r="E51" s="48" t="s">
        <v>2477</v>
      </c>
      <c r="F51" s="51"/>
      <c r="G51" s="119"/>
      <c r="H51" s="46"/>
      <c r="I51" s="119"/>
      <c r="J51" s="119"/>
      <c r="K51" s="119"/>
      <c r="L51" s="51"/>
      <c r="M51" s="120"/>
      <c r="N51" s="120"/>
      <c r="O51" s="120"/>
      <c r="P51" s="120"/>
      <c r="Q51" s="46"/>
      <c r="R51" s="46"/>
      <c r="S51" s="51"/>
      <c r="T51" s="120"/>
      <c r="U51" s="46"/>
      <c r="V51" s="120"/>
      <c r="W51" s="46"/>
      <c r="X51" s="51"/>
      <c r="Y51" s="120"/>
      <c r="Z51" s="119"/>
      <c r="AA51" s="119"/>
      <c r="AB51" s="51"/>
      <c r="AC51" s="51"/>
    </row>
    <row r="52" spans="2:29" ht="30" customHeight="1">
      <c r="B52" s="66" t="s">
        <v>2478</v>
      </c>
      <c r="C52" s="66" t="s">
        <v>902</v>
      </c>
      <c r="D52" s="48" t="s">
        <v>2479</v>
      </c>
      <c r="E52" s="48" t="s">
        <v>2480</v>
      </c>
      <c r="F52" s="51"/>
      <c r="G52" s="119"/>
      <c r="H52" s="46"/>
      <c r="I52" s="119"/>
      <c r="J52" s="119"/>
      <c r="K52" s="119"/>
      <c r="L52" s="51"/>
      <c r="M52" s="46"/>
      <c r="N52" s="46"/>
      <c r="O52" s="46"/>
      <c r="P52" s="46"/>
      <c r="Q52" s="46"/>
      <c r="R52" s="46"/>
      <c r="S52" s="51"/>
      <c r="T52" s="46"/>
      <c r="U52" s="46"/>
      <c r="V52" s="120"/>
      <c r="W52" s="46"/>
      <c r="X52" s="51"/>
      <c r="Y52" s="120"/>
      <c r="Z52" s="119"/>
      <c r="AA52" s="119"/>
      <c r="AB52" s="51"/>
      <c r="AC52" s="51"/>
    </row>
    <row r="53" spans="2:29" ht="30" customHeight="1">
      <c r="B53" s="66" t="s">
        <v>2481</v>
      </c>
      <c r="C53" s="66" t="s">
        <v>903</v>
      </c>
      <c r="D53" s="48" t="s">
        <v>2482</v>
      </c>
      <c r="E53" s="48" t="s">
        <v>2483</v>
      </c>
      <c r="F53" s="51"/>
      <c r="G53" s="119"/>
      <c r="H53" s="46"/>
      <c r="I53" s="119"/>
      <c r="J53" s="119"/>
      <c r="K53" s="119"/>
      <c r="L53" s="51"/>
      <c r="M53" s="46"/>
      <c r="N53" s="46"/>
      <c r="O53" s="120"/>
      <c r="P53" s="46"/>
      <c r="Q53" s="46"/>
      <c r="R53" s="46"/>
      <c r="S53" s="51"/>
      <c r="T53" s="46"/>
      <c r="U53" s="46"/>
      <c r="V53" s="46"/>
      <c r="W53" s="46"/>
      <c r="X53" s="51"/>
      <c r="Y53" s="120"/>
      <c r="Z53" s="119"/>
      <c r="AA53" s="119"/>
      <c r="AB53" s="51"/>
      <c r="AC53" s="51"/>
    </row>
    <row r="54" spans="2:29" ht="30" customHeight="1">
      <c r="B54" s="66" t="s">
        <v>2484</v>
      </c>
      <c r="C54" s="66" t="s">
        <v>904</v>
      </c>
      <c r="D54" s="48" t="s">
        <v>2485</v>
      </c>
      <c r="E54" s="48" t="s">
        <v>2486</v>
      </c>
      <c r="F54" s="51"/>
      <c r="G54" s="119"/>
      <c r="H54" s="46"/>
      <c r="I54" s="119"/>
      <c r="J54" s="119"/>
      <c r="K54" s="119"/>
      <c r="L54" s="51"/>
      <c r="M54" s="46"/>
      <c r="N54" s="46"/>
      <c r="O54" s="46"/>
      <c r="P54" s="46"/>
      <c r="Q54" s="46"/>
      <c r="R54" s="46"/>
      <c r="S54" s="51"/>
      <c r="T54" s="46"/>
      <c r="U54" s="46"/>
      <c r="V54" s="46"/>
      <c r="W54" s="46"/>
      <c r="X54" s="51"/>
      <c r="Y54" s="120"/>
      <c r="Z54" s="119"/>
      <c r="AA54" s="119"/>
      <c r="AB54" s="51"/>
      <c r="AC54" s="51"/>
    </row>
    <row r="55" spans="2:29" ht="30" customHeight="1">
      <c r="B55" s="66" t="s">
        <v>2487</v>
      </c>
      <c r="C55" s="66" t="s">
        <v>905</v>
      </c>
      <c r="D55" s="48" t="s">
        <v>2488</v>
      </c>
      <c r="E55" s="48" t="s">
        <v>2489</v>
      </c>
      <c r="F55" s="51"/>
      <c r="G55" s="119"/>
      <c r="H55" s="46"/>
      <c r="I55" s="119"/>
      <c r="J55" s="119"/>
      <c r="K55" s="119"/>
      <c r="L55" s="51"/>
      <c r="M55" s="46"/>
      <c r="N55" s="46"/>
      <c r="O55" s="120"/>
      <c r="P55" s="46"/>
      <c r="Q55" s="46"/>
      <c r="R55" s="46"/>
      <c r="S55" s="51"/>
      <c r="T55" s="46"/>
      <c r="U55" s="46"/>
      <c r="V55" s="46"/>
      <c r="W55" s="46"/>
      <c r="X55" s="51"/>
      <c r="Y55" s="120"/>
      <c r="Z55" s="120"/>
      <c r="AA55" s="119"/>
      <c r="AB55" s="51"/>
      <c r="AC55" s="51"/>
    </row>
    <row r="56" spans="2:29" ht="30" customHeight="1">
      <c r="B56" s="66" t="s">
        <v>2490</v>
      </c>
      <c r="C56" s="66" t="s">
        <v>906</v>
      </c>
      <c r="D56" s="48" t="s">
        <v>2491</v>
      </c>
      <c r="E56" s="48" t="s">
        <v>2492</v>
      </c>
      <c r="F56" s="51"/>
      <c r="G56" s="119"/>
      <c r="H56" s="46"/>
      <c r="I56" s="46"/>
      <c r="J56" s="119"/>
      <c r="K56" s="119"/>
      <c r="L56" s="51"/>
      <c r="M56" s="46"/>
      <c r="N56" s="46"/>
      <c r="O56" s="46"/>
      <c r="P56" s="46"/>
      <c r="Q56" s="46"/>
      <c r="R56" s="46"/>
      <c r="S56" s="51"/>
      <c r="T56" s="46"/>
      <c r="U56" s="46"/>
      <c r="V56" s="46"/>
      <c r="W56" s="46"/>
      <c r="X56" s="51"/>
      <c r="Y56" s="119"/>
      <c r="Z56" s="120"/>
      <c r="AA56" s="119"/>
      <c r="AB56" s="51"/>
      <c r="AC56" s="51"/>
    </row>
    <row r="57" spans="2:29" ht="30" customHeight="1">
      <c r="B57" s="66" t="s">
        <v>2493</v>
      </c>
      <c r="C57" s="66" t="s">
        <v>907</v>
      </c>
      <c r="D57" s="48" t="s">
        <v>2494</v>
      </c>
      <c r="E57" s="48" t="s">
        <v>2495</v>
      </c>
      <c r="F57" s="51"/>
      <c r="G57" s="119"/>
      <c r="H57" s="46"/>
      <c r="I57" s="46"/>
      <c r="J57" s="119"/>
      <c r="K57" s="119"/>
      <c r="L57" s="51"/>
      <c r="M57" s="46"/>
      <c r="N57" s="46"/>
      <c r="O57" s="46"/>
      <c r="P57" s="46"/>
      <c r="Q57" s="46"/>
      <c r="R57" s="46"/>
      <c r="S57" s="51"/>
      <c r="T57" s="46"/>
      <c r="U57" s="46"/>
      <c r="V57" s="46"/>
      <c r="W57" s="46"/>
      <c r="X57" s="51"/>
      <c r="Y57" s="119"/>
      <c r="Z57" s="120"/>
      <c r="AA57" s="119"/>
      <c r="AB57" s="51"/>
      <c r="AC57" s="51"/>
    </row>
    <row r="58" spans="2:29" ht="30" customHeight="1">
      <c r="B58" s="66" t="s">
        <v>2496</v>
      </c>
      <c r="C58" s="66" t="s">
        <v>908</v>
      </c>
      <c r="D58" s="48" t="s">
        <v>2497</v>
      </c>
      <c r="E58" s="48" t="s">
        <v>2498</v>
      </c>
      <c r="F58" s="51"/>
      <c r="G58" s="119"/>
      <c r="H58" s="120"/>
      <c r="I58" s="119"/>
      <c r="J58" s="119"/>
      <c r="K58" s="119"/>
      <c r="L58" s="51"/>
      <c r="M58" s="46"/>
      <c r="N58" s="46"/>
      <c r="O58" s="46"/>
      <c r="P58" s="46"/>
      <c r="Q58" s="46"/>
      <c r="R58" s="46"/>
      <c r="S58" s="51"/>
      <c r="T58" s="46"/>
      <c r="U58" s="46"/>
      <c r="V58" s="46"/>
      <c r="W58" s="46"/>
      <c r="X58" s="51"/>
      <c r="Y58" s="120"/>
      <c r="Z58" s="120"/>
      <c r="AA58" s="119"/>
      <c r="AB58" s="51"/>
      <c r="AC58" s="51"/>
    </row>
    <row r="61" spans="2:29" ht="18">
      <c r="B61" s="19" t="s">
        <v>2499</v>
      </c>
    </row>
    <row r="63" spans="2:29" ht="14.4">
      <c r="B63" s="556" t="s">
        <v>2500</v>
      </c>
      <c r="C63" s="556" t="s">
        <v>910</v>
      </c>
      <c r="D63" s="556"/>
      <c r="E63" s="556"/>
      <c r="F63" s="556"/>
    </row>
    <row r="64" spans="2:29" ht="27.6">
      <c r="B64" s="556"/>
      <c r="C64" s="112" t="s">
        <v>911</v>
      </c>
      <c r="D64" s="112" t="s">
        <v>2501</v>
      </c>
      <c r="E64" s="112" t="s">
        <v>913</v>
      </c>
      <c r="F64" s="112" t="s">
        <v>2502</v>
      </c>
    </row>
    <row r="65" spans="2:6" ht="14.4">
      <c r="B65" s="553" t="s">
        <v>2879</v>
      </c>
      <c r="C65" s="553"/>
      <c r="D65" s="553"/>
      <c r="E65" s="553"/>
      <c r="F65" s="553"/>
    </row>
    <row r="66" spans="2:6" ht="40.799999999999997">
      <c r="B66" s="554" t="s">
        <v>915</v>
      </c>
      <c r="C66" s="138" t="s">
        <v>916</v>
      </c>
      <c r="D66" s="138" t="s">
        <v>917</v>
      </c>
      <c r="E66" s="138" t="s">
        <v>918</v>
      </c>
      <c r="F66" s="138" t="s">
        <v>919</v>
      </c>
    </row>
    <row r="67" spans="2:6" ht="20.399999999999999">
      <c r="B67" s="554"/>
      <c r="C67" s="138" t="s">
        <v>920</v>
      </c>
      <c r="D67" s="138" t="s">
        <v>921</v>
      </c>
      <c r="E67" s="138" t="s">
        <v>922</v>
      </c>
      <c r="F67" s="138" t="s">
        <v>923</v>
      </c>
    </row>
    <row r="68" spans="2:6" ht="40.799999999999997">
      <c r="B68" s="554"/>
      <c r="C68" s="138" t="s">
        <v>924</v>
      </c>
      <c r="D68" s="138" t="s">
        <v>925</v>
      </c>
      <c r="E68" s="552" t="s">
        <v>926</v>
      </c>
      <c r="F68" s="552" t="s">
        <v>2880</v>
      </c>
    </row>
    <row r="69" spans="2:6" ht="20.399999999999999">
      <c r="B69" s="554"/>
      <c r="C69" s="138" t="s">
        <v>927</v>
      </c>
      <c r="D69" s="138" t="s">
        <v>928</v>
      </c>
      <c r="E69" s="552"/>
      <c r="F69" s="552"/>
    </row>
    <row r="70" spans="2:6" ht="20.399999999999999">
      <c r="B70" s="554"/>
      <c r="C70" s="138" t="s">
        <v>929</v>
      </c>
      <c r="D70" s="138" t="s">
        <v>930</v>
      </c>
      <c r="E70" s="552"/>
      <c r="F70" s="552"/>
    </row>
    <row r="71" spans="2:6" ht="30.6">
      <c r="B71" s="554"/>
      <c r="C71" s="138" t="s">
        <v>931</v>
      </c>
      <c r="D71" s="138" t="s">
        <v>932</v>
      </c>
      <c r="E71" s="552"/>
      <c r="F71" s="552"/>
    </row>
    <row r="72" spans="2:6" ht="20.399999999999999">
      <c r="B72" s="137" t="s">
        <v>933</v>
      </c>
      <c r="C72" s="138" t="s">
        <v>2503</v>
      </c>
      <c r="D72" s="552" t="s">
        <v>934</v>
      </c>
      <c r="E72" s="552" t="s">
        <v>935</v>
      </c>
      <c r="F72" s="138" t="s">
        <v>2504</v>
      </c>
    </row>
    <row r="73" spans="2:6" ht="21" customHeight="1">
      <c r="B73" s="137" t="s">
        <v>936</v>
      </c>
      <c r="C73" s="552" t="s">
        <v>937</v>
      </c>
      <c r="D73" s="552"/>
      <c r="E73" s="552"/>
      <c r="F73" s="552" t="s">
        <v>2880</v>
      </c>
    </row>
    <row r="74" spans="2:6" ht="20.399999999999999">
      <c r="B74" s="137" t="s">
        <v>938</v>
      </c>
      <c r="C74" s="552"/>
      <c r="D74" s="552"/>
      <c r="E74" s="552"/>
      <c r="F74" s="552"/>
    </row>
    <row r="75" spans="2:6" ht="30.6">
      <c r="B75" s="137" t="s">
        <v>939</v>
      </c>
      <c r="C75" s="552"/>
      <c r="D75" s="552"/>
      <c r="E75" s="552"/>
      <c r="F75" s="552"/>
    </row>
    <row r="76" spans="2:6" ht="40.799999999999997">
      <c r="B76" s="554" t="s">
        <v>940</v>
      </c>
      <c r="C76" s="138" t="s">
        <v>2505</v>
      </c>
      <c r="D76" s="138" t="s">
        <v>2506</v>
      </c>
      <c r="E76" s="138" t="s">
        <v>2507</v>
      </c>
      <c r="F76" s="138" t="s">
        <v>2508</v>
      </c>
    </row>
    <row r="77" spans="2:6" ht="21" customHeight="1">
      <c r="B77" s="554"/>
      <c r="C77" s="138" t="s">
        <v>2509</v>
      </c>
      <c r="D77" s="138" t="s">
        <v>2510</v>
      </c>
      <c r="E77" s="552" t="s">
        <v>2511</v>
      </c>
      <c r="F77" s="552" t="s">
        <v>2880</v>
      </c>
    </row>
    <row r="78" spans="2:6" ht="40.799999999999997">
      <c r="B78" s="554"/>
      <c r="C78" s="138" t="s">
        <v>2512</v>
      </c>
      <c r="D78" s="138" t="s">
        <v>2513</v>
      </c>
      <c r="E78" s="552"/>
      <c r="F78" s="552"/>
    </row>
    <row r="79" spans="2:6" ht="20.399999999999999">
      <c r="B79" s="554"/>
      <c r="C79" s="138" t="s">
        <v>2514</v>
      </c>
      <c r="D79" s="138" t="s">
        <v>2515</v>
      </c>
      <c r="E79" s="552"/>
      <c r="F79" s="552"/>
    </row>
    <row r="80" spans="2:6" ht="14.4">
      <c r="B80" s="553" t="s">
        <v>2882</v>
      </c>
      <c r="C80" s="553"/>
      <c r="D80" s="553"/>
      <c r="E80" s="553"/>
      <c r="F80" s="553"/>
    </row>
    <row r="81" spans="2:6" ht="40.799999999999997">
      <c r="B81" s="554" t="s">
        <v>941</v>
      </c>
      <c r="C81" s="138" t="s">
        <v>2516</v>
      </c>
      <c r="D81" s="138" t="s">
        <v>2517</v>
      </c>
      <c r="E81" s="138" t="s">
        <v>2518</v>
      </c>
      <c r="F81" s="138" t="s">
        <v>2519</v>
      </c>
    </row>
    <row r="82" spans="2:6" ht="40.799999999999997">
      <c r="B82" s="554"/>
      <c r="C82" s="138" t="s">
        <v>942</v>
      </c>
      <c r="D82" s="138" t="s">
        <v>2520</v>
      </c>
      <c r="E82" s="552" t="s">
        <v>2521</v>
      </c>
      <c r="F82" s="138" t="s">
        <v>2522</v>
      </c>
    </row>
    <row r="83" spans="2:6" ht="40.799999999999997">
      <c r="B83" s="554"/>
      <c r="C83" s="138" t="s">
        <v>943</v>
      </c>
      <c r="D83" s="138" t="s">
        <v>2523</v>
      </c>
      <c r="E83" s="552"/>
      <c r="F83" s="552" t="s">
        <v>2880</v>
      </c>
    </row>
    <row r="84" spans="2:6" ht="21" customHeight="1">
      <c r="B84" s="554"/>
      <c r="C84" s="138" t="s">
        <v>2524</v>
      </c>
      <c r="D84" s="552" t="s">
        <v>944</v>
      </c>
      <c r="E84" s="552"/>
      <c r="F84" s="552"/>
    </row>
    <row r="85" spans="2:6" ht="14.4">
      <c r="B85" s="554"/>
      <c r="C85" s="138" t="s">
        <v>2525</v>
      </c>
      <c r="D85" s="552"/>
      <c r="E85" s="552"/>
      <c r="F85" s="552"/>
    </row>
    <row r="86" spans="2:6" ht="14.4">
      <c r="B86" s="554"/>
      <c r="C86" s="138" t="s">
        <v>2526</v>
      </c>
      <c r="D86" s="552"/>
      <c r="E86" s="552"/>
      <c r="F86" s="552"/>
    </row>
    <row r="87" spans="2:6" ht="14.4">
      <c r="B87" s="555" t="s">
        <v>2881</v>
      </c>
      <c r="C87" s="555"/>
      <c r="D87" s="555"/>
      <c r="E87" s="555"/>
      <c r="F87" s="555"/>
    </row>
    <row r="88" spans="2:6" ht="40.799999999999997">
      <c r="B88" s="554" t="s">
        <v>945</v>
      </c>
      <c r="C88" s="138" t="s">
        <v>2527</v>
      </c>
      <c r="D88" s="138" t="s">
        <v>946</v>
      </c>
      <c r="E88" s="138" t="s">
        <v>2528</v>
      </c>
      <c r="F88" s="138" t="s">
        <v>2529</v>
      </c>
    </row>
    <row r="89" spans="2:6" ht="40.799999999999997">
      <c r="B89" s="554"/>
      <c r="C89" s="138" t="s">
        <v>2530</v>
      </c>
      <c r="D89" s="138" t="s">
        <v>2531</v>
      </c>
      <c r="E89" s="138" t="s">
        <v>2532</v>
      </c>
      <c r="F89" s="138" t="s">
        <v>2533</v>
      </c>
    </row>
    <row r="90" spans="2:6" ht="30.6">
      <c r="B90" s="554"/>
      <c r="C90" s="138" t="s">
        <v>2534</v>
      </c>
      <c r="D90" s="138" t="s">
        <v>2535</v>
      </c>
      <c r="E90" s="138" t="s">
        <v>2536</v>
      </c>
      <c r="F90" s="552" t="s">
        <v>2880</v>
      </c>
    </row>
    <row r="91" spans="2:6" ht="20.399999999999999">
      <c r="B91" s="554"/>
      <c r="C91" s="552" t="s">
        <v>2537</v>
      </c>
      <c r="D91" s="138" t="s">
        <v>2538</v>
      </c>
      <c r="E91" s="552" t="s">
        <v>947</v>
      </c>
      <c r="F91" s="552"/>
    </row>
    <row r="92" spans="2:6" ht="20.399999999999999">
      <c r="B92" s="554"/>
      <c r="C92" s="552"/>
      <c r="D92" s="138" t="s">
        <v>2539</v>
      </c>
      <c r="E92" s="552"/>
      <c r="F92" s="552"/>
    </row>
    <row r="93" spans="2:6" ht="20.399999999999999">
      <c r="B93" s="552" t="s">
        <v>948</v>
      </c>
      <c r="C93" s="138" t="s">
        <v>2540</v>
      </c>
      <c r="D93" s="552" t="s">
        <v>2541</v>
      </c>
      <c r="E93" s="552" t="s">
        <v>2542</v>
      </c>
      <c r="F93" s="138" t="s">
        <v>2543</v>
      </c>
    </row>
    <row r="94" spans="2:6" ht="21" customHeight="1">
      <c r="B94" s="552"/>
      <c r="C94" s="139" t="s">
        <v>2544</v>
      </c>
      <c r="D94" s="552"/>
      <c r="E94" s="552"/>
      <c r="F94" s="139" t="s">
        <v>2880</v>
      </c>
    </row>
    <row r="95" spans="2:6" ht="40.799999999999997">
      <c r="B95" s="554" t="s">
        <v>949</v>
      </c>
      <c r="C95" s="138" t="s">
        <v>2545</v>
      </c>
      <c r="D95" s="138" t="s">
        <v>2546</v>
      </c>
      <c r="E95" s="138" t="s">
        <v>2547</v>
      </c>
      <c r="F95" s="138" t="s">
        <v>2548</v>
      </c>
    </row>
    <row r="96" spans="2:6" ht="51">
      <c r="B96" s="554"/>
      <c r="C96" s="138" t="s">
        <v>950</v>
      </c>
      <c r="D96" s="138" t="s">
        <v>2549</v>
      </c>
      <c r="E96" s="138" t="s">
        <v>951</v>
      </c>
      <c r="F96" s="138" t="s">
        <v>2550</v>
      </c>
    </row>
    <row r="97" spans="2:6" ht="21" customHeight="1">
      <c r="B97" s="554"/>
      <c r="C97" s="138" t="s">
        <v>952</v>
      </c>
      <c r="D97" s="138" t="s">
        <v>2551</v>
      </c>
      <c r="E97" s="138" t="s">
        <v>2552</v>
      </c>
      <c r="F97" s="552" t="s">
        <v>2880</v>
      </c>
    </row>
    <row r="98" spans="2:6" ht="20.399999999999999">
      <c r="B98" s="554"/>
      <c r="C98" s="552" t="s">
        <v>953</v>
      </c>
      <c r="D98" s="138" t="s">
        <v>2553</v>
      </c>
      <c r="E98" s="552" t="s">
        <v>2554</v>
      </c>
      <c r="F98" s="552"/>
    </row>
    <row r="99" spans="2:6" ht="20.399999999999999">
      <c r="B99" s="554"/>
      <c r="C99" s="552"/>
      <c r="D99" s="138" t="s">
        <v>2555</v>
      </c>
      <c r="E99" s="552"/>
      <c r="F99" s="552"/>
    </row>
    <row r="100" spans="2:6" ht="30.6">
      <c r="B100" s="554" t="s">
        <v>954</v>
      </c>
      <c r="C100" s="138" t="s">
        <v>2556</v>
      </c>
      <c r="D100" s="138" t="s">
        <v>955</v>
      </c>
      <c r="E100" s="138" t="s">
        <v>2557</v>
      </c>
      <c r="F100" s="138" t="s">
        <v>2558</v>
      </c>
    </row>
    <row r="101" spans="2:6" ht="21" customHeight="1">
      <c r="B101" s="554"/>
      <c r="C101" s="138" t="s">
        <v>2559</v>
      </c>
      <c r="D101" s="552" t="s">
        <v>2560</v>
      </c>
      <c r="E101" s="552" t="s">
        <v>2561</v>
      </c>
      <c r="F101" s="138" t="s">
        <v>2562</v>
      </c>
    </row>
    <row r="102" spans="2:6" ht="21" customHeight="1">
      <c r="B102" s="554"/>
      <c r="C102" s="138" t="s">
        <v>2563</v>
      </c>
      <c r="D102" s="552"/>
      <c r="E102" s="552"/>
      <c r="F102" s="552" t="s">
        <v>2880</v>
      </c>
    </row>
    <row r="103" spans="2:6" ht="14.4">
      <c r="B103" s="554"/>
      <c r="C103" s="138" t="s">
        <v>2564</v>
      </c>
      <c r="D103" s="552"/>
      <c r="E103" s="552"/>
      <c r="F103" s="552"/>
    </row>
    <row r="104" spans="2:6" ht="20.399999999999999">
      <c r="B104" s="554" t="s">
        <v>956</v>
      </c>
      <c r="C104" s="138" t="s">
        <v>957</v>
      </c>
      <c r="D104" s="552" t="s">
        <v>2565</v>
      </c>
      <c r="E104" s="552" t="s">
        <v>958</v>
      </c>
      <c r="F104" s="138" t="s">
        <v>2566</v>
      </c>
    </row>
    <row r="105" spans="2:6" ht="21" customHeight="1">
      <c r="B105" s="554"/>
      <c r="C105" s="138" t="s">
        <v>2567</v>
      </c>
      <c r="D105" s="552"/>
      <c r="E105" s="552"/>
      <c r="F105" s="552" t="s">
        <v>2880</v>
      </c>
    </row>
    <row r="106" spans="2:6" ht="14.4">
      <c r="B106" s="554"/>
      <c r="C106" s="138" t="s">
        <v>2568</v>
      </c>
      <c r="D106" s="552"/>
      <c r="E106" s="552"/>
      <c r="F106" s="552"/>
    </row>
    <row r="107" spans="2:6" ht="14.4">
      <c r="B107" s="554"/>
      <c r="C107" s="138" t="s">
        <v>2569</v>
      </c>
      <c r="D107" s="552"/>
      <c r="E107" s="552"/>
      <c r="F107" s="552"/>
    </row>
    <row r="108" spans="2:6" ht="14.4">
      <c r="B108" s="553" t="s">
        <v>2883</v>
      </c>
      <c r="C108" s="553"/>
      <c r="D108" s="553"/>
      <c r="E108" s="553"/>
      <c r="F108" s="553"/>
    </row>
    <row r="109" spans="2:6" ht="40.799999999999997">
      <c r="B109" s="554" t="s">
        <v>959</v>
      </c>
      <c r="C109" s="138" t="s">
        <v>960</v>
      </c>
      <c r="D109" s="138" t="s">
        <v>2570</v>
      </c>
      <c r="E109" s="138" t="s">
        <v>2571</v>
      </c>
      <c r="F109" s="138" t="s">
        <v>2572</v>
      </c>
    </row>
    <row r="110" spans="2:6" ht="40.799999999999997">
      <c r="B110" s="554"/>
      <c r="C110" s="138" t="s">
        <v>961</v>
      </c>
      <c r="D110" s="138" t="s">
        <v>2573</v>
      </c>
      <c r="E110" s="138" t="s">
        <v>2574</v>
      </c>
      <c r="F110" s="138" t="s">
        <v>2575</v>
      </c>
    </row>
    <row r="111" spans="2:6" ht="21" customHeight="1">
      <c r="B111" s="554"/>
      <c r="C111" s="138" t="s">
        <v>2576</v>
      </c>
      <c r="D111" s="552" t="s">
        <v>2577</v>
      </c>
      <c r="E111" s="552" t="s">
        <v>2578</v>
      </c>
      <c r="F111" s="552" t="s">
        <v>2880</v>
      </c>
    </row>
    <row r="112" spans="2:6" ht="14.4">
      <c r="B112" s="554"/>
      <c r="C112" s="138" t="s">
        <v>2579</v>
      </c>
      <c r="D112" s="552"/>
      <c r="E112" s="552"/>
      <c r="F112" s="552"/>
    </row>
    <row r="113" spans="2:6" ht="14.4">
      <c r="B113" s="554"/>
      <c r="C113" s="138" t="s">
        <v>2580</v>
      </c>
      <c r="D113" s="552"/>
      <c r="E113" s="552"/>
      <c r="F113" s="552"/>
    </row>
    <row r="114" spans="2:6" ht="14.4">
      <c r="B114" s="553" t="s">
        <v>2884</v>
      </c>
      <c r="C114" s="553"/>
      <c r="D114" s="553"/>
      <c r="E114" s="553"/>
      <c r="F114" s="553"/>
    </row>
    <row r="115" spans="2:6" ht="61.2">
      <c r="B115" s="137" t="s">
        <v>962</v>
      </c>
      <c r="C115" s="138" t="s">
        <v>2581</v>
      </c>
      <c r="D115" s="138" t="s">
        <v>2582</v>
      </c>
      <c r="E115" s="138" t="s">
        <v>963</v>
      </c>
      <c r="F115" s="138" t="s">
        <v>2583</v>
      </c>
    </row>
    <row r="116" spans="2:6" ht="40.799999999999997">
      <c r="B116" s="554" t="s">
        <v>964</v>
      </c>
      <c r="C116" s="138" t="s">
        <v>965</v>
      </c>
      <c r="D116" s="138" t="s">
        <v>2584</v>
      </c>
      <c r="E116" s="138" t="s">
        <v>2585</v>
      </c>
      <c r="F116" s="138" t="s">
        <v>2586</v>
      </c>
    </row>
    <row r="117" spans="2:6" ht="21" customHeight="1">
      <c r="B117" s="554"/>
      <c r="C117" s="138" t="s">
        <v>2587</v>
      </c>
      <c r="D117" s="552" t="s">
        <v>2588</v>
      </c>
      <c r="E117" s="552" t="s">
        <v>2589</v>
      </c>
      <c r="F117" s="552" t="s">
        <v>2880</v>
      </c>
    </row>
    <row r="118" spans="2:6" ht="14.4">
      <c r="B118" s="554"/>
      <c r="C118" s="138" t="s">
        <v>2590</v>
      </c>
      <c r="D118" s="552"/>
      <c r="E118" s="552"/>
      <c r="F118" s="552"/>
    </row>
    <row r="119" spans="2:6" ht="14.4">
      <c r="B119" s="554"/>
      <c r="C119" s="138" t="s">
        <v>2591</v>
      </c>
      <c r="D119" s="552"/>
      <c r="E119" s="552"/>
      <c r="F119" s="552"/>
    </row>
    <row r="120" spans="2:6" ht="40.799999999999997">
      <c r="B120" s="554" t="s">
        <v>966</v>
      </c>
      <c r="C120" s="138" t="s">
        <v>2592</v>
      </c>
      <c r="D120" s="138" t="s">
        <v>2593</v>
      </c>
      <c r="E120" s="138" t="s">
        <v>2594</v>
      </c>
      <c r="F120" s="138" t="s">
        <v>2595</v>
      </c>
    </row>
    <row r="121" spans="2:6" ht="40.799999999999997">
      <c r="B121" s="554"/>
      <c r="C121" s="138" t="s">
        <v>2596</v>
      </c>
      <c r="D121" s="138" t="s">
        <v>2597</v>
      </c>
      <c r="E121" s="138" t="s">
        <v>2598</v>
      </c>
      <c r="F121" s="138" t="s">
        <v>2599</v>
      </c>
    </row>
    <row r="122" spans="2:6" ht="21" customHeight="1">
      <c r="B122" s="554"/>
      <c r="C122" s="138" t="s">
        <v>2600</v>
      </c>
      <c r="D122" s="552" t="s">
        <v>2601</v>
      </c>
      <c r="E122" s="552" t="s">
        <v>2602</v>
      </c>
      <c r="F122" s="552" t="s">
        <v>2880</v>
      </c>
    </row>
    <row r="123" spans="2:6" ht="14.4">
      <c r="B123" s="554"/>
      <c r="C123" s="138" t="s">
        <v>2603</v>
      </c>
      <c r="D123" s="552"/>
      <c r="E123" s="552"/>
      <c r="F123" s="552"/>
    </row>
    <row r="124" spans="2:6" ht="14.4">
      <c r="B124" s="554"/>
      <c r="C124" s="138" t="s">
        <v>2604</v>
      </c>
      <c r="D124" s="552"/>
      <c r="E124" s="552"/>
      <c r="F124" s="552"/>
    </row>
    <row r="125" spans="2:6" ht="40.799999999999997">
      <c r="B125" s="554" t="s">
        <v>967</v>
      </c>
      <c r="C125" s="138" t="s">
        <v>968</v>
      </c>
      <c r="D125" s="138" t="s">
        <v>2605</v>
      </c>
      <c r="E125" s="552" t="s">
        <v>2606</v>
      </c>
      <c r="F125" s="552" t="s">
        <v>2880</v>
      </c>
    </row>
    <row r="126" spans="2:6" ht="20.399999999999999">
      <c r="B126" s="554"/>
      <c r="C126" s="138" t="s">
        <v>969</v>
      </c>
      <c r="D126" s="138" t="s">
        <v>2607</v>
      </c>
      <c r="E126" s="552"/>
      <c r="F126" s="552"/>
    </row>
  </sheetData>
  <autoFilter ref="D22:E22" xr:uid="{2968C0E8-8948-438C-A521-A10BF5C3646E}"/>
  <mergeCells count="65">
    <mergeCell ref="AC21:AC22"/>
    <mergeCell ref="B1:C1"/>
    <mergeCell ref="B21:B22"/>
    <mergeCell ref="C21:C22"/>
    <mergeCell ref="G21:L21"/>
    <mergeCell ref="M21:S21"/>
    <mergeCell ref="T21:X21"/>
    <mergeCell ref="Y21:AB21"/>
    <mergeCell ref="F21:F22"/>
    <mergeCell ref="E21:E22"/>
    <mergeCell ref="B63:B64"/>
    <mergeCell ref="C63:F63"/>
    <mergeCell ref="B65:F65"/>
    <mergeCell ref="B66:B71"/>
    <mergeCell ref="D72:D75"/>
    <mergeCell ref="E72:E75"/>
    <mergeCell ref="E68:E71"/>
    <mergeCell ref="F68:F71"/>
    <mergeCell ref="F73:F75"/>
    <mergeCell ref="C73:C75"/>
    <mergeCell ref="B76:B79"/>
    <mergeCell ref="B80:F80"/>
    <mergeCell ref="B81:B86"/>
    <mergeCell ref="B87:F87"/>
    <mergeCell ref="B88:B92"/>
    <mergeCell ref="D84:D86"/>
    <mergeCell ref="E82:E86"/>
    <mergeCell ref="F83:F86"/>
    <mergeCell ref="E77:E79"/>
    <mergeCell ref="F77:F79"/>
    <mergeCell ref="C91:C92"/>
    <mergeCell ref="E91:E92"/>
    <mergeCell ref="F90:F92"/>
    <mergeCell ref="D93:D94"/>
    <mergeCell ref="E93:E94"/>
    <mergeCell ref="B95:B99"/>
    <mergeCell ref="B100:B103"/>
    <mergeCell ref="B104:B107"/>
    <mergeCell ref="D104:D107"/>
    <mergeCell ref="E104:E107"/>
    <mergeCell ref="D101:D103"/>
    <mergeCell ref="E101:E103"/>
    <mergeCell ref="B93:B94"/>
    <mergeCell ref="B114:F114"/>
    <mergeCell ref="B125:B126"/>
    <mergeCell ref="E125:E126"/>
    <mergeCell ref="F125:F126"/>
    <mergeCell ref="B116:B119"/>
    <mergeCell ref="D117:D119"/>
    <mergeCell ref="E117:E119"/>
    <mergeCell ref="F117:F119"/>
    <mergeCell ref="B120:B124"/>
    <mergeCell ref="D122:D124"/>
    <mergeCell ref="E122:E124"/>
    <mergeCell ref="F122:F124"/>
    <mergeCell ref="F97:F99"/>
    <mergeCell ref="C98:C99"/>
    <mergeCell ref="E98:E99"/>
    <mergeCell ref="B108:F108"/>
    <mergeCell ref="B109:B113"/>
    <mergeCell ref="F102:F103"/>
    <mergeCell ref="F105:F107"/>
    <mergeCell ref="D111:D113"/>
    <mergeCell ref="E111:E113"/>
    <mergeCell ref="F111:F113"/>
  </mergeCells>
  <dataValidations count="2">
    <dataValidation type="list" allowBlank="1" showInputMessage="1" showErrorMessage="1" sqref="E23:E58" xr:uid="{7D8871C7-A67D-4DCC-85B2-ABDF0B7CB6CC}">
      <formula1>"Veuillez sélectionner, Certain, Presque certain, Très élevé, Élevé, Moyen, Faible, Très faible, Néant, À confirmer"</formula1>
    </dataValidation>
    <dataValidation type="list" allowBlank="1" showInputMessage="1" showErrorMessage="1" sqref="D23:D58" xr:uid="{5DEBE6DC-2700-4B14-BE67-C98720A15DE8}">
      <formula1>"Veuillez sélectionner, Non applicable au parc industriel, Locataire principal existant, Locataire principal potentiel, À confirmer"</formula1>
    </dataValidation>
  </dataValidations>
  <pageMargins left="0.39370078740157483" right="0.39370078740157483" top="0.39370078740157483" bottom="0.39370078740157483" header="0.23622047244094491" footer="0.23622047244094491"/>
  <pageSetup paperSize="9" scale="25" orientation="landscape" r:id="rId1"/>
  <headerFooter>
    <oddFooter>&amp;L&amp;CPage &amp;P sur &amp;N&amp;R</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4374-6641-4FFB-A455-0F652EFCA518}">
  <sheetPr>
    <tabColor theme="6" tint="-0.249977111117893"/>
  </sheetPr>
  <dimension ref="A1:K125"/>
  <sheetViews>
    <sheetView showGridLines="0" showRowColHeaders="0" zoomScaleNormal="100" zoomScaleSheetLayoutView="55" workbookViewId="0">
      <pane ySplit="2" topLeftCell="A26" activePane="bottomLeft" state="frozen"/>
      <selection pane="bottomLeft" activeCell="E31" sqref="E31"/>
    </sheetView>
  </sheetViews>
  <sheetFormatPr defaultColWidth="8.88671875" defaultRowHeight="15.6"/>
  <cols>
    <col min="1" max="1" width="1.109375" style="2" customWidth="1"/>
    <col min="2" max="2" width="4.109375" style="23" customWidth="1"/>
    <col min="3" max="3" width="47.109375" style="2" customWidth="1"/>
    <col min="4" max="4" width="89.88671875" style="2" customWidth="1"/>
    <col min="5" max="5" width="21" style="2" customWidth="1"/>
    <col min="6" max="6" width="30.33203125" style="2" customWidth="1"/>
    <col min="7" max="7" width="34.44140625" style="2" customWidth="1"/>
    <col min="8" max="8" width="14.5546875" style="2" customWidth="1"/>
    <col min="9" max="16" width="22.5546875" style="2" customWidth="1"/>
    <col min="17" max="16384" width="8.88671875" style="2"/>
  </cols>
  <sheetData>
    <row r="1" spans="2:11" s="21" customFormat="1" ht="16.5" customHeight="1">
      <c r="B1" s="459" t="s">
        <v>2608</v>
      </c>
      <c r="C1" s="459"/>
      <c r="D1" s="42"/>
    </row>
    <row r="2" spans="2:11" s="21" customFormat="1" ht="39.9" customHeight="1">
      <c r="B2" s="9" t="s">
        <v>970</v>
      </c>
      <c r="C2" s="58"/>
      <c r="D2" s="58"/>
      <c r="E2" s="58"/>
      <c r="F2" s="58"/>
      <c r="G2" s="58"/>
      <c r="H2" s="58"/>
      <c r="I2" s="58"/>
      <c r="J2" s="58"/>
      <c r="K2" s="22"/>
    </row>
    <row r="3" spans="2:11" ht="5.4" customHeight="1"/>
    <row r="4" spans="2:11" ht="18">
      <c r="B4" s="19" t="s">
        <v>2609</v>
      </c>
    </row>
    <row r="5" spans="2:11" ht="14.4">
      <c r="B5" s="44" t="s">
        <v>971</v>
      </c>
    </row>
    <row r="6" spans="2:11" ht="14.4">
      <c r="B6" s="44" t="s">
        <v>972</v>
      </c>
    </row>
    <row r="7" spans="2:11" ht="14.4">
      <c r="B7" s="44" t="s">
        <v>973</v>
      </c>
    </row>
    <row r="8" spans="2:11" ht="14.4">
      <c r="B8" s="44" t="s">
        <v>974</v>
      </c>
    </row>
    <row r="9" spans="2:11" ht="14.4">
      <c r="B9" s="2"/>
    </row>
    <row r="10" spans="2:11" ht="14.4">
      <c r="B10" s="2" t="s">
        <v>975</v>
      </c>
    </row>
    <row r="11" spans="2:11" ht="14.4">
      <c r="B11" s="44" t="s">
        <v>976</v>
      </c>
      <c r="C11" s="44"/>
    </row>
    <row r="12" spans="2:11" ht="14.4">
      <c r="B12" s="44" t="s">
        <v>977</v>
      </c>
      <c r="C12" s="44"/>
    </row>
    <row r="13" spans="2:11" ht="14.4">
      <c r="B13" s="44" t="s">
        <v>978</v>
      </c>
      <c r="C13" s="44"/>
    </row>
    <row r="14" spans="2:11" ht="14.4">
      <c r="B14" s="44" t="s">
        <v>979</v>
      </c>
      <c r="C14" s="44"/>
    </row>
    <row r="15" spans="2:11" ht="14.4">
      <c r="B15" s="44" t="s">
        <v>980</v>
      </c>
      <c r="C15" s="44"/>
    </row>
    <row r="16" spans="2:11" ht="14.4">
      <c r="B16" s="44"/>
      <c r="C16" s="44" t="s">
        <v>981</v>
      </c>
      <c r="D16" s="20"/>
    </row>
    <row r="17" spans="2:7" ht="14.4">
      <c r="B17" s="44"/>
      <c r="C17" s="44" t="s">
        <v>982</v>
      </c>
      <c r="D17" s="20"/>
    </row>
    <row r="18" spans="2:7" ht="14.4">
      <c r="B18" s="44"/>
      <c r="C18" s="44" t="s">
        <v>983</v>
      </c>
      <c r="D18" s="20"/>
    </row>
    <row r="19" spans="2:7" ht="14.4">
      <c r="B19" s="2"/>
    </row>
    <row r="20" spans="2:7" ht="18">
      <c r="B20" s="19" t="s">
        <v>984</v>
      </c>
    </row>
    <row r="21" spans="2:7" ht="14.4">
      <c r="B21" s="44" t="s">
        <v>985</v>
      </c>
      <c r="C21" s="44"/>
    </row>
    <row r="22" spans="2:7" ht="14.4">
      <c r="B22" s="44" t="s">
        <v>986</v>
      </c>
      <c r="C22" s="44"/>
    </row>
    <row r="23" spans="2:7" ht="14.4">
      <c r="B23" s="92" t="s">
        <v>987</v>
      </c>
      <c r="C23" s="44"/>
    </row>
    <row r="24" spans="2:7" ht="14.4">
      <c r="B24" s="92" t="s">
        <v>988</v>
      </c>
      <c r="C24" s="44"/>
    </row>
    <row r="25" spans="2:7" ht="14.4">
      <c r="B25" s="92" t="s">
        <v>989</v>
      </c>
      <c r="C25" s="44"/>
    </row>
    <row r="26" spans="2:7" ht="14.4">
      <c r="B26" s="92" t="s">
        <v>2610</v>
      </c>
      <c r="C26" s="44"/>
    </row>
    <row r="27" spans="2:7" ht="14.4">
      <c r="B27" s="2"/>
    </row>
    <row r="28" spans="2:7" ht="57.6">
      <c r="B28" s="59" t="s">
        <v>991</v>
      </c>
      <c r="C28" s="47" t="s">
        <v>992</v>
      </c>
      <c r="D28" s="47" t="s">
        <v>993</v>
      </c>
      <c r="E28" s="47" t="s">
        <v>994</v>
      </c>
      <c r="F28" s="47" t="s">
        <v>995</v>
      </c>
      <c r="G28" s="47" t="s">
        <v>2611</v>
      </c>
    </row>
    <row r="29" spans="2:7" ht="14.4" customHeight="1">
      <c r="B29" s="60" t="s">
        <v>2612</v>
      </c>
      <c r="C29" s="61"/>
      <c r="D29" s="61"/>
      <c r="E29" s="61"/>
      <c r="F29" s="61"/>
      <c r="G29" s="62"/>
    </row>
    <row r="30" spans="2:7" ht="53.4" customHeight="1">
      <c r="B30" s="63">
        <v>1</v>
      </c>
      <c r="C30" s="66" t="s">
        <v>997</v>
      </c>
      <c r="D30" s="66" t="s">
        <v>998</v>
      </c>
      <c r="E30" s="48" t="s">
        <v>2613</v>
      </c>
      <c r="F30" s="51"/>
      <c r="G30" s="51"/>
    </row>
    <row r="31" spans="2:7" ht="62.1" customHeight="1">
      <c r="B31" s="63">
        <v>2</v>
      </c>
      <c r="C31" s="66" t="s">
        <v>999</v>
      </c>
      <c r="D31" s="66" t="s">
        <v>1000</v>
      </c>
      <c r="E31" s="48" t="s">
        <v>2614</v>
      </c>
      <c r="F31" s="51"/>
      <c r="G31" s="51"/>
    </row>
    <row r="32" spans="2:7" ht="54.9" customHeight="1">
      <c r="B32" s="63">
        <v>3</v>
      </c>
      <c r="C32" s="66" t="s">
        <v>1001</v>
      </c>
      <c r="D32" s="66" t="s">
        <v>1002</v>
      </c>
      <c r="E32" s="48" t="s">
        <v>2615</v>
      </c>
      <c r="F32" s="51"/>
      <c r="G32" s="51"/>
    </row>
    <row r="33" spans="1:7" ht="52.5" customHeight="1">
      <c r="B33" s="63">
        <v>4</v>
      </c>
      <c r="C33" s="46" t="s">
        <v>1003</v>
      </c>
      <c r="D33" s="66" t="s">
        <v>2616</v>
      </c>
      <c r="E33" s="48" t="s">
        <v>2617</v>
      </c>
      <c r="F33" s="51"/>
      <c r="G33" s="51"/>
    </row>
    <row r="34" spans="1:7" ht="45" customHeight="1">
      <c r="B34" s="63">
        <v>5</v>
      </c>
      <c r="C34" s="70" t="s">
        <v>1004</v>
      </c>
      <c r="D34" s="70" t="s">
        <v>1005</v>
      </c>
      <c r="E34" s="48" t="s">
        <v>2618</v>
      </c>
      <c r="F34" s="51"/>
      <c r="G34" s="51"/>
    </row>
    <row r="35" spans="1:7" ht="14.4" customHeight="1">
      <c r="B35" s="60" t="s">
        <v>2619</v>
      </c>
      <c r="C35" s="64"/>
      <c r="D35" s="64"/>
      <c r="E35" s="64"/>
      <c r="F35" s="64"/>
      <c r="G35" s="65"/>
    </row>
    <row r="36" spans="1:7" ht="72.599999999999994" customHeight="1">
      <c r="B36" s="63">
        <v>1</v>
      </c>
      <c r="C36" s="66" t="s">
        <v>1006</v>
      </c>
      <c r="D36" s="66" t="s">
        <v>1007</v>
      </c>
      <c r="E36" s="48" t="s">
        <v>2620</v>
      </c>
      <c r="F36" s="51"/>
      <c r="G36" s="51"/>
    </row>
    <row r="37" spans="1:7" ht="95.4" customHeight="1">
      <c r="B37" s="63">
        <v>2</v>
      </c>
      <c r="C37" s="66" t="s">
        <v>1008</v>
      </c>
      <c r="D37" s="66" t="s">
        <v>1009</v>
      </c>
      <c r="E37" s="48" t="s">
        <v>2621</v>
      </c>
      <c r="F37" s="51"/>
      <c r="G37" s="51"/>
    </row>
    <row r="38" spans="1:7" ht="45" customHeight="1">
      <c r="B38" s="63">
        <v>3</v>
      </c>
      <c r="C38" s="66" t="s">
        <v>1010</v>
      </c>
      <c r="D38" s="66" t="s">
        <v>1011</v>
      </c>
      <c r="E38" s="48" t="s">
        <v>2622</v>
      </c>
      <c r="F38" s="51"/>
      <c r="G38" s="51"/>
    </row>
    <row r="39" spans="1:7" ht="45" customHeight="1">
      <c r="B39" s="63">
        <v>4</v>
      </c>
      <c r="C39" s="46" t="s">
        <v>1012</v>
      </c>
      <c r="D39" s="66" t="s">
        <v>1013</v>
      </c>
      <c r="E39" s="48" t="s">
        <v>2623</v>
      </c>
      <c r="F39" s="51"/>
      <c r="G39" s="51"/>
    </row>
    <row r="40" spans="1:7" ht="45" customHeight="1">
      <c r="B40" s="63">
        <v>5</v>
      </c>
      <c r="C40" s="46" t="s">
        <v>1014</v>
      </c>
      <c r="D40" s="66" t="s">
        <v>1015</v>
      </c>
      <c r="E40" s="48" t="s">
        <v>2624</v>
      </c>
      <c r="F40" s="51"/>
      <c r="G40" s="51"/>
    </row>
    <row r="41" spans="1:7" ht="45" customHeight="1">
      <c r="B41" s="63">
        <v>6</v>
      </c>
      <c r="C41" s="70" t="s">
        <v>1016</v>
      </c>
      <c r="D41" s="70" t="s">
        <v>2625</v>
      </c>
      <c r="E41" s="48" t="s">
        <v>2626</v>
      </c>
      <c r="F41" s="51"/>
      <c r="G41" s="51"/>
    </row>
    <row r="42" spans="1:7" ht="14.4" customHeight="1">
      <c r="B42" s="60" t="s">
        <v>2627</v>
      </c>
      <c r="C42" s="64"/>
      <c r="D42" s="64"/>
      <c r="E42" s="64"/>
      <c r="F42" s="64"/>
      <c r="G42" s="65"/>
    </row>
    <row r="43" spans="1:7" ht="45" customHeight="1">
      <c r="B43" s="63">
        <v>1</v>
      </c>
      <c r="C43" s="46" t="s">
        <v>1018</v>
      </c>
      <c r="D43" s="66" t="s">
        <v>1019</v>
      </c>
      <c r="E43" s="48" t="s">
        <v>2628</v>
      </c>
      <c r="F43" s="51"/>
      <c r="G43" s="51"/>
    </row>
    <row r="44" spans="1:7" ht="45" customHeight="1">
      <c r="B44" s="63">
        <v>2</v>
      </c>
      <c r="C44" s="46" t="s">
        <v>1020</v>
      </c>
      <c r="D44" s="66" t="s">
        <v>1021</v>
      </c>
      <c r="E44" s="48" t="s">
        <v>2629</v>
      </c>
      <c r="F44" s="51"/>
      <c r="G44" s="51"/>
    </row>
    <row r="45" spans="1:7" ht="45" customHeight="1">
      <c r="B45" s="63">
        <v>3</v>
      </c>
      <c r="C45" s="46" t="s">
        <v>1022</v>
      </c>
      <c r="D45" s="66" t="s">
        <v>1023</v>
      </c>
      <c r="E45" s="48" t="s">
        <v>2630</v>
      </c>
      <c r="F45" s="51"/>
      <c r="G45" s="51"/>
    </row>
    <row r="46" spans="1:7" ht="50.4" customHeight="1">
      <c r="B46" s="63">
        <v>4</v>
      </c>
      <c r="C46" s="46" t="s">
        <v>1024</v>
      </c>
      <c r="D46" s="66" t="s">
        <v>1025</v>
      </c>
      <c r="E46" s="48" t="s">
        <v>2631</v>
      </c>
      <c r="F46" s="51"/>
      <c r="G46" s="51"/>
    </row>
    <row r="47" spans="1:7" ht="45" customHeight="1">
      <c r="B47" s="63">
        <v>5</v>
      </c>
      <c r="C47" s="66" t="s">
        <v>1026</v>
      </c>
      <c r="D47" s="66" t="s">
        <v>1027</v>
      </c>
      <c r="E47" s="48" t="s">
        <v>2632</v>
      </c>
      <c r="F47" s="51"/>
      <c r="G47" s="51"/>
    </row>
    <row r="48" spans="1:7" ht="45" customHeight="1">
      <c r="A48" s="2">
        <v>6</v>
      </c>
      <c r="B48" s="63">
        <v>6</v>
      </c>
      <c r="C48" s="70" t="s">
        <v>1028</v>
      </c>
      <c r="D48" s="70" t="s">
        <v>2633</v>
      </c>
      <c r="E48" s="48" t="s">
        <v>2634</v>
      </c>
      <c r="F48" s="51"/>
      <c r="G48" s="51"/>
    </row>
    <row r="49" spans="2:7" ht="14.4" customHeight="1">
      <c r="B49" s="60" t="s">
        <v>2635</v>
      </c>
      <c r="C49" s="64"/>
      <c r="D49" s="64"/>
      <c r="E49" s="64"/>
      <c r="F49" s="64"/>
      <c r="G49" s="65"/>
    </row>
    <row r="50" spans="2:7" ht="45" customHeight="1">
      <c r="B50" s="63">
        <v>1</v>
      </c>
      <c r="C50" s="46" t="s">
        <v>1029</v>
      </c>
      <c r="D50" s="66" t="s">
        <v>1030</v>
      </c>
      <c r="E50" s="48" t="s">
        <v>2636</v>
      </c>
      <c r="F50" s="51"/>
      <c r="G50" s="51"/>
    </row>
    <row r="51" spans="2:7" ht="45" customHeight="1">
      <c r="B51" s="63">
        <v>2</v>
      </c>
      <c r="C51" s="46" t="s">
        <v>1031</v>
      </c>
      <c r="D51" s="66" t="s">
        <v>1032</v>
      </c>
      <c r="E51" s="48" t="s">
        <v>2637</v>
      </c>
      <c r="F51" s="51"/>
      <c r="G51" s="51"/>
    </row>
    <row r="52" spans="2:7" ht="45" customHeight="1">
      <c r="B52" s="63">
        <v>3</v>
      </c>
      <c r="C52" s="66" t="s">
        <v>1033</v>
      </c>
      <c r="D52" s="66" t="s">
        <v>1034</v>
      </c>
      <c r="E52" s="48" t="s">
        <v>2638</v>
      </c>
      <c r="F52" s="51"/>
      <c r="G52" s="51"/>
    </row>
    <row r="53" spans="2:7" ht="114.9" customHeight="1">
      <c r="B53" s="63">
        <v>4</v>
      </c>
      <c r="C53" s="46" t="s">
        <v>1035</v>
      </c>
      <c r="D53" s="66" t="s">
        <v>1036</v>
      </c>
      <c r="E53" s="48" t="s">
        <v>2639</v>
      </c>
      <c r="F53" s="51"/>
      <c r="G53" s="51"/>
    </row>
    <row r="54" spans="2:7" ht="45" customHeight="1">
      <c r="B54" s="63">
        <v>5</v>
      </c>
      <c r="C54" s="66" t="s">
        <v>1037</v>
      </c>
      <c r="D54" s="66" t="s">
        <v>1038</v>
      </c>
      <c r="E54" s="48" t="s">
        <v>2640</v>
      </c>
      <c r="F54" s="51"/>
      <c r="G54" s="51"/>
    </row>
    <row r="55" spans="2:7" ht="45" customHeight="1">
      <c r="B55" s="63">
        <v>6</v>
      </c>
      <c r="C55" s="66" t="s">
        <v>1039</v>
      </c>
      <c r="D55" s="66" t="s">
        <v>1040</v>
      </c>
      <c r="E55" s="48" t="s">
        <v>2641</v>
      </c>
      <c r="F55" s="51"/>
      <c r="G55" s="51"/>
    </row>
    <row r="56" spans="2:7" ht="126.6" customHeight="1">
      <c r="B56" s="63">
        <v>7</v>
      </c>
      <c r="C56" s="70" t="s">
        <v>1041</v>
      </c>
      <c r="D56" s="70" t="s">
        <v>2642</v>
      </c>
      <c r="E56" s="48" t="s">
        <v>2643</v>
      </c>
      <c r="F56" s="51"/>
      <c r="G56" s="51"/>
    </row>
    <row r="57" spans="2:7" ht="14.4">
      <c r="B57" s="60" t="s">
        <v>2644</v>
      </c>
      <c r="C57" s="64"/>
      <c r="D57" s="64"/>
      <c r="E57" s="64"/>
      <c r="F57" s="64"/>
      <c r="G57" s="65"/>
    </row>
    <row r="58" spans="2:7" ht="99" customHeight="1">
      <c r="B58" s="63">
        <v>1</v>
      </c>
      <c r="C58" s="46" t="s">
        <v>1043</v>
      </c>
      <c r="D58" s="66" t="s">
        <v>1044</v>
      </c>
      <c r="E58" s="48" t="s">
        <v>2645</v>
      </c>
      <c r="F58" s="51"/>
      <c r="G58" s="51"/>
    </row>
    <row r="59" spans="2:7" ht="77.099999999999994" customHeight="1">
      <c r="B59" s="63">
        <v>2</v>
      </c>
      <c r="C59" s="46" t="s">
        <v>1045</v>
      </c>
      <c r="D59" s="66" t="s">
        <v>1046</v>
      </c>
      <c r="E59" s="48" t="s">
        <v>2646</v>
      </c>
      <c r="F59" s="51"/>
      <c r="G59" s="51"/>
    </row>
    <row r="60" spans="2:7" ht="45" customHeight="1">
      <c r="B60" s="63">
        <v>3</v>
      </c>
      <c r="C60" s="46" t="s">
        <v>1047</v>
      </c>
      <c r="D60" s="66" t="s">
        <v>1048</v>
      </c>
      <c r="E60" s="48" t="s">
        <v>2647</v>
      </c>
      <c r="F60" s="51"/>
      <c r="G60" s="51"/>
    </row>
    <row r="61" spans="2:7" ht="60" customHeight="1">
      <c r="B61" s="63">
        <v>4</v>
      </c>
      <c r="C61" s="66" t="s">
        <v>1049</v>
      </c>
      <c r="D61" s="66" t="s">
        <v>1050</v>
      </c>
      <c r="E61" s="48" t="s">
        <v>2648</v>
      </c>
      <c r="F61" s="51"/>
      <c r="G61" s="51"/>
    </row>
    <row r="62" spans="2:7" ht="53.4" customHeight="1">
      <c r="B62" s="63">
        <v>5</v>
      </c>
      <c r="C62" s="46" t="s">
        <v>1051</v>
      </c>
      <c r="D62" s="66" t="s">
        <v>1052</v>
      </c>
      <c r="E62" s="48" t="s">
        <v>2649</v>
      </c>
      <c r="F62" s="51"/>
      <c r="G62" s="51"/>
    </row>
    <row r="63" spans="2:7" ht="45" customHeight="1">
      <c r="B63" s="63">
        <v>6</v>
      </c>
      <c r="C63" s="70" t="s">
        <v>1053</v>
      </c>
      <c r="D63" s="70" t="s">
        <v>2650</v>
      </c>
      <c r="E63" s="48" t="s">
        <v>2651</v>
      </c>
      <c r="F63" s="51"/>
      <c r="G63" s="51"/>
    </row>
    <row r="65" spans="2:4" ht="18">
      <c r="B65" s="19" t="s">
        <v>2652</v>
      </c>
    </row>
    <row r="67" spans="2:4" ht="14.4">
      <c r="B67" s="28" t="s">
        <v>2653</v>
      </c>
      <c r="C67" s="28" t="s">
        <v>2654</v>
      </c>
      <c r="D67" s="28" t="s">
        <v>2885</v>
      </c>
    </row>
    <row r="68" spans="2:4" ht="14.4" customHeight="1">
      <c r="B68" s="57" t="s">
        <v>1054</v>
      </c>
      <c r="C68" s="57"/>
      <c r="D68" s="57"/>
    </row>
    <row r="69" spans="2:4" ht="17.399999999999999" customHeight="1">
      <c r="B69" s="564">
        <v>1</v>
      </c>
      <c r="C69" s="565" t="s">
        <v>1055</v>
      </c>
      <c r="D69" s="29" t="s">
        <v>1056</v>
      </c>
    </row>
    <row r="70" spans="2:4" ht="20.399999999999999" customHeight="1">
      <c r="B70" s="564"/>
      <c r="C70" s="565"/>
      <c r="D70" s="29" t="s">
        <v>1057</v>
      </c>
    </row>
    <row r="71" spans="2:4" ht="14.4">
      <c r="B71" s="564">
        <v>2</v>
      </c>
      <c r="C71" s="565" t="s">
        <v>2888</v>
      </c>
      <c r="D71" s="29" t="s">
        <v>2889</v>
      </c>
    </row>
    <row r="72" spans="2:4" ht="18.600000000000001" customHeight="1">
      <c r="B72" s="564"/>
      <c r="C72" s="565"/>
      <c r="D72" s="29" t="s">
        <v>2655</v>
      </c>
    </row>
    <row r="73" spans="2:4" ht="24">
      <c r="B73" s="564">
        <v>3</v>
      </c>
      <c r="C73" s="565" t="s">
        <v>1058</v>
      </c>
      <c r="D73" s="29" t="s">
        <v>1059</v>
      </c>
    </row>
    <row r="74" spans="2:4" ht="24">
      <c r="B74" s="564"/>
      <c r="C74" s="565"/>
      <c r="D74" s="29" t="s">
        <v>2656</v>
      </c>
    </row>
    <row r="75" spans="2:4" ht="14.4">
      <c r="B75" s="564">
        <v>4</v>
      </c>
      <c r="C75" s="565" t="s">
        <v>1060</v>
      </c>
      <c r="D75" s="29" t="s">
        <v>1061</v>
      </c>
    </row>
    <row r="76" spans="2:4" ht="24">
      <c r="B76" s="564"/>
      <c r="C76" s="565"/>
      <c r="D76" s="29" t="s">
        <v>2657</v>
      </c>
    </row>
    <row r="77" spans="2:4" ht="24">
      <c r="B77" s="564">
        <v>5</v>
      </c>
      <c r="C77" s="565" t="s">
        <v>1062</v>
      </c>
      <c r="D77" s="29" t="s">
        <v>1063</v>
      </c>
    </row>
    <row r="78" spans="2:4" ht="24">
      <c r="B78" s="564"/>
      <c r="C78" s="565"/>
      <c r="D78" s="29" t="s">
        <v>2658</v>
      </c>
    </row>
    <row r="79" spans="2:4" ht="14.4" customHeight="1">
      <c r="B79" s="57" t="s">
        <v>1064</v>
      </c>
      <c r="C79" s="57"/>
      <c r="D79" s="57"/>
    </row>
    <row r="80" spans="2:4" ht="24">
      <c r="B80" s="564">
        <v>1</v>
      </c>
      <c r="C80" s="565" t="s">
        <v>2890</v>
      </c>
      <c r="D80" s="29" t="s">
        <v>1065</v>
      </c>
    </row>
    <row r="81" spans="2:4" ht="14.4">
      <c r="B81" s="564"/>
      <c r="C81" s="565"/>
      <c r="D81" s="29" t="s">
        <v>1066</v>
      </c>
    </row>
    <row r="82" spans="2:4" ht="24">
      <c r="B82" s="564"/>
      <c r="C82" s="565"/>
      <c r="D82" s="29" t="s">
        <v>1067</v>
      </c>
    </row>
    <row r="83" spans="2:4" ht="24">
      <c r="B83" s="564">
        <v>2</v>
      </c>
      <c r="C83" s="565" t="s">
        <v>2891</v>
      </c>
      <c r="D83" s="29" t="s">
        <v>1068</v>
      </c>
    </row>
    <row r="84" spans="2:4" ht="14.4">
      <c r="B84" s="564"/>
      <c r="C84" s="565"/>
      <c r="D84" s="29" t="s">
        <v>1069</v>
      </c>
    </row>
    <row r="85" spans="2:4" ht="14.4">
      <c r="B85" s="564"/>
      <c r="C85" s="565"/>
      <c r="D85" s="29" t="s">
        <v>1070</v>
      </c>
    </row>
    <row r="86" spans="2:4" ht="36">
      <c r="B86" s="564"/>
      <c r="C86" s="565"/>
      <c r="D86" s="29" t="s">
        <v>1071</v>
      </c>
    </row>
    <row r="87" spans="2:4" ht="14.4">
      <c r="B87" s="564">
        <v>3</v>
      </c>
      <c r="C87" s="565" t="s">
        <v>2893</v>
      </c>
      <c r="D87" s="29" t="s">
        <v>1072</v>
      </c>
    </row>
    <row r="88" spans="2:4" ht="14.4">
      <c r="B88" s="564"/>
      <c r="C88" s="565"/>
      <c r="D88" s="29" t="s">
        <v>1073</v>
      </c>
    </row>
    <row r="89" spans="2:4" ht="24">
      <c r="B89" s="564">
        <v>4</v>
      </c>
      <c r="C89" s="565" t="s">
        <v>2892</v>
      </c>
      <c r="D89" s="29" t="s">
        <v>1074</v>
      </c>
    </row>
    <row r="90" spans="2:4" ht="24">
      <c r="B90" s="564"/>
      <c r="C90" s="565"/>
      <c r="D90" s="29" t="s">
        <v>2894</v>
      </c>
    </row>
    <row r="91" spans="2:4" ht="24">
      <c r="B91" s="564">
        <v>5</v>
      </c>
      <c r="C91" s="565" t="s">
        <v>2895</v>
      </c>
      <c r="D91" s="29" t="s">
        <v>2896</v>
      </c>
    </row>
    <row r="92" spans="2:4" ht="14.4">
      <c r="B92" s="564"/>
      <c r="C92" s="565"/>
      <c r="D92" s="29" t="s">
        <v>2897</v>
      </c>
    </row>
    <row r="93" spans="2:4" ht="14.4" customHeight="1">
      <c r="B93" s="57" t="s">
        <v>1075</v>
      </c>
      <c r="C93" s="57"/>
      <c r="D93" s="57"/>
    </row>
    <row r="94" spans="2:4" ht="14.4">
      <c r="B94" s="564">
        <v>1</v>
      </c>
      <c r="C94" s="565" t="s">
        <v>2659</v>
      </c>
      <c r="D94" s="29" t="s">
        <v>1076</v>
      </c>
    </row>
    <row r="95" spans="2:4" ht="24">
      <c r="B95" s="564"/>
      <c r="C95" s="565"/>
      <c r="D95" s="29" t="s">
        <v>1077</v>
      </c>
    </row>
    <row r="96" spans="2:4" ht="14.4">
      <c r="B96" s="564">
        <v>2</v>
      </c>
      <c r="C96" s="565" t="s">
        <v>1078</v>
      </c>
      <c r="D96" s="29" t="s">
        <v>1079</v>
      </c>
    </row>
    <row r="97" spans="2:4" ht="14.4">
      <c r="B97" s="564"/>
      <c r="C97" s="565"/>
      <c r="D97" s="29" t="s">
        <v>1080</v>
      </c>
    </row>
    <row r="98" spans="2:4" ht="36">
      <c r="B98" s="30">
        <v>3</v>
      </c>
      <c r="C98" s="29" t="s">
        <v>2898</v>
      </c>
      <c r="D98" s="29" t="s">
        <v>1081</v>
      </c>
    </row>
    <row r="99" spans="2:4" ht="24">
      <c r="B99" s="30">
        <v>4</v>
      </c>
      <c r="C99" s="29" t="s">
        <v>2899</v>
      </c>
      <c r="D99" s="29" t="s">
        <v>2660</v>
      </c>
    </row>
    <row r="100" spans="2:4" ht="36">
      <c r="B100" s="30">
        <v>5</v>
      </c>
      <c r="C100" s="29" t="s">
        <v>2900</v>
      </c>
      <c r="D100" s="29" t="s">
        <v>2661</v>
      </c>
    </row>
    <row r="101" spans="2:4" ht="14.4" customHeight="1">
      <c r="B101" s="57" t="s">
        <v>1082</v>
      </c>
      <c r="C101" s="57"/>
      <c r="D101" s="57"/>
    </row>
    <row r="102" spans="2:4" ht="48">
      <c r="B102" s="30">
        <v>1</v>
      </c>
      <c r="C102" s="29" t="s">
        <v>2662</v>
      </c>
      <c r="D102" s="29" t="s">
        <v>2901</v>
      </c>
    </row>
    <row r="103" spans="2:4" ht="14.4">
      <c r="B103" s="564">
        <v>2</v>
      </c>
      <c r="C103" s="565" t="s">
        <v>2663</v>
      </c>
      <c r="D103" s="29" t="s">
        <v>2902</v>
      </c>
    </row>
    <row r="104" spans="2:4" ht="14.4">
      <c r="B104" s="564"/>
      <c r="C104" s="565"/>
      <c r="D104" s="29" t="s">
        <v>2903</v>
      </c>
    </row>
    <row r="105" spans="2:4" ht="24">
      <c r="B105" s="30">
        <v>3</v>
      </c>
      <c r="C105" s="29" t="s">
        <v>1083</v>
      </c>
      <c r="D105" s="29" t="s">
        <v>2664</v>
      </c>
    </row>
    <row r="106" spans="2:4" ht="14.4">
      <c r="B106" s="564">
        <v>4</v>
      </c>
      <c r="C106" s="313" t="s">
        <v>2904</v>
      </c>
      <c r="D106" s="565" t="s">
        <v>2905</v>
      </c>
    </row>
    <row r="107" spans="2:4" ht="24">
      <c r="B107" s="564"/>
      <c r="C107" s="314" t="s">
        <v>1084</v>
      </c>
      <c r="D107" s="566"/>
    </row>
    <row r="108" spans="2:4" ht="36">
      <c r="B108" s="564"/>
      <c r="C108" s="314" t="s">
        <v>2906</v>
      </c>
      <c r="D108" s="566"/>
    </row>
    <row r="109" spans="2:4" ht="14.4">
      <c r="B109" s="564"/>
      <c r="C109" s="315" t="s">
        <v>2907</v>
      </c>
      <c r="D109" s="566"/>
    </row>
    <row r="110" spans="2:4" ht="14.4">
      <c r="B110" s="564">
        <v>5</v>
      </c>
      <c r="C110" s="565" t="s">
        <v>1085</v>
      </c>
      <c r="D110" s="29" t="s">
        <v>1086</v>
      </c>
    </row>
    <row r="111" spans="2:4" ht="24">
      <c r="B111" s="564"/>
      <c r="C111" s="565"/>
      <c r="D111" s="29" t="s">
        <v>1087</v>
      </c>
    </row>
    <row r="112" spans="2:4" ht="14.4" customHeight="1">
      <c r="B112" s="57" t="s">
        <v>1088</v>
      </c>
      <c r="C112" s="57"/>
      <c r="D112" s="57"/>
    </row>
    <row r="113" spans="2:4" ht="24">
      <c r="B113" s="564">
        <v>1</v>
      </c>
      <c r="C113" s="565" t="s">
        <v>2908</v>
      </c>
      <c r="D113" s="29" t="s">
        <v>2910</v>
      </c>
    </row>
    <row r="114" spans="2:4" ht="24">
      <c r="B114" s="564"/>
      <c r="C114" s="565"/>
      <c r="D114" s="29" t="s">
        <v>1089</v>
      </c>
    </row>
    <row r="115" spans="2:4" ht="24">
      <c r="B115" s="564"/>
      <c r="C115" s="565"/>
      <c r="D115" s="29" t="s">
        <v>1090</v>
      </c>
    </row>
    <row r="116" spans="2:4" ht="36">
      <c r="B116" s="564"/>
      <c r="C116" s="565"/>
      <c r="D116" s="29" t="s">
        <v>1091</v>
      </c>
    </row>
    <row r="117" spans="2:4" ht="24">
      <c r="B117" s="564">
        <v>2</v>
      </c>
      <c r="C117" s="565" t="s">
        <v>2909</v>
      </c>
      <c r="D117" s="29" t="s">
        <v>2911</v>
      </c>
    </row>
    <row r="118" spans="2:4" ht="14.4">
      <c r="B118" s="564"/>
      <c r="C118" s="565"/>
      <c r="D118" s="29" t="s">
        <v>1092</v>
      </c>
    </row>
    <row r="119" spans="2:4" ht="36">
      <c r="B119" s="564"/>
      <c r="C119" s="565"/>
      <c r="D119" s="29" t="s">
        <v>2665</v>
      </c>
    </row>
    <row r="120" spans="2:4" ht="24">
      <c r="B120" s="30">
        <v>3</v>
      </c>
      <c r="C120" s="29" t="s">
        <v>1093</v>
      </c>
      <c r="D120" s="29" t="s">
        <v>2912</v>
      </c>
    </row>
    <row r="121" spans="2:4" ht="21.6" customHeight="1">
      <c r="B121" s="564">
        <v>4</v>
      </c>
      <c r="C121" s="565" t="s">
        <v>2913</v>
      </c>
      <c r="D121" s="29" t="s">
        <v>2666</v>
      </c>
    </row>
    <row r="122" spans="2:4" ht="21.9" customHeight="1">
      <c r="B122" s="564"/>
      <c r="C122" s="565"/>
      <c r="D122" s="29" t="s">
        <v>1094</v>
      </c>
    </row>
    <row r="123" spans="2:4" ht="14.4">
      <c r="B123" s="564">
        <v>5</v>
      </c>
      <c r="C123" s="565" t="s">
        <v>1095</v>
      </c>
      <c r="D123" s="29" t="s">
        <v>1096</v>
      </c>
    </row>
    <row r="124" spans="2:4" ht="14.4">
      <c r="B124" s="564"/>
      <c r="C124" s="565"/>
      <c r="D124" s="29" t="s">
        <v>1097</v>
      </c>
    </row>
    <row r="125" spans="2:4" ht="14.4">
      <c r="B125" s="564"/>
      <c r="C125" s="565"/>
      <c r="D125" s="29" t="s">
        <v>1098</v>
      </c>
    </row>
  </sheetData>
  <dataConsolidate/>
  <mergeCells count="39">
    <mergeCell ref="D106:D109"/>
    <mergeCell ref="B110:B111"/>
    <mergeCell ref="C110:C111"/>
    <mergeCell ref="B123:B125"/>
    <mergeCell ref="C123:C125"/>
    <mergeCell ref="B113:B116"/>
    <mergeCell ref="C113:C116"/>
    <mergeCell ref="B117:B119"/>
    <mergeCell ref="C117:C119"/>
    <mergeCell ref="B121:B122"/>
    <mergeCell ref="C121:C122"/>
    <mergeCell ref="B96:B97"/>
    <mergeCell ref="C96:C97"/>
    <mergeCell ref="B103:B104"/>
    <mergeCell ref="C103:C104"/>
    <mergeCell ref="B106:B109"/>
    <mergeCell ref="B89:B90"/>
    <mergeCell ref="C89:C90"/>
    <mergeCell ref="B91:B92"/>
    <mergeCell ref="C91:C92"/>
    <mergeCell ref="B94:B95"/>
    <mergeCell ref="C94:C95"/>
    <mergeCell ref="B80:B82"/>
    <mergeCell ref="C80:C82"/>
    <mergeCell ref="B83:B86"/>
    <mergeCell ref="C83:C86"/>
    <mergeCell ref="B87:B88"/>
    <mergeCell ref="C87:C88"/>
    <mergeCell ref="B73:B74"/>
    <mergeCell ref="C73:C74"/>
    <mergeCell ref="B75:B76"/>
    <mergeCell ref="C75:C76"/>
    <mergeCell ref="B77:B78"/>
    <mergeCell ref="C77:C78"/>
    <mergeCell ref="B1:C1"/>
    <mergeCell ref="B69:B70"/>
    <mergeCell ref="C69:C70"/>
    <mergeCell ref="B71:B72"/>
    <mergeCell ref="C71:C72"/>
  </mergeCells>
  <dataValidations count="1">
    <dataValidation type="list" allowBlank="1" showInputMessage="1" showErrorMessage="1" sqref="E43:E48 E30:E34 E36:E41 E58:E63 E50:E56" xr:uid="{446A5A35-12B6-44A5-BDDF-03F9F9E82488}">
      <formula1>"Veuillez sélectionner, Très haute pertinence, Haute pertinence, Pertinence modérée, Faible pertinence, Non pertinent"</formula1>
    </dataValidation>
  </dataValidations>
  <pageMargins left="0.39370078740157483" right="0.39370078740157483" top="0.39370078740157483" bottom="0.39370078740157483" header="0.23622047244094491" footer="0.23622047244094491"/>
  <pageSetup paperSize="9" scale="60" orientation="landscape" r:id="rId1"/>
  <headerFooter>
    <oddFooter>&amp;L&amp;CPage &amp;P sur &amp;N&amp;R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A70E-EE0A-408E-A19B-6859CA7FDE17}">
  <sheetPr>
    <tabColor theme="6" tint="-0.249977111117893"/>
  </sheetPr>
  <dimension ref="B1:R75"/>
  <sheetViews>
    <sheetView showGridLines="0" showRowColHeaders="0" zoomScale="85" zoomScaleNormal="85" zoomScaleSheetLayoutView="70" workbookViewId="0">
      <pane ySplit="2" topLeftCell="A53" activePane="bottomLeft" state="frozen"/>
      <selection pane="bottomLeft" activeCell="B65" sqref="B65"/>
    </sheetView>
  </sheetViews>
  <sheetFormatPr defaultColWidth="8.88671875" defaultRowHeight="15.6"/>
  <cols>
    <col min="1" max="1" width="1.109375" style="2" customWidth="1"/>
    <col min="2" max="2" width="49.109375" style="23" customWidth="1"/>
    <col min="3" max="3" width="22.88671875" style="2" customWidth="1"/>
    <col min="4" max="16" width="22.5546875" style="2" customWidth="1"/>
    <col min="17" max="17" width="23.5546875" style="2" customWidth="1"/>
    <col min="18" max="18" width="36.88671875" style="2" customWidth="1"/>
    <col min="19" max="16384" width="8.88671875" style="2"/>
  </cols>
  <sheetData>
    <row r="1" spans="2:8" s="21" customFormat="1" ht="16.5" customHeight="1">
      <c r="B1" s="459" t="s">
        <v>2667</v>
      </c>
      <c r="C1" s="459"/>
    </row>
    <row r="2" spans="2:8" s="21" customFormat="1" ht="39.9" customHeight="1">
      <c r="B2" s="536" t="s">
        <v>1099</v>
      </c>
      <c r="C2" s="536"/>
      <c r="D2" s="536"/>
      <c r="E2" s="536"/>
      <c r="F2" s="536"/>
      <c r="G2" s="536"/>
      <c r="H2" s="22"/>
    </row>
    <row r="3" spans="2:8" ht="5.4" customHeight="1"/>
    <row r="4" spans="2:8" ht="18">
      <c r="B4" s="19" t="s">
        <v>2668</v>
      </c>
    </row>
    <row r="5" spans="2:8" ht="14.4">
      <c r="B5" s="44" t="s">
        <v>1100</v>
      </c>
    </row>
    <row r="6" spans="2:8" ht="14.4">
      <c r="B6" s="44" t="s">
        <v>1101</v>
      </c>
    </row>
    <row r="7" spans="2:8" ht="14.4">
      <c r="B7" s="44" t="s">
        <v>1102</v>
      </c>
    </row>
    <row r="8" spans="2:8" ht="14.4">
      <c r="B8" s="44" t="s">
        <v>1103</v>
      </c>
    </row>
    <row r="9" spans="2:8" ht="14.4">
      <c r="B9" s="44"/>
    </row>
    <row r="10" spans="2:8" ht="14.4">
      <c r="B10" s="44" t="s">
        <v>1104</v>
      </c>
    </row>
    <row r="11" spans="2:8" ht="14.4">
      <c r="B11" s="92" t="s">
        <v>1105</v>
      </c>
    </row>
    <row r="12" spans="2:8" ht="14.4">
      <c r="B12" s="92" t="s">
        <v>1106</v>
      </c>
    </row>
    <row r="13" spans="2:8" ht="14.4">
      <c r="B13" s="92" t="s">
        <v>1107</v>
      </c>
    </row>
    <row r="14" spans="2:8" ht="14.4">
      <c r="B14" s="92" t="s">
        <v>1108</v>
      </c>
    </row>
    <row r="15" spans="2:8" ht="14.4">
      <c r="B15" s="2"/>
    </row>
    <row r="16" spans="2:8" ht="14.4">
      <c r="B16" s="44" t="s">
        <v>1109</v>
      </c>
    </row>
    <row r="17" spans="2:8" ht="14.4">
      <c r="B17" s="44" t="s">
        <v>1110</v>
      </c>
    </row>
    <row r="18" spans="2:8" ht="14.4">
      <c r="B18" s="44" t="s">
        <v>1111</v>
      </c>
    </row>
    <row r="19" spans="2:8" ht="14.4">
      <c r="B19" s="20"/>
    </row>
    <row r="20" spans="2:8" ht="18">
      <c r="B20" s="19" t="s">
        <v>2669</v>
      </c>
    </row>
    <row r="21" spans="2:8" ht="8.4" customHeight="1"/>
    <row r="22" spans="2:8" ht="18">
      <c r="B22" s="45" t="s">
        <v>1112</v>
      </c>
    </row>
    <row r="23" spans="2:8" ht="14.4">
      <c r="B23" s="44" t="s">
        <v>1113</v>
      </c>
    </row>
    <row r="24" spans="2:8" ht="14.4">
      <c r="B24" s="44" t="s">
        <v>1114</v>
      </c>
    </row>
    <row r="25" spans="2:8" ht="14.4">
      <c r="B25" s="44"/>
    </row>
    <row r="26" spans="2:8" s="1" customFormat="1" ht="29.1" customHeight="1">
      <c r="B26" s="47" t="s">
        <v>2670</v>
      </c>
      <c r="C26" s="540" t="s">
        <v>1115</v>
      </c>
      <c r="D26" s="540"/>
      <c r="E26" s="540"/>
      <c r="F26" s="540"/>
      <c r="G26" s="540"/>
      <c r="H26" s="540"/>
    </row>
    <row r="27" spans="2:8" ht="14.4" customHeight="1">
      <c r="B27" s="434" t="s">
        <v>2671</v>
      </c>
      <c r="C27" s="434" t="s">
        <v>1116</v>
      </c>
      <c r="D27" s="434"/>
      <c r="E27" s="434"/>
      <c r="F27" s="434"/>
      <c r="G27" s="434"/>
      <c r="H27" s="434"/>
    </row>
    <row r="28" spans="2:8" ht="14.4" customHeight="1">
      <c r="B28" s="434"/>
      <c r="C28" s="434" t="s">
        <v>1117</v>
      </c>
      <c r="D28" s="434"/>
      <c r="E28" s="434"/>
      <c r="F28" s="434"/>
      <c r="G28" s="434"/>
      <c r="H28" s="434"/>
    </row>
    <row r="29" spans="2:8" ht="14.4" customHeight="1">
      <c r="B29" s="434" t="s">
        <v>2672</v>
      </c>
      <c r="C29" s="434" t="s">
        <v>1118</v>
      </c>
      <c r="D29" s="434"/>
      <c r="E29" s="434"/>
      <c r="F29" s="434"/>
      <c r="G29" s="434"/>
      <c r="H29" s="434"/>
    </row>
    <row r="30" spans="2:8" ht="14.4" customHeight="1">
      <c r="B30" s="434"/>
      <c r="C30" s="434" t="s">
        <v>1119</v>
      </c>
      <c r="D30" s="434"/>
      <c r="E30" s="434"/>
      <c r="F30" s="434"/>
      <c r="G30" s="434"/>
      <c r="H30" s="434"/>
    </row>
    <row r="31" spans="2:8" ht="14.4" customHeight="1">
      <c r="B31" s="434" t="s">
        <v>1120</v>
      </c>
      <c r="C31" s="434" t="s">
        <v>1121</v>
      </c>
      <c r="D31" s="434"/>
      <c r="E31" s="434"/>
      <c r="F31" s="434"/>
      <c r="G31" s="434"/>
      <c r="H31" s="434"/>
    </row>
    <row r="32" spans="2:8" ht="14.4" customHeight="1">
      <c r="B32" s="434"/>
      <c r="C32" s="434" t="s">
        <v>1122</v>
      </c>
      <c r="D32" s="434"/>
      <c r="E32" s="434"/>
      <c r="F32" s="434"/>
      <c r="G32" s="434"/>
      <c r="H32" s="434"/>
    </row>
    <row r="33" spans="2:18" ht="14.4" customHeight="1">
      <c r="B33" s="434"/>
      <c r="C33" s="434" t="s">
        <v>1123</v>
      </c>
      <c r="D33" s="434"/>
      <c r="E33" s="434"/>
      <c r="F33" s="434"/>
      <c r="G33" s="434"/>
      <c r="H33" s="434"/>
    </row>
    <row r="34" spans="2:18" ht="14.4" customHeight="1">
      <c r="B34" s="434"/>
      <c r="C34" s="434" t="s">
        <v>1124</v>
      </c>
      <c r="D34" s="434"/>
      <c r="E34" s="434"/>
      <c r="F34" s="434"/>
      <c r="G34" s="434"/>
      <c r="H34" s="434"/>
    </row>
    <row r="35" spans="2:18" ht="14.4" customHeight="1">
      <c r="B35" s="434" t="s">
        <v>1125</v>
      </c>
      <c r="C35" s="434" t="s">
        <v>1126</v>
      </c>
      <c r="D35" s="434"/>
      <c r="E35" s="434"/>
      <c r="F35" s="434"/>
      <c r="G35" s="434"/>
      <c r="H35" s="434"/>
    </row>
    <row r="36" spans="2:18" ht="14.4" customHeight="1">
      <c r="B36" s="434"/>
      <c r="C36" s="434" t="s">
        <v>1127</v>
      </c>
      <c r="D36" s="434"/>
      <c r="E36" s="434"/>
      <c r="F36" s="434"/>
      <c r="G36" s="434"/>
      <c r="H36" s="434"/>
    </row>
    <row r="37" spans="2:18" ht="14.4">
      <c r="B37" s="168" t="s">
        <v>1128</v>
      </c>
      <c r="C37" s="444" t="s">
        <v>1129</v>
      </c>
      <c r="D37" s="444"/>
      <c r="E37" s="444"/>
      <c r="F37" s="444"/>
      <c r="G37" s="444"/>
      <c r="H37" s="444"/>
    </row>
    <row r="38" spans="2:18" ht="14.4">
      <c r="B38" s="168" t="s">
        <v>1130</v>
      </c>
      <c r="C38" s="434" t="s">
        <v>1131</v>
      </c>
      <c r="D38" s="434"/>
      <c r="E38" s="434"/>
      <c r="F38" s="434"/>
      <c r="G38" s="434"/>
      <c r="H38" s="434"/>
    </row>
    <row r="39" spans="2:18" ht="14.4">
      <c r="B39" s="168" t="s">
        <v>1132</v>
      </c>
      <c r="C39" s="434" t="s">
        <v>1133</v>
      </c>
      <c r="D39" s="434"/>
      <c r="E39" s="434"/>
      <c r="F39" s="434"/>
      <c r="G39" s="434"/>
      <c r="H39" s="434"/>
    </row>
    <row r="40" spans="2:18" ht="5.0999999999999996" customHeight="1">
      <c r="B40" s="278"/>
      <c r="C40" s="278"/>
      <c r="D40" s="278"/>
      <c r="E40" s="278"/>
      <c r="F40" s="278"/>
      <c r="G40" s="278"/>
      <c r="H40" s="278"/>
    </row>
    <row r="41" spans="2:18" ht="29.4" customHeight="1">
      <c r="B41" s="576" t="s">
        <v>1134</v>
      </c>
      <c r="C41" s="576"/>
      <c r="D41" s="576"/>
      <c r="E41" s="576"/>
      <c r="F41" s="576"/>
      <c r="G41" s="576"/>
      <c r="H41" s="576"/>
    </row>
    <row r="43" spans="2:18" ht="18">
      <c r="B43" s="45" t="s">
        <v>1135</v>
      </c>
    </row>
    <row r="44" spans="2:18" ht="14.4">
      <c r="B44" s="44" t="s">
        <v>1136</v>
      </c>
    </row>
    <row r="45" spans="2:18" ht="8.4" customHeight="1"/>
    <row r="46" spans="2:18" ht="15.6" customHeight="1">
      <c r="B46" s="577" t="s">
        <v>1137</v>
      </c>
      <c r="C46" s="583" t="s">
        <v>1138</v>
      </c>
      <c r="D46" s="584"/>
      <c r="E46" s="584"/>
      <c r="F46" s="584"/>
      <c r="G46" s="584"/>
      <c r="H46" s="584"/>
      <c r="I46" s="584"/>
      <c r="J46" s="584"/>
      <c r="K46" s="584"/>
      <c r="L46" s="584"/>
      <c r="M46" s="584"/>
      <c r="N46" s="584"/>
      <c r="O46" s="584"/>
      <c r="P46" s="584"/>
      <c r="Q46" s="585"/>
      <c r="R46" s="567" t="s">
        <v>1139</v>
      </c>
    </row>
    <row r="47" spans="2:18" ht="14.4">
      <c r="B47" s="577"/>
      <c r="C47" s="581" t="s">
        <v>1140</v>
      </c>
      <c r="D47" s="581" t="s">
        <v>1141</v>
      </c>
      <c r="E47" s="581" t="s">
        <v>2673</v>
      </c>
      <c r="F47" s="581" t="s">
        <v>2674</v>
      </c>
      <c r="G47" s="581" t="s">
        <v>2675</v>
      </c>
      <c r="H47" s="581" t="s">
        <v>2676</v>
      </c>
      <c r="I47" s="581" t="s">
        <v>1142</v>
      </c>
      <c r="J47" s="579" t="s">
        <v>1143</v>
      </c>
      <c r="K47" s="573" t="s">
        <v>2677</v>
      </c>
      <c r="L47" s="574"/>
      <c r="M47" s="574"/>
      <c r="N47" s="574"/>
      <c r="O47" s="574"/>
      <c r="P47" s="574"/>
      <c r="Q47" s="575"/>
      <c r="R47" s="568"/>
    </row>
    <row r="48" spans="2:18" ht="39.9" customHeight="1">
      <c r="B48" s="577"/>
      <c r="C48" s="582"/>
      <c r="D48" s="582"/>
      <c r="E48" s="582"/>
      <c r="F48" s="582"/>
      <c r="G48" s="582"/>
      <c r="H48" s="582"/>
      <c r="I48" s="582"/>
      <c r="J48" s="580"/>
      <c r="K48" s="169" t="s">
        <v>1144</v>
      </c>
      <c r="L48" s="170" t="s">
        <v>1145</v>
      </c>
      <c r="M48" s="170" t="s">
        <v>1146</v>
      </c>
      <c r="N48" s="170" t="s">
        <v>1147</v>
      </c>
      <c r="O48" s="170" t="s">
        <v>1148</v>
      </c>
      <c r="P48" s="170" t="s">
        <v>1149</v>
      </c>
      <c r="Q48" s="171" t="s">
        <v>1150</v>
      </c>
      <c r="R48" s="569"/>
    </row>
    <row r="49" spans="2:18" ht="30" customHeight="1">
      <c r="B49" s="72" t="s">
        <v>1151</v>
      </c>
      <c r="C49" s="73" t="s">
        <v>2678</v>
      </c>
      <c r="D49" s="73" t="s">
        <v>2679</v>
      </c>
      <c r="E49" s="73" t="s">
        <v>2680</v>
      </c>
      <c r="F49" s="73" t="s">
        <v>2681</v>
      </c>
      <c r="G49" s="73" t="s">
        <v>2682</v>
      </c>
      <c r="H49" s="73" t="s">
        <v>2683</v>
      </c>
      <c r="I49" s="73" t="s">
        <v>2684</v>
      </c>
      <c r="J49" s="75" t="s">
        <v>2685</v>
      </c>
      <c r="K49" s="77" t="s">
        <v>2686</v>
      </c>
      <c r="L49" s="74" t="s">
        <v>2687</v>
      </c>
      <c r="M49" s="74" t="s">
        <v>2688</v>
      </c>
      <c r="N49" s="74" t="s">
        <v>2689</v>
      </c>
      <c r="O49" s="74" t="s">
        <v>2690</v>
      </c>
      <c r="P49" s="74" t="s">
        <v>2691</v>
      </c>
      <c r="Q49" s="732" t="s">
        <v>2942</v>
      </c>
      <c r="R49" s="76" t="s">
        <v>1152</v>
      </c>
    </row>
    <row r="50" spans="2:18" ht="30" customHeight="1">
      <c r="B50" s="72" t="s">
        <v>2692</v>
      </c>
      <c r="C50" s="73" t="s">
        <v>2693</v>
      </c>
      <c r="D50" s="73" t="s">
        <v>2694</v>
      </c>
      <c r="E50" s="73" t="s">
        <v>2695</v>
      </c>
      <c r="F50" s="73" t="s">
        <v>2696</v>
      </c>
      <c r="G50" s="73" t="s">
        <v>2697</v>
      </c>
      <c r="H50" s="73" t="s">
        <v>2698</v>
      </c>
      <c r="I50" s="73" t="s">
        <v>2699</v>
      </c>
      <c r="J50" s="75" t="s">
        <v>2700</v>
      </c>
      <c r="K50" s="77" t="s">
        <v>2701</v>
      </c>
      <c r="L50" s="74" t="s">
        <v>2702</v>
      </c>
      <c r="M50" s="74" t="s">
        <v>2703</v>
      </c>
      <c r="N50" s="74" t="s">
        <v>2704</v>
      </c>
      <c r="O50" s="74" t="s">
        <v>2705</v>
      </c>
      <c r="P50" s="74" t="s">
        <v>2706</v>
      </c>
      <c r="Q50" s="732" t="s">
        <v>2942</v>
      </c>
      <c r="R50" s="76" t="s">
        <v>2707</v>
      </c>
    </row>
    <row r="51" spans="2:18" ht="30" customHeight="1">
      <c r="B51" s="72" t="s">
        <v>2708</v>
      </c>
      <c r="C51" s="73" t="s">
        <v>2709</v>
      </c>
      <c r="D51" s="73" t="s">
        <v>2710</v>
      </c>
      <c r="E51" s="73" t="s">
        <v>2711</v>
      </c>
      <c r="F51" s="73" t="s">
        <v>2712</v>
      </c>
      <c r="G51" s="73" t="s">
        <v>2713</v>
      </c>
      <c r="H51" s="73" t="s">
        <v>2714</v>
      </c>
      <c r="I51" s="73" t="s">
        <v>2715</v>
      </c>
      <c r="J51" s="75" t="s">
        <v>2716</v>
      </c>
      <c r="K51" s="77" t="s">
        <v>2717</v>
      </c>
      <c r="L51" s="74" t="s">
        <v>2718</v>
      </c>
      <c r="M51" s="74" t="s">
        <v>2719</v>
      </c>
      <c r="N51" s="74" t="s">
        <v>2720</v>
      </c>
      <c r="O51" s="74" t="s">
        <v>2721</v>
      </c>
      <c r="P51" s="74" t="s">
        <v>2722</v>
      </c>
      <c r="Q51" s="732" t="s">
        <v>2942</v>
      </c>
      <c r="R51" s="76" t="s">
        <v>2723</v>
      </c>
    </row>
    <row r="52" spans="2:18" ht="30" customHeight="1">
      <c r="B52" s="72" t="s">
        <v>2724</v>
      </c>
      <c r="C52" s="73" t="s">
        <v>2725</v>
      </c>
      <c r="D52" s="73" t="s">
        <v>2726</v>
      </c>
      <c r="E52" s="73" t="s">
        <v>2727</v>
      </c>
      <c r="F52" s="73" t="s">
        <v>2728</v>
      </c>
      <c r="G52" s="73" t="s">
        <v>2729</v>
      </c>
      <c r="H52" s="73" t="s">
        <v>2730</v>
      </c>
      <c r="I52" s="73" t="s">
        <v>2731</v>
      </c>
      <c r="J52" s="75" t="s">
        <v>2732</v>
      </c>
      <c r="K52" s="77" t="s">
        <v>2733</v>
      </c>
      <c r="L52" s="74" t="s">
        <v>2734</v>
      </c>
      <c r="M52" s="74" t="s">
        <v>2735</v>
      </c>
      <c r="N52" s="74" t="s">
        <v>2736</v>
      </c>
      <c r="O52" s="74" t="s">
        <v>2737</v>
      </c>
      <c r="P52" s="74" t="s">
        <v>2738</v>
      </c>
      <c r="Q52" s="732" t="s">
        <v>2942</v>
      </c>
      <c r="R52" s="76" t="s">
        <v>2739</v>
      </c>
    </row>
    <row r="53" spans="2:18" ht="30" customHeight="1">
      <c r="B53" s="72" t="s">
        <v>2740</v>
      </c>
      <c r="C53" s="73" t="s">
        <v>2741</v>
      </c>
      <c r="D53" s="73" t="s">
        <v>2742</v>
      </c>
      <c r="E53" s="73" t="s">
        <v>2743</v>
      </c>
      <c r="F53" s="73" t="s">
        <v>2744</v>
      </c>
      <c r="G53" s="73" t="s">
        <v>2745</v>
      </c>
      <c r="H53" s="73" t="s">
        <v>2746</v>
      </c>
      <c r="I53" s="73" t="s">
        <v>2747</v>
      </c>
      <c r="J53" s="75" t="s">
        <v>2748</v>
      </c>
      <c r="K53" s="77" t="s">
        <v>2749</v>
      </c>
      <c r="L53" s="74" t="s">
        <v>2750</v>
      </c>
      <c r="M53" s="74" t="s">
        <v>2751</v>
      </c>
      <c r="N53" s="74" t="s">
        <v>2752</v>
      </c>
      <c r="O53" s="74" t="s">
        <v>2753</v>
      </c>
      <c r="P53" s="74" t="s">
        <v>2754</v>
      </c>
      <c r="Q53" s="732" t="s">
        <v>2942</v>
      </c>
      <c r="R53" s="76" t="s">
        <v>2755</v>
      </c>
    </row>
    <row r="54" spans="2:18" ht="30" customHeight="1">
      <c r="B54" s="72" t="s">
        <v>2756</v>
      </c>
      <c r="C54" s="73" t="s">
        <v>2757</v>
      </c>
      <c r="D54" s="73" t="s">
        <v>2758</v>
      </c>
      <c r="E54" s="73" t="s">
        <v>2759</v>
      </c>
      <c r="F54" s="73" t="s">
        <v>2760</v>
      </c>
      <c r="G54" s="73" t="s">
        <v>2761</v>
      </c>
      <c r="H54" s="73" t="s">
        <v>2762</v>
      </c>
      <c r="I54" s="73" t="s">
        <v>2763</v>
      </c>
      <c r="J54" s="75" t="s">
        <v>2764</v>
      </c>
      <c r="K54" s="77" t="s">
        <v>2765</v>
      </c>
      <c r="L54" s="74" t="s">
        <v>2766</v>
      </c>
      <c r="M54" s="74" t="s">
        <v>2767</v>
      </c>
      <c r="N54" s="74" t="s">
        <v>2768</v>
      </c>
      <c r="O54" s="74" t="s">
        <v>2769</v>
      </c>
      <c r="P54" s="74" t="s">
        <v>2770</v>
      </c>
      <c r="Q54" s="732" t="s">
        <v>2942</v>
      </c>
      <c r="R54" s="76" t="s">
        <v>2771</v>
      </c>
    </row>
    <row r="55" spans="2:18" ht="30" customHeight="1">
      <c r="B55" s="72" t="s">
        <v>2772</v>
      </c>
      <c r="C55" s="73" t="s">
        <v>2773</v>
      </c>
      <c r="D55" s="73" t="s">
        <v>2774</v>
      </c>
      <c r="E55" s="73" t="s">
        <v>2775</v>
      </c>
      <c r="F55" s="73" t="s">
        <v>2776</v>
      </c>
      <c r="G55" s="73" t="s">
        <v>2777</v>
      </c>
      <c r="H55" s="73" t="s">
        <v>2778</v>
      </c>
      <c r="I55" s="73" t="s">
        <v>2779</v>
      </c>
      <c r="J55" s="75" t="s">
        <v>2780</v>
      </c>
      <c r="K55" s="77" t="s">
        <v>2781</v>
      </c>
      <c r="L55" s="74" t="s">
        <v>2782</v>
      </c>
      <c r="M55" s="74" t="s">
        <v>2783</v>
      </c>
      <c r="N55" s="74" t="s">
        <v>2784</v>
      </c>
      <c r="O55" s="74" t="s">
        <v>2785</v>
      </c>
      <c r="P55" s="74" t="s">
        <v>2786</v>
      </c>
      <c r="Q55" s="732" t="s">
        <v>2942</v>
      </c>
      <c r="R55" s="76" t="s">
        <v>2787</v>
      </c>
    </row>
    <row r="56" spans="2:18" ht="30" customHeight="1">
      <c r="B56" s="72" t="s">
        <v>2788</v>
      </c>
      <c r="C56" s="73" t="s">
        <v>2789</v>
      </c>
      <c r="D56" s="73" t="s">
        <v>2790</v>
      </c>
      <c r="E56" s="73" t="s">
        <v>2791</v>
      </c>
      <c r="F56" s="73" t="s">
        <v>2792</v>
      </c>
      <c r="G56" s="73" t="s">
        <v>2793</v>
      </c>
      <c r="H56" s="73" t="s">
        <v>2794</v>
      </c>
      <c r="I56" s="73" t="s">
        <v>2795</v>
      </c>
      <c r="J56" s="75" t="s">
        <v>2796</v>
      </c>
      <c r="K56" s="77" t="s">
        <v>2797</v>
      </c>
      <c r="L56" s="74" t="s">
        <v>2798</v>
      </c>
      <c r="M56" s="74" t="s">
        <v>2799</v>
      </c>
      <c r="N56" s="74" t="s">
        <v>2800</v>
      </c>
      <c r="O56" s="74" t="s">
        <v>2801</v>
      </c>
      <c r="P56" s="74" t="s">
        <v>2802</v>
      </c>
      <c r="Q56" s="732" t="s">
        <v>2942</v>
      </c>
      <c r="R56" s="76" t="s">
        <v>2803</v>
      </c>
    </row>
    <row r="57" spans="2:18" ht="30" customHeight="1">
      <c r="B57" s="72" t="s">
        <v>2804</v>
      </c>
      <c r="C57" s="73" t="s">
        <v>2805</v>
      </c>
      <c r="D57" s="73" t="s">
        <v>2806</v>
      </c>
      <c r="E57" s="73" t="s">
        <v>2807</v>
      </c>
      <c r="F57" s="73" t="s">
        <v>2808</v>
      </c>
      <c r="G57" s="73" t="s">
        <v>2809</v>
      </c>
      <c r="H57" s="73" t="s">
        <v>2810</v>
      </c>
      <c r="I57" s="73" t="s">
        <v>2811</v>
      </c>
      <c r="J57" s="75" t="s">
        <v>2812</v>
      </c>
      <c r="K57" s="77" t="s">
        <v>2813</v>
      </c>
      <c r="L57" s="74" t="s">
        <v>2814</v>
      </c>
      <c r="M57" s="74" t="s">
        <v>2815</v>
      </c>
      <c r="N57" s="74" t="s">
        <v>2816</v>
      </c>
      <c r="O57" s="74" t="s">
        <v>2817</v>
      </c>
      <c r="P57" s="74" t="s">
        <v>2818</v>
      </c>
      <c r="Q57" s="732" t="s">
        <v>2942</v>
      </c>
      <c r="R57" s="76" t="s">
        <v>2819</v>
      </c>
    </row>
    <row r="59" spans="2:18" ht="18">
      <c r="B59" s="19" t="s">
        <v>2820</v>
      </c>
    </row>
    <row r="61" spans="2:18">
      <c r="B61" s="578" t="s">
        <v>1153</v>
      </c>
      <c r="C61" s="570" t="s">
        <v>1154</v>
      </c>
      <c r="D61" s="571"/>
      <c r="E61" s="571"/>
      <c r="F61" s="571"/>
      <c r="G61" s="571"/>
      <c r="H61" s="571"/>
      <c r="I61" s="571"/>
      <c r="J61" s="571"/>
      <c r="K61" s="571"/>
      <c r="L61" s="572"/>
    </row>
    <row r="62" spans="2:18" ht="46.8">
      <c r="B62" s="578"/>
      <c r="C62" s="71" t="s">
        <v>2821</v>
      </c>
      <c r="D62" s="71" t="s">
        <v>2822</v>
      </c>
      <c r="E62" s="71" t="s">
        <v>2823</v>
      </c>
      <c r="F62" s="71" t="s">
        <v>2824</v>
      </c>
      <c r="G62" s="71" t="s">
        <v>2825</v>
      </c>
      <c r="H62" s="71" t="s">
        <v>2826</v>
      </c>
      <c r="I62" s="71" t="s">
        <v>1155</v>
      </c>
      <c r="J62" s="71" t="s">
        <v>2827</v>
      </c>
      <c r="K62" s="71" t="s">
        <v>2828</v>
      </c>
      <c r="L62" s="71" t="s">
        <v>1156</v>
      </c>
    </row>
    <row r="63" spans="2:18" ht="43.2">
      <c r="B63" s="123" t="s">
        <v>1157</v>
      </c>
      <c r="C63" s="73" t="s">
        <v>1158</v>
      </c>
      <c r="D63" s="73" t="s">
        <v>2829</v>
      </c>
      <c r="E63" s="73" t="s">
        <v>2830</v>
      </c>
      <c r="F63" s="124"/>
      <c r="G63" s="73" t="s">
        <v>2831</v>
      </c>
      <c r="H63" s="73" t="s">
        <v>2832</v>
      </c>
      <c r="I63" s="125" t="s">
        <v>1159</v>
      </c>
      <c r="J63" s="73" t="s">
        <v>1160</v>
      </c>
      <c r="K63" s="73" t="s">
        <v>1161</v>
      </c>
      <c r="L63" s="126"/>
    </row>
    <row r="64" spans="2:18" ht="57.6">
      <c r="B64" s="123" t="s">
        <v>1162</v>
      </c>
      <c r="C64" s="73" t="s">
        <v>2833</v>
      </c>
      <c r="D64" s="73" t="s">
        <v>2834</v>
      </c>
      <c r="E64" s="73" t="s">
        <v>2835</v>
      </c>
      <c r="F64" s="73" t="s">
        <v>2836</v>
      </c>
      <c r="G64" s="124"/>
      <c r="H64" s="124"/>
      <c r="I64" s="125" t="s">
        <v>1163</v>
      </c>
      <c r="J64" s="73" t="s">
        <v>1164</v>
      </c>
      <c r="K64" s="124"/>
      <c r="L64" s="125" t="s">
        <v>1165</v>
      </c>
    </row>
    <row r="65" spans="2:12" ht="57.6">
      <c r="B65" s="123" t="s">
        <v>1166</v>
      </c>
      <c r="C65" s="124"/>
      <c r="D65" s="124"/>
      <c r="E65" s="124"/>
      <c r="F65" s="73" t="s">
        <v>2837</v>
      </c>
      <c r="G65" s="124"/>
      <c r="H65" s="124"/>
      <c r="I65" s="126"/>
      <c r="J65" s="73" t="s">
        <v>2838</v>
      </c>
      <c r="K65" s="124"/>
      <c r="L65" s="125" t="s">
        <v>1167</v>
      </c>
    </row>
    <row r="66" spans="2:12" ht="32.1" customHeight="1">
      <c r="B66" s="123" t="s">
        <v>1168</v>
      </c>
      <c r="C66" s="73" t="s">
        <v>2839</v>
      </c>
      <c r="D66" s="73" t="s">
        <v>2840</v>
      </c>
      <c r="E66" s="73" t="s">
        <v>2841</v>
      </c>
      <c r="F66" s="124"/>
      <c r="G66" s="124"/>
      <c r="H66" s="124"/>
      <c r="I66" s="125" t="s">
        <v>1169</v>
      </c>
      <c r="J66" s="73" t="s">
        <v>2842</v>
      </c>
      <c r="K66" s="73" t="s">
        <v>1170</v>
      </c>
      <c r="L66" s="126"/>
    </row>
    <row r="67" spans="2:12" ht="28.8">
      <c r="B67" s="123" t="s">
        <v>1171</v>
      </c>
      <c r="C67" s="125" t="s">
        <v>1172</v>
      </c>
      <c r="D67" s="125" t="s">
        <v>2843</v>
      </c>
      <c r="E67" s="125" t="s">
        <v>2844</v>
      </c>
      <c r="F67" s="126"/>
      <c r="G67" s="126"/>
      <c r="H67" s="126"/>
      <c r="I67" s="125" t="s">
        <v>1173</v>
      </c>
      <c r="J67" s="125" t="s">
        <v>2845</v>
      </c>
      <c r="K67" s="125" t="s">
        <v>2846</v>
      </c>
      <c r="L67" s="126"/>
    </row>
    <row r="68" spans="2:12" ht="24.9" customHeight="1">
      <c r="B68" s="123" t="s">
        <v>1174</v>
      </c>
      <c r="C68" s="125" t="s">
        <v>2847</v>
      </c>
      <c r="D68" s="125" t="s">
        <v>2848</v>
      </c>
      <c r="E68" s="125" t="s">
        <v>2849</v>
      </c>
      <c r="F68" s="126"/>
      <c r="G68" s="126"/>
      <c r="H68" s="126"/>
      <c r="I68" s="126"/>
      <c r="J68" s="125" t="s">
        <v>2850</v>
      </c>
      <c r="K68" s="126"/>
      <c r="L68" s="126"/>
    </row>
    <row r="69" spans="2:12" ht="57.6">
      <c r="B69" s="123" t="s">
        <v>2851</v>
      </c>
      <c r="C69" s="125" t="s">
        <v>2852</v>
      </c>
      <c r="D69" s="125" t="s">
        <v>2853</v>
      </c>
      <c r="E69" s="125" t="s">
        <v>2854</v>
      </c>
      <c r="F69" s="126"/>
      <c r="G69" s="126"/>
      <c r="H69" s="125" t="s">
        <v>1175</v>
      </c>
      <c r="I69" s="125" t="s">
        <v>2855</v>
      </c>
      <c r="J69" s="125" t="s">
        <v>1176</v>
      </c>
      <c r="K69" s="125" t="s">
        <v>2856</v>
      </c>
      <c r="L69" s="125" t="s">
        <v>1177</v>
      </c>
    </row>
    <row r="70" spans="2:12" ht="27.9" customHeight="1">
      <c r="B70" s="304" t="s">
        <v>1178</v>
      </c>
      <c r="C70" s="125" t="s">
        <v>2857</v>
      </c>
      <c r="D70" s="125" t="s">
        <v>2858</v>
      </c>
      <c r="E70" s="125" t="s">
        <v>2859</v>
      </c>
      <c r="F70" s="125" t="s">
        <v>2860</v>
      </c>
      <c r="G70" s="125" t="s">
        <v>2861</v>
      </c>
      <c r="H70" s="125" t="s">
        <v>2862</v>
      </c>
      <c r="I70" s="126"/>
      <c r="J70" s="125" t="s">
        <v>2863</v>
      </c>
      <c r="K70" s="126"/>
      <c r="L70" s="126"/>
    </row>
    <row r="71" spans="2:12" ht="29.4" customHeight="1">
      <c r="B71" s="123" t="s">
        <v>2864</v>
      </c>
      <c r="C71" s="126"/>
      <c r="D71" s="126"/>
      <c r="E71" s="126"/>
      <c r="F71" s="126"/>
      <c r="G71" s="126"/>
      <c r="H71" s="126"/>
      <c r="I71" s="126"/>
      <c r="J71" s="125" t="s">
        <v>1179</v>
      </c>
      <c r="K71" s="125" t="s">
        <v>1180</v>
      </c>
      <c r="L71" s="125" t="s">
        <v>1181</v>
      </c>
    </row>
    <row r="72" spans="2:12" ht="43.2">
      <c r="B72" s="123" t="s">
        <v>1182</v>
      </c>
      <c r="C72" s="126"/>
      <c r="D72" s="126"/>
      <c r="E72" s="126"/>
      <c r="F72" s="125" t="s">
        <v>2865</v>
      </c>
      <c r="G72" s="125" t="s">
        <v>2866</v>
      </c>
      <c r="H72" s="125" t="s">
        <v>2867</v>
      </c>
      <c r="I72" s="126"/>
      <c r="J72" s="125" t="s">
        <v>2868</v>
      </c>
      <c r="K72" s="125" t="s">
        <v>1183</v>
      </c>
      <c r="L72" s="125" t="s">
        <v>1184</v>
      </c>
    </row>
    <row r="73" spans="2:12" ht="43.2">
      <c r="B73" s="123" t="s">
        <v>2869</v>
      </c>
      <c r="C73" s="126"/>
      <c r="D73" s="126"/>
      <c r="E73" s="126"/>
      <c r="F73" s="126"/>
      <c r="G73" s="126"/>
      <c r="H73" s="126"/>
      <c r="I73" s="126"/>
      <c r="J73" s="125" t="s">
        <v>1185</v>
      </c>
      <c r="K73" s="126"/>
      <c r="L73" s="125" t="s">
        <v>1186</v>
      </c>
    </row>
    <row r="74" spans="2:12" ht="30.9" customHeight="1">
      <c r="B74" s="123" t="s">
        <v>1187</v>
      </c>
      <c r="C74" s="125" t="s">
        <v>2870</v>
      </c>
      <c r="D74" s="125" t="s">
        <v>2871</v>
      </c>
      <c r="E74" s="125" t="s">
        <v>2872</v>
      </c>
      <c r="F74" s="126"/>
      <c r="G74" s="125" t="s">
        <v>2873</v>
      </c>
      <c r="H74" s="126"/>
      <c r="I74" s="127"/>
      <c r="J74" s="125" t="s">
        <v>2874</v>
      </c>
      <c r="K74" s="125" t="s">
        <v>1188</v>
      </c>
      <c r="L74" s="126"/>
    </row>
    <row r="75" spans="2:12" ht="57.6">
      <c r="B75" s="123" t="s">
        <v>1189</v>
      </c>
      <c r="C75" s="126"/>
      <c r="D75" s="126"/>
      <c r="E75" s="126"/>
      <c r="F75" s="125" t="s">
        <v>2875</v>
      </c>
      <c r="G75" s="126"/>
      <c r="H75" s="126"/>
      <c r="I75" s="126"/>
      <c r="J75" s="126"/>
      <c r="K75" s="126"/>
      <c r="L75" s="125" t="s">
        <v>1190</v>
      </c>
    </row>
  </sheetData>
  <mergeCells count="35">
    <mergeCell ref="C46:Q46"/>
    <mergeCell ref="D47:D48"/>
    <mergeCell ref="E47:E48"/>
    <mergeCell ref="F47:F48"/>
    <mergeCell ref="G47:G48"/>
    <mergeCell ref="H47:H48"/>
    <mergeCell ref="R46:R48"/>
    <mergeCell ref="C61:L61"/>
    <mergeCell ref="C37:H37"/>
    <mergeCell ref="C38:H38"/>
    <mergeCell ref="C32:H32"/>
    <mergeCell ref="C35:H35"/>
    <mergeCell ref="C36:H36"/>
    <mergeCell ref="K47:Q47"/>
    <mergeCell ref="B41:H41"/>
    <mergeCell ref="B35:B36"/>
    <mergeCell ref="B46:B48"/>
    <mergeCell ref="B61:B62"/>
    <mergeCell ref="C39:H39"/>
    <mergeCell ref="J47:J48"/>
    <mergeCell ref="I47:I48"/>
    <mergeCell ref="C47:C48"/>
    <mergeCell ref="B1:C1"/>
    <mergeCell ref="B2:G2"/>
    <mergeCell ref="B27:B28"/>
    <mergeCell ref="B29:B30"/>
    <mergeCell ref="B31:B34"/>
    <mergeCell ref="C33:H33"/>
    <mergeCell ref="C34:H34"/>
    <mergeCell ref="C26:H26"/>
    <mergeCell ref="C27:H27"/>
    <mergeCell ref="C28:H28"/>
    <mergeCell ref="C29:H29"/>
    <mergeCell ref="C30:H30"/>
    <mergeCell ref="C31:H31"/>
  </mergeCells>
  <conditionalFormatting sqref="C49:H57">
    <cfRule type="beginsWith" dxfId="18" priority="1" operator="beginsWith" text="Not applicable">
      <formula>LEFT(C49,LEN("Not applicable"))="Not applicable"</formula>
    </cfRule>
    <cfRule type="containsText" dxfId="17" priority="15" operator="containsText" text="To be confirmed">
      <formula>NOT(ISERROR(SEARCH("To be confirmed",C49)))</formula>
    </cfRule>
    <cfRule type="containsText" dxfId="16" priority="17" operator="containsText" text="Possible">
      <formula>NOT(ISERROR(SEARCH("Possible",C49)))</formula>
    </cfRule>
    <cfRule type="beginsWith" dxfId="15" priority="18" operator="beginsWith" text="Likely">
      <formula>LEFT(C49,LEN("Likely"))="Likely"</formula>
    </cfRule>
    <cfRule type="containsText" dxfId="14" priority="19" operator="containsText" text="Highly likely">
      <formula>NOT(ISERROR(SEARCH("Highly likely",C49)))</formula>
    </cfRule>
    <cfRule type="containsText" dxfId="13" priority="20" operator="containsText" text="Certain">
      <formula>NOT(ISERROR(SEARCH("Certain",C49)))</formula>
    </cfRule>
  </conditionalFormatting>
  <conditionalFormatting sqref="C49:I57">
    <cfRule type="containsText" dxfId="12" priority="10" operator="containsText" text="Please select">
      <formula>NOT(ISERROR(SEARCH("Please select",C49)))</formula>
    </cfRule>
  </conditionalFormatting>
  <conditionalFormatting sqref="I49:I57">
    <cfRule type="containsText" dxfId="11" priority="9" operator="containsText" text="To be confirmed">
      <formula>NOT(ISERROR(SEARCH("To be confirmed",I49)))</formula>
    </cfRule>
    <cfRule type="containsText" dxfId="10" priority="11" operator="containsText" text="Possible">
      <formula>NOT(ISERROR(SEARCH("Possible",I49)))</formula>
    </cfRule>
    <cfRule type="beginsWith" dxfId="9" priority="12" operator="beginsWith" text="Likely">
      <formula>LEFT(I49,LEN("Likely"))="Likely"</formula>
    </cfRule>
    <cfRule type="containsText" dxfId="8" priority="13" operator="containsText" text="Highly likely">
      <formula>NOT(ISERROR(SEARCH("Highly likely",I49)))</formula>
    </cfRule>
    <cfRule type="containsText" dxfId="7" priority="14" operator="containsText" text="Certain">
      <formula>NOT(ISERROR(SEARCH("Certain",I49)))</formula>
    </cfRule>
  </conditionalFormatting>
  <conditionalFormatting sqref="K49:P57">
    <cfRule type="beginsWith" dxfId="6" priority="2" operator="beginsWith" text="Please select">
      <formula>LEFT(K49,LEN("Please select"))="Please select"</formula>
    </cfRule>
    <cfRule type="beginsWith" dxfId="5" priority="3" operator="beginsWith" text="Nihil risk">
      <formula>LEFT(K49,LEN("Nihil risk"))="Nihil risk"</formula>
    </cfRule>
    <cfRule type="beginsWith" dxfId="4" priority="4" operator="beginsWith" text="Very low risk">
      <formula>LEFT(K49,LEN("Very low risk"))="Very low risk"</formula>
    </cfRule>
    <cfRule type="beginsWith" dxfId="3" priority="5" operator="beginsWith" text="Low risk">
      <formula>LEFT(K49,LEN("Low risk"))="Low risk"</formula>
    </cfRule>
    <cfRule type="beginsWith" dxfId="2" priority="6" operator="beginsWith" text="Moderate risk">
      <formula>LEFT(K49,LEN("Moderate risk"))="Moderate risk"</formula>
    </cfRule>
    <cfRule type="beginsWith" dxfId="1" priority="7" operator="beginsWith" text="High">
      <formula>LEFT(K49,LEN("High"))="High"</formula>
    </cfRule>
    <cfRule type="beginsWith" dxfId="0" priority="8" operator="beginsWith" text="Very high">
      <formula>LEFT(K49,LEN("Very high"))="Very high"</formula>
    </cfRule>
  </conditionalFormatting>
  <dataValidations count="3">
    <dataValidation type="list" allowBlank="1" showInputMessage="1" showErrorMessage="1" sqref="C49:I57" xr:uid="{00A8B3D3-32E1-45E3-8431-9D09FF840200}">
      <formula1>"Veuillez sélectionner,Certain,Très probable,Probable,,Possible,Peu probable,Sans objet,À confirmer"</formula1>
    </dataValidation>
    <dataValidation type="list" allowBlank="1" showInputMessage="1" showErrorMessage="1" sqref="J49:J57" xr:uid="{4FE2E29C-B6B8-4748-8A2B-4021B2AB6EAE}">
      <formula1>"Veuillez sélectionner, &lt;100m2,100m2 to 500m2, 500m2 to 1000m2,1000m2 to 5000m2,5000m2 to 10000m2,&gt;10000m2"</formula1>
    </dataValidation>
    <dataValidation type="list" allowBlank="1" showInputMessage="1" showErrorMessage="1" sqref="K49:P57" xr:uid="{FC53CB68-91A6-471C-8322-F4E13B89320E}">
      <formula1>"Veuillez sélectionner,Risque très élevé,Risque élevé,Risque modéré,Risque faible,Risque très faible,Risque nul"</formula1>
    </dataValidation>
  </dataValidations>
  <pageMargins left="0.39370078740157483" right="0.39370078740157483" top="0.39370078740157483" bottom="0.39370078740157483" header="0.23622047244094491" footer="0.23622047244094491"/>
  <pageSetup paperSize="9" scale="30" orientation="landscape" r:id="rId1"/>
  <headerFooter>
    <oddFooter>&amp;L&amp;CPage &amp;P sur &amp;N&amp;R</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DAC5588D271B4E8BC70D84495BC6F3" ma:contentTypeVersion="13" ma:contentTypeDescription="Create a new document." ma:contentTypeScope="" ma:versionID="ad9fae0f5bece84912bb44ba73e39a17">
  <xsd:schema xmlns:xsd="http://www.w3.org/2001/XMLSchema" xmlns:xs="http://www.w3.org/2001/XMLSchema" xmlns:p="http://schemas.microsoft.com/office/2006/metadata/properties" xmlns:ns2="6510a123-a22d-45fe-a9be-6395c3c28992" xmlns:ns3="90c6255d-9e7a-4746-84ca-93002cf79953" targetNamespace="http://schemas.microsoft.com/office/2006/metadata/properties" ma:root="true" ma:fieldsID="d0ffadde4f4493531bb82e250fc7e462" ns2:_="" ns3:_="">
    <xsd:import namespace="6510a123-a22d-45fe-a9be-6395c3c28992"/>
    <xsd:import namespace="90c6255d-9e7a-4746-84ca-93002cf799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10a123-a22d-45fe-a9be-6395c3c289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a2faa4b-a4e7-430d-a263-e7e8206ae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c6255d-9e7a-4746-84ca-93002cf79953"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0c6255d-9e7a-4746-84ca-93002cf79953">
      <UserInfo>
        <DisplayName/>
        <AccountId xsi:nil="true"/>
        <AccountType/>
      </UserInfo>
    </SharedWithUsers>
    <lcf76f155ced4ddcb4097134ff3c332f xmlns="6510a123-a22d-45fe-a9be-6395c3c2899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C74CC1-0F72-4C42-A8A2-699ACD80925C}"/>
</file>

<file path=customXml/itemProps2.xml><?xml version="1.0" encoding="utf-8"?>
<ds:datastoreItem xmlns:ds="http://schemas.openxmlformats.org/officeDocument/2006/customXml" ds:itemID="{9906E9DF-4982-4C9F-8BDC-35BB79EE4EAF}"/>
</file>

<file path=customXml/itemProps3.xml><?xml version="1.0" encoding="utf-8"?>
<ds:datastoreItem xmlns:ds="http://schemas.openxmlformats.org/officeDocument/2006/customXml" ds:itemID="{32F9B7A6-BBAA-4C0D-A5CC-9CAD441E6E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Conditions préalables</vt:lpstr>
      <vt:lpstr>1. Examen de la situation</vt:lpstr>
      <vt:lpstr>2a. Examen par rapport au cadre</vt:lpstr>
      <vt:lpstr>2b. Résultats par rapport au ca</vt:lpstr>
      <vt:lpstr>3. Intérêt de l’industrie</vt:lpstr>
      <vt:lpstr>4. Locataires piliers</vt:lpstr>
      <vt:lpstr>5. Synergies</vt:lpstr>
      <vt:lpstr>6. Regroupement et zones indust</vt:lpstr>
      <vt:lpstr>7. Planification du concept du </vt:lpstr>
      <vt:lpstr>8. Promouvoir la valeur ajoutée</vt:lpstr>
      <vt:lpstr>'1. Examen de la situation'!Print_Area</vt:lpstr>
      <vt:lpstr>'2a. Examen par rapport au cadre'!Print_Area</vt:lpstr>
      <vt:lpstr>'2b. Résultats par rapport au ca'!Print_Area</vt:lpstr>
      <vt:lpstr>'3. Intérêt de l’industrie'!Print_Area</vt:lpstr>
      <vt:lpstr>'4. Locataires piliers'!Print_Area</vt:lpstr>
      <vt:lpstr>'5. Synergies'!Print_Area</vt:lpstr>
      <vt:lpstr>'6. Regroupement et zones indust'!Print_Area</vt:lpstr>
      <vt:lpstr>'7. Planification du concept du '!Print_Area</vt:lpstr>
      <vt:lpstr>'8. Promouvoir la valeur ajoutée'!Print_Area</vt:lpstr>
      <vt:lpstr>'Conditions préalables'!Print_Area</vt:lpstr>
      <vt:lpstr>Instructions!Print_Area</vt:lpstr>
      <vt:lpstr>'1. Examen de la situation'!Print_Titles</vt:lpstr>
      <vt:lpstr>'2a. Examen par rapport au cadre'!Print_Titles</vt:lpstr>
      <vt:lpstr>'2b. Résultats par rapport au ca'!Print_Titles</vt:lpstr>
      <vt:lpstr>'3. Intérêt de l’industrie'!Print_Titles</vt:lpstr>
      <vt:lpstr>'4. Locataires piliers'!Print_Titles</vt:lpstr>
      <vt:lpstr>'5. Synergies'!Print_Titles</vt:lpstr>
      <vt:lpstr>'6. Regroupement et zones indust'!Print_Titles</vt:lpstr>
      <vt:lpstr>'7. Planification du concept du '!Print_Titles</vt:lpstr>
      <vt:lpstr>'8. Promouvoir la valeur ajoutée'!Print_Titles</vt:lpstr>
      <vt:lpstr>'Conditions préalables'!Print_Titles</vt:lpstr>
      <vt:lpstr>Instructions!Print_Titles</vt:lpstr>
    </vt:vector>
  </TitlesOfParts>
  <Manager/>
  <Company>UNIDO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UNIDO;dickvanbeers@gmail.com</dc:creator>
  <cp:keywords/>
  <dc:description/>
  <cp:lastModifiedBy>EKAFITRINA, Nisasia</cp:lastModifiedBy>
  <cp:revision/>
  <dcterms:created xsi:type="dcterms:W3CDTF">2017-08-22T08:00:31Z</dcterms:created>
  <dcterms:modified xsi:type="dcterms:W3CDTF">2024-11-25T15:26:00Z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721400</vt:r8>
  </property>
  <property fmtid="{D5CDD505-2E9C-101B-9397-08002B2CF9AE}" pid="3" name="ContentTypeId">
    <vt:lpwstr>0x0101007BDAC5588D271B4E8BC70D84495BC6F3</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