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mc:AlternateContent xmlns:mc="http://schemas.openxmlformats.org/markup-compatibility/2006">
    <mc:Choice Requires="x15">
      <x15ac:absPath xmlns:x15ac="http://schemas.microsoft.com/office/spreadsheetml/2010/11/ac" url="https://d.docs.live.net/dadbc42e1ad45017/7. Global EIP Programme/Spanish translation of manuals/"/>
    </mc:Choice>
  </mc:AlternateContent>
  <xr:revisionPtr revIDLastSave="4" documentId="8_{C6AB1D75-3680-4AC3-A914-F3823D407B68}" xr6:coauthVersionLast="45" xr6:coauthVersionMax="45" xr10:uidLastSave="{3A5740C9-5DC6-4999-B6A8-E1D77B5024AA}"/>
  <bookViews>
    <workbookView xWindow="-110" yWindow="-110" windowWidth="18220" windowHeight="11620" tabRatio="864" xr2:uid="{00000000-000D-0000-FFFF-FFFF00000000}"/>
  </bookViews>
  <sheets>
    <sheet name="Instrucciones" sheetId="12" r:id="rId1"/>
    <sheet name="Pasos 1-2 - Evalua y Seleccione" sheetId="9" r:id="rId2"/>
    <sheet name="Gráfico - rendimiento de PEI" sheetId="14" r:id="rId3"/>
    <sheet name="Paso 3 - plan, getion, monitor" sheetId="8" r:id="rId4"/>
  </sheets>
  <definedNames>
    <definedName name="_xlnm.Print_Area" localSheetId="2">'Gráfico - rendimiento de PEI'!$A$1:$M$49</definedName>
    <definedName name="_xlnm.Print_Area" localSheetId="0">Instrucciones!$A$1:$CC$109</definedName>
    <definedName name="_xlnm.Print_Area" localSheetId="3">'Paso 3 - plan, getion, monitor'!$A$1:$AA$63</definedName>
    <definedName name="_xlnm.Print_Area" localSheetId="1">'Pasos 1-2 - Evalua y Seleccione'!$A$1:$M$70</definedName>
    <definedName name="_xlnm.Print_Titles" localSheetId="1">'Pasos 1-2 - Evalua y Seleccione'!$9:$10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8" l="1"/>
  <c r="G21" i="14"/>
  <c r="H21" i="14"/>
  <c r="I21" i="14"/>
  <c r="C21" i="14"/>
  <c r="D21" i="14"/>
  <c r="E21" i="14"/>
  <c r="K21" i="14"/>
  <c r="J21" i="14"/>
  <c r="F21" i="14"/>
  <c r="G2" i="14"/>
  <c r="B21" i="14"/>
  <c r="G12" i="14"/>
  <c r="G13" i="14"/>
  <c r="G14" i="14"/>
  <c r="G15" i="14"/>
  <c r="G16" i="14"/>
  <c r="F12" i="14"/>
  <c r="F13" i="14"/>
  <c r="F14" i="14"/>
  <c r="F15" i="14"/>
  <c r="F16" i="14"/>
  <c r="E12" i="14"/>
  <c r="E13" i="14"/>
  <c r="E14" i="14"/>
  <c r="E15" i="14"/>
  <c r="E16" i="14"/>
  <c r="D12" i="14"/>
  <c r="D13" i="14"/>
  <c r="D14" i="14"/>
  <c r="D15" i="14"/>
  <c r="D16" i="14"/>
  <c r="C12" i="14"/>
  <c r="C13" i="14"/>
  <c r="C14" i="14"/>
  <c r="C15" i="14"/>
  <c r="C16" i="14"/>
  <c r="G4" i="14"/>
  <c r="G3" i="14"/>
</calcChain>
</file>

<file path=xl/sharedStrings.xml><?xml version="1.0" encoding="utf-8"?>
<sst xmlns="http://schemas.openxmlformats.org/spreadsheetml/2006/main" count="781" uniqueCount="271">
  <si>
    <r>
      <rPr>
        <b/>
        <sz val="20"/>
        <color theme="0"/>
        <rFont val="Arial"/>
        <charset val="134"/>
      </rPr>
      <t>HERRAMIENTA DE EVALUACIÓN DE LOS PEI:</t>
    </r>
    <r>
      <rPr>
        <sz val="20"/>
        <color theme="0"/>
        <rFont val="Arial"/>
        <charset val="134"/>
      </rPr>
      <t xml:space="preserve"> INSTRUCCIONES</t>
    </r>
  </si>
  <si>
    <t>RAZÓN DE LA HERRAMIENTA</t>
  </si>
  <si>
    <t>OBJETIVOS DE LA HERRAMIENTA</t>
  </si>
  <si>
    <t>PASOS E INSTRUCCIONES</t>
  </si>
  <si>
    <t>PASOS DE HERRAMIENTA</t>
  </si>
  <si>
    <t>INSTRUCCIONES DETALLADAS</t>
  </si>
  <si>
    <t xml:space="preserve">TIEMPO ESTIMADO PARA COMPLETAR </t>
  </si>
  <si>
    <t>PASO 1</t>
  </si>
  <si>
    <t>Inversíon de tiempo es sujeto a nivel de detalles deseadas</t>
  </si>
  <si>
    <t>Análisis
sencillo</t>
  </si>
  <si>
    <t xml:space="preserve"> Análisis
minucioso</t>
  </si>
  <si>
    <t>Experto / consultor</t>
  </si>
  <si>
    <t>Gestión de parques</t>
  </si>
  <si>
    <t>Lugar donde se puede emprender el trabajo</t>
  </si>
  <si>
    <t>El trabajo se realiza en la oficina de expertos. Paso 1 debe completarse en la oficina de administración con el equipo</t>
  </si>
  <si>
    <t>PASO 2</t>
  </si>
  <si>
    <t>Análisis
minucioso</t>
  </si>
  <si>
    <t>El trabajo se realiza en la oficina de expertos. Paso 2 debe completarse en la oficina de administración con el equipo</t>
  </si>
  <si>
    <t>PASO 3</t>
  </si>
  <si>
    <t>El trabajo se realiza en la oficina de expertos. Paso 3 debe completarse en la oficina de administración con el equipo</t>
  </si>
  <si>
    <t>EJEMPLO DE APLICACIÓN PRÁCTICA</t>
  </si>
  <si>
    <t>PEI Revisa de oportunidad y recomendación  para el Parque Industrial Malambo (PIMSA), Colombia</t>
  </si>
  <si>
    <t>Lecciones aprendidas de la aplicación de la herramienta</t>
  </si>
  <si>
    <t>OTRAS LECTURAS</t>
  </si>
  <si>
    <t>Más información sobre las herramientas PEI de ONUDI</t>
  </si>
  <si>
    <t>Manual for UNIDO Toolbox on Eco-Industrial Parks</t>
  </si>
  <si>
    <t>An International Framework for Eco-Industrial Parks</t>
  </si>
  <si>
    <t xml:space="preserve">A Practitioner's Handbook For Eco-Industrial Parks </t>
  </si>
  <si>
    <t>Implementation Handbook for EIPs</t>
  </si>
  <si>
    <t>(UNIDO, 2019)</t>
  </si>
  <si>
    <t>(UNIDO, WBG, GIZ, 2017)</t>
  </si>
  <si>
    <t>(UNIDO, WBG, GIZ y MOTIE 2018)</t>
  </si>
  <si>
    <t>(UNIDO 2017)</t>
  </si>
  <si>
    <t>LISTA DE ACRÓMINOS</t>
  </si>
  <si>
    <t>CAPEX</t>
  </si>
  <si>
    <t>Gastos de capital</t>
  </si>
  <si>
    <r>
      <rPr>
        <sz val="11"/>
        <color theme="1"/>
        <rFont val="Calibri"/>
        <charset val="134"/>
        <scheme val="minor"/>
      </rPr>
      <t>CO</t>
    </r>
    <r>
      <rPr>
        <vertAlign val="subscript"/>
        <sz val="11"/>
        <color theme="1"/>
        <rFont val="Calibri"/>
        <charset val="134"/>
        <scheme val="minor"/>
      </rPr>
      <t>2</t>
    </r>
  </si>
  <si>
    <t>Dióxido de carbono</t>
  </si>
  <si>
    <r>
      <rPr>
        <sz val="11"/>
        <color theme="1"/>
        <rFont val="Calibri"/>
        <charset val="134"/>
        <scheme val="minor"/>
      </rPr>
      <t>CO</t>
    </r>
    <r>
      <rPr>
        <vertAlign val="subscript"/>
        <sz val="11"/>
        <color theme="1"/>
        <rFont val="Calibri"/>
        <charset val="134"/>
        <scheme val="minor"/>
      </rPr>
      <t>2</t>
    </r>
    <r>
      <rPr>
        <sz val="11"/>
        <color theme="1"/>
        <rFont val="Calibri"/>
        <charset val="134"/>
        <scheme val="minor"/>
      </rPr>
      <t>-eq</t>
    </r>
  </si>
  <si>
    <t>Dióxido de carbono equivalente</t>
  </si>
  <si>
    <t>PEI</t>
  </si>
  <si>
    <t>Parques eco Industriales</t>
  </si>
  <si>
    <t>GEI</t>
  </si>
  <si>
    <t>Gases causantes del efecto invernadero</t>
  </si>
  <si>
    <t>GIZ</t>
  </si>
  <si>
    <t>Agencia Alemana de Cooperación Técnica</t>
  </si>
  <si>
    <r>
      <rPr>
        <sz val="11"/>
        <color theme="1"/>
        <rFont val="Calibri"/>
        <charset val="134"/>
        <scheme val="minor"/>
      </rPr>
      <t>NO</t>
    </r>
    <r>
      <rPr>
        <vertAlign val="subscript"/>
        <sz val="11"/>
        <color theme="1"/>
        <rFont val="Calibri"/>
        <charset val="134"/>
        <scheme val="minor"/>
      </rPr>
      <t>x</t>
    </r>
  </si>
  <si>
    <t>Óxido de nitrógeno</t>
  </si>
  <si>
    <t>OHSAS</t>
  </si>
  <si>
    <t>OPEX</t>
  </si>
  <si>
    <t>Gastos operativos</t>
  </si>
  <si>
    <t>ONUDI</t>
  </si>
  <si>
    <t>Organización de las Naciones Unidas para el Desarrollo Industrial</t>
  </si>
  <si>
    <t>GBM</t>
  </si>
  <si>
    <t>Grupo del Banco Mundial</t>
  </si>
  <si>
    <t>QUEJAS O SUGERENCIAS</t>
  </si>
  <si>
    <t>Para preguntas, comentarios o solictudes de información, envíe un correo electrónico a:</t>
  </si>
  <si>
    <r>
      <rPr>
        <b/>
        <sz val="14"/>
        <color rgb="FFFFC000"/>
        <rFont val="Calibri"/>
        <charset val="134"/>
        <scheme val="minor"/>
      </rPr>
      <t>Versión de herramienta:</t>
    </r>
    <r>
      <rPr>
        <sz val="12"/>
        <rFont val="Calibri"/>
        <charset val="134"/>
        <scheme val="minor"/>
      </rPr>
      <t xml:space="preserve"> V2, abril de 2019</t>
    </r>
  </si>
  <si>
    <r>
      <rPr>
        <b/>
        <sz val="14"/>
        <color rgb="FFFFC000"/>
        <rFont val="Calibri"/>
        <charset val="134"/>
        <scheme val="minor"/>
      </rPr>
      <t>Descargo de responsabilidad: ONUDI</t>
    </r>
    <r>
      <rPr>
        <sz val="11"/>
        <color theme="1"/>
        <rFont val="Calibri"/>
        <charset val="134"/>
        <scheme val="minor"/>
      </rPr>
      <t xml:space="preserve"> no se hace responsable de la aplicación de esta herramienta y sus resultados. La responsabilidad exclusiva de la aplicación de la herramienta recae en el usuario de la herramienta.</t>
    </r>
  </si>
  <si>
    <t>UNIDO EIP Herramienta de evaluación (V2)</t>
  </si>
  <si>
    <t>Pasos 1 y 2 - Evaluar y Seleccionar</t>
  </si>
  <si>
    <t>Nombre del parque:</t>
  </si>
  <si>
    <t>Insertar nombre del parque</t>
  </si>
  <si>
    <t>Fecha de evaluación:</t>
  </si>
  <si>
    <t>Insertar la fecha</t>
  </si>
  <si>
    <t>Nombre de tasador:</t>
  </si>
  <si>
    <t>Insertar nombre</t>
  </si>
  <si>
    <t>PASO 1: EVALUACIÓN DEL PARQUE INDUSTRIAL</t>
  </si>
  <si>
    <t>PASO 2: SELECCIONE LAS OPORTUNIDADES EIP PARA TRAMITAR Y MONITOREAR</t>
  </si>
  <si>
    <t>Tema</t>
  </si>
  <si>
    <t xml:space="preserve">
Prerequisitos de PEI e indicadores de rendimiento
(incluidos los valores objetivo)</t>
  </si>
  <si>
    <t>Notas y evidencia sobre el desempeño actual del parque industrial</t>
  </si>
  <si>
    <t xml:space="preserve">
Oportunidad de PEI para el parque industrial</t>
  </si>
  <si>
    <t>¿Qué es lo más probable para REALIZAR la oportunidad de PEI?</t>
  </si>
  <si>
    <t>¿Qué BENEFICIOS esperan de la oportunidad PEI?</t>
  </si>
  <si>
    <t>¿Intereses de la administración del parque?</t>
  </si>
  <si>
    <t>Seleccione la oportunidad PEI para la acción a corto plazo?</t>
  </si>
  <si>
    <t>Comentarios</t>
  </si>
  <si>
    <t>ADMINISTRACIÓN DEL PARQUE: Prerrequisitos de PEI ("imprescindible para PEI")</t>
  </si>
  <si>
    <t>Servicios de gestión de parques</t>
  </si>
  <si>
    <t>Seleccione</t>
  </si>
  <si>
    <t>Seguimiento y gestión de riesgos</t>
  </si>
  <si>
    <t>La entidad de administración del parque tiene un sistema funcional para cumplir con los requisitos locales / nacionales y las normas internacionales aplicables al parque industrial. La administración del parque informa el cumplimiento por parte de las empresas residentes, incluida la información de cumplimiento que las empresas comparten con la entidad administradora del parque.</t>
  </si>
  <si>
    <t>Planificación y zonificación</t>
  </si>
  <si>
    <t>Un plan maestro o documento de planificación equivalente, para cualquier parque industrial nuevo y existente, que se revisa periódicamente (y se actualiza si es necesario), incluidos los siguientes elementos principales: 
• Selección de sitio basado en análisis de riesgo; infraestructura esencial y eficiente, servicios públicos y red de transporte; cuestiones ambientales y sociales; parque interno zonificación de tierras; zona neutral alrededor del parque; procedimiento para ubicar industrias de alto riesgo; y agrupación de industrias sinérgicas. 
• Integración en el plan maestro de los requisitos relevantes especificados en los puntos de referencia internacionales de PEI que tienen implicaciones espaciales.</t>
  </si>
  <si>
    <t>ADMINISTRACIÓN DEL PARQUE: Indicadores de desempeño</t>
  </si>
  <si>
    <t>Por lo menos, el 75% de las empresas residentes indican satisfacción con respecto a la provisión de servicios e infraestructura común por parte de la entidad de gestión del parque (o agencia alternativa, cuando corresponda).</t>
  </si>
  <si>
    <t>Por lo menos, cada 6 meses, la entidad de administración del parque monitorea y prepara informes consolidados sobre el logro de los valores objetivo (como se documenta en este marco) para abarcar lo siguiente:
• Rendimiento ambiental;
• Desempeño social;
• Desempeño económico; y
• Gestión de riesgos críticos a nivel del parque.</t>
  </si>
  <si>
    <t>MEDIO AMBIENTE: Prerrequisitos de PEI ("imprescindible para PEI")</t>
  </si>
  <si>
    <t>Gestión y seguimiento</t>
  </si>
  <si>
    <t>La entidad de administración del parque opera un sistema de gestión ambiental / energética en conjunto con las normas certificadas internacionalmente, que supervisa el rendimiento del parque y apoya a las empresas residentes en el mantenimiento de sus propios sistemas de administración.</t>
  </si>
  <si>
    <t>Energía</t>
  </si>
  <si>
    <t>Existen programas y documentos de respaldo para mejorar la eficiencia energética de las empresas residentes, especialmente para el 50% de las principales empresas que consumen energía en el parque.</t>
  </si>
  <si>
    <t>Existe una estrategia industrial de recuperación de calor para investigar las oportunidades de recuperación de calor y energía para las empresas que consumen energía en el parque. (Típicamente, estas son empresas que consumen individualmente al menos 10-20 por ciento del consumo total de energía).</t>
  </si>
  <si>
    <t>Agua</t>
  </si>
  <si>
    <t>La entidad de administración del parque tiene planes demostrables y (preferiblemente) evidencia documentada previa para aumentar la reutilización del agua a corto y mediano plazo. Esto se lograría mediante la reutilización de efluentes industriales o mediante la recolección de aguas pluviales.</t>
  </si>
  <si>
    <t>Cambio climático y el ambiente natural</t>
  </si>
  <si>
    <t>MEDIO AMBIENTE: Indicadores de desempeño</t>
  </si>
  <si>
    <t>Al menos el 40% de las empresas residentes con más de 250 empleados usan un sistema de gestión ambiental / energética que está de acuerdo con los estándares certificados internacionalmente</t>
  </si>
  <si>
    <t>Al menos el 90% de las instalaciones combinadas con las empresas con consumo de energía a nivel de empresa cuentan con sistemas de medición y monitoreo</t>
  </si>
  <si>
    <t>El uso total de energía renovable en el parque industrial es igual o mayor que el promedio anual de la matriz energética nacional</t>
  </si>
  <si>
    <t>La entidad de administración del parque establece y trabaja hacia objetivos ambiciosos de intensidad máxima de energía por unidad de producción (rotación de kWh / $) para el parque y sus residentes. Deben establecerse objetivos a corto, mediano y largo plazo, de acuerdo con las normas locales y los puntos de referencia del sector industrial</t>
  </si>
  <si>
    <t>100% de la demanda de agua de las empresas en el parque no tiene impactos negativos significativos en las fuentes de agua o las comunidades locales</t>
  </si>
  <si>
    <t>Al menos el 95% de las aguas residuales industriales generadas por el parque y las empresas residentes se tratan con estándares ambientales apropiados.</t>
  </si>
  <si>
    <t>Al menos el 50% del aguas residuales industriales de las empresas en el parque se reutiliza de manera responsable dentro o fuera del parque industrial.</t>
  </si>
  <si>
    <t>Residuos y uso de materiales</t>
  </si>
  <si>
    <t>Al menos el 20% de los residuos sólidos generados por las empresas es reutilizado por otras empresas, comunidades vecinas o municipios.</t>
  </si>
  <si>
    <t>El 100% de las empresas en el parque manejan, almacenan, transportan y eliminan adecuadamente los materiales tóxicos y peligrosos.</t>
  </si>
  <si>
    <t>Menos del 50% de los desechos generados por las empresas en el parque industrial van a los vertederos</t>
  </si>
  <si>
    <t>Al menos el 5% del espacio abierto en el parque se usa para la flora y fauna nativas</t>
  </si>
  <si>
    <t>Al menos el 50% de las empresas en el parque tienen estrategias de prevención de contaminación y reducción de emisiones que supera las regulaciones nacionales para reducir la intensidad y el flujo considerable de contaminación y emisiones.</t>
  </si>
  <si>
    <t>Al menos el 30% de los mayores contaminadores en el parque industrial tienen un marco de gestión de riesgos que: (a) identifica los aspectos que tienen un impacto en el medio ambiente y; (b) asigne un nivel de importancia a cada aspecto ambiental.</t>
  </si>
  <si>
    <t>SOCIAL: Prerrequisitos de PEI ("imprescindible para PEI")</t>
  </si>
  <si>
    <t>Sistemas de gestion social</t>
  </si>
  <si>
    <t>Existe personal dedicado (como parte de la entidad de administración del parque) para planificar y gestionar los estándares de calidad social.</t>
  </si>
  <si>
    <t>Infraestructura social</t>
  </si>
  <si>
    <t>SOCIAL: Indicadores de desempeño</t>
  </si>
  <si>
    <t>Al menos el 75% de todas las empresas en el parque industrial con más de 250 empleados tienen un sistema de gestión de OHSAS que funciona.</t>
  </si>
  <si>
    <t>El 100% de las quejas recibidas por la entidad de administración del parque se abordan entre 90 días</t>
  </si>
  <si>
    <t>Al menos el 75% de todas las empresas en el parque industrial con más de 250 empleados cuentan con un sistema de prevención y respuesta al acoso</t>
  </si>
  <si>
    <t>El 100% de los problemas de seguridad informados se abordan adecuadamente dentro de los 30 días</t>
  </si>
  <si>
    <t>El 75% de todas las empresas en el parque industrial con más de 250 empleados tienen un programa de capacitación y el desarrollo de habilidades profesionales.</t>
  </si>
  <si>
    <t>Alcance a la comunidad local</t>
  </si>
  <si>
    <t>Al menos el 80% de los miembros de la comunidad encuestados están satisfechos con el diálogo comunitario.</t>
  </si>
  <si>
    <r>
      <rPr>
        <b/>
        <sz val="14"/>
        <color theme="0"/>
        <rFont val="Calibri"/>
        <charset val="134"/>
        <scheme val="minor"/>
      </rPr>
      <t>ECON</t>
    </r>
    <r>
      <rPr>
        <b/>
        <sz val="14"/>
        <color theme="0"/>
        <rFont val="Calibri"/>
        <charset val="134"/>
      </rPr>
      <t>Ó</t>
    </r>
    <r>
      <rPr>
        <b/>
        <sz val="14"/>
        <color theme="0"/>
        <rFont val="Calibri"/>
        <charset val="134"/>
        <scheme val="minor"/>
      </rPr>
      <t>MICO: Prerrequisitos de PEI ("imprescindible para PEI")</t>
    </r>
  </si>
  <si>
    <t>Generación de empleo</t>
  </si>
  <si>
    <t>La entidad de administración del parque tiene planes para generar números específicos y tipos de trabajos (incluyendo diversidad e inclusión) de acuerdo con los objetivos del gobierno.</t>
  </si>
  <si>
    <t>Promoción de negocios locales y PyME</t>
  </si>
  <si>
    <t>La entidad de administración del parque permite y promueve el establecimiento de PyME que brindan servicios y aumentan valor a los residentes del parque.</t>
  </si>
  <si>
    <t>Creación de valor económico</t>
  </si>
  <si>
    <t>En un estudio de demanda y viabilidad del mercado, respaldado por un plan de negocios, para ofertas específicas de infraestructura y servicios "verdes" para justificar la planificación y la implementación en el parque industrial.</t>
  </si>
  <si>
    <t>Rastreado por la entidad administrativa del parque, el parque industrial cumple con los objetivos gubernamentales relevantes, incluidas las inversiones nacionales y extranjeras directas y los ingresos fiscales.</t>
  </si>
  <si>
    <t>ECONÓMICO:  Indicadores de desempeño</t>
  </si>
  <si>
    <t>Al menos el 60% del total de trabajadores empleados en el parque industrial vive a una distancia corta de desplazamiento.</t>
  </si>
  <si>
    <t>Al menos el 25% del total de trabajadores de la empresa en el parque industrial están empleados a través de un empleo directo (es decir, no están empleados a cambio de una tarifa por producción o se proporcionan a través de una empresa de suministro de mano de obra) y contratos permanentes.</t>
  </si>
  <si>
    <t>Al menos el 25% de las empresas residentes utilizan proveedores locales o proveedores de servicios por al menos el 80% del valor total de adquisición.</t>
  </si>
  <si>
    <t>Al menos el 90% del valor total de adquisición de la entidad de administración del parque es suministrado por empresas locales o proveedores de servicios.</t>
  </si>
  <si>
    <t>En promedio, el índice de ocupación del espacio disponible para las empresas residentes fue menos de 50% en los últimos 5 años.</t>
  </si>
  <si>
    <t>GRÁFICO MOSTRANDO EL RENDIMIENTO
CONTRA EL MARCO INTERNACIONAL PEI</t>
  </si>
  <si>
    <t>Assessment categories</t>
  </si>
  <si>
    <t>RENDIMIENTO ACTUAL: Número de puntos de referencia</t>
  </si>
  <si>
    <t>Si</t>
  </si>
  <si>
    <t>Parcialmente</t>
  </si>
  <si>
    <t>No</t>
  </si>
  <si>
    <t>Para ser confirmado</t>
  </si>
  <si>
    <t>No aplica</t>
  </si>
  <si>
    <t xml:space="preserve"> Administración del parque</t>
  </si>
  <si>
    <t>Desempeño social</t>
  </si>
  <si>
    <t>Desempeño económico</t>
  </si>
  <si>
    <t>Rendimiento global</t>
  </si>
  <si>
    <t>Parque industrial</t>
  </si>
  <si>
    <r>
      <rPr>
        <b/>
        <sz val="11"/>
        <color theme="0"/>
        <rFont val="Calibri"/>
        <charset val="134"/>
        <scheme val="minor"/>
      </rPr>
      <t xml:space="preserve">% de los puntos de referencia aplicables cumplidos
</t>
    </r>
    <r>
      <rPr>
        <sz val="11"/>
        <color theme="0"/>
        <rFont val="Calibri"/>
        <charset val="134"/>
        <scheme val="minor"/>
      </rPr>
      <t>According to International EIP Framework (UNIDO, WBG, GIZ (2017)</t>
    </r>
  </si>
  <si>
    <t>Desempeño previsto al final PGPEI</t>
  </si>
  <si>
    <t>Potencial de mejora</t>
  </si>
  <si>
    <t>Suma total "Si"</t>
  </si>
  <si>
    <t>Total puntos de referencia Excel 
 "No aplica"</t>
  </si>
  <si>
    <t>% de los puntos de referencia aplicables cumplidos</t>
  </si>
  <si>
    <t>Suma total "Para ser confirmado"</t>
  </si>
  <si>
    <t>PLANEAR, GESTIONAR Y MONITOREAR INICIATIVAS PEI
HOJA DE TRABAJO PARA LA ADMINISTRACIÓN DE PARQUES</t>
  </si>
  <si>
    <t>Última actualización de esta hoja:</t>
  </si>
  <si>
    <t>Nombre de persona que actualiza hoja:</t>
  </si>
  <si>
    <t>INICIATIVAS EIP DEL PARQUE INDUSTRIAL</t>
  </si>
  <si>
    <t>ACTIVIDADES PARA INICIATIVAS EIP</t>
  </si>
  <si>
    <t>OBJETIVOS: ESPECÍFICOS, MEDIBLES, ALCANZABLES, PERTINENTES Y OPORTUNOS</t>
  </si>
  <si>
    <t>NIVELES ACTUALES DE DESEMPEÑO</t>
  </si>
  <si>
    <t>#</t>
  </si>
  <si>
    <t xml:space="preserve"> Título abreviado de PEI iniciativa</t>
  </si>
  <si>
    <t xml:space="preserve">Fondos CAPEX </t>
  </si>
  <si>
    <t>Recuperación de 
costo</t>
  </si>
  <si>
    <t>Programa de actividades</t>
  </si>
  <si>
    <t>Periodo de tiempo 
(inicio y finalización)</t>
  </si>
  <si>
    <t>Responsable</t>
  </si>
  <si>
    <t>Desarrollo</t>
  </si>
  <si>
    <t>Acciones correctivas</t>
  </si>
  <si>
    <t>Descripción</t>
  </si>
  <si>
    <t>Medios para medir el rendimiento</t>
  </si>
  <si>
    <t>Objetivo y tiempo</t>
  </si>
  <si>
    <t>N/A</t>
  </si>
  <si>
    <t>Agua
(ejemplo)</t>
  </si>
  <si>
    <t>Ejemplo: Desarrollar EDAR centralizada para parque industrial</t>
  </si>
  <si>
    <t>500,000 Euros</t>
  </si>
  <si>
    <t>350,000 Euros (empresas en el parque)
150,000 Euros (empresas internacionales)</t>
  </si>
  <si>
    <t>Aprox. 25,000 Euros por año</t>
  </si>
  <si>
    <t xml:space="preserve">
Para ser incorporado en las tarifas de tratamiento de efluentes</t>
  </si>
  <si>
    <t xml:space="preserve">
Realizar un estudio de prefactibilidad</t>
  </si>
  <si>
    <t>Enero a julio 2018</t>
  </si>
  <si>
    <t>Seleccione empresa de ingeniería</t>
  </si>
  <si>
    <t>Completo</t>
  </si>
  <si>
    <t>Porcentaje de efluentes industriales generados en parques industriales tratados por EDAR</t>
  </si>
  <si>
    <t>Administración del parque 
sistema de monitoreo</t>
  </si>
  <si>
    <t>min 75% para 2020</t>
  </si>
  <si>
    <t>Emprender estudio de viabilidad</t>
  </si>
  <si>
    <t>Julio a octubre 2018</t>
  </si>
  <si>
    <t>Seleccione la opción más factible</t>
  </si>
  <si>
    <t>Noviembro 2018</t>
  </si>
  <si>
    <t>Administración del parque</t>
  </si>
  <si>
    <t>Construir el sistema EDAR seleccionado</t>
  </si>
  <si>
    <t>Enero a julio 2019</t>
  </si>
  <si>
    <t>Seleccione contratista</t>
  </si>
  <si>
    <t>Retrasado</t>
  </si>
  <si>
    <t>Administración del parque está haciendo un seguimiento del contrato para acelerar el proceso de instalación de la EDAR</t>
  </si>
  <si>
    <t>Iniciar operación de EDAR</t>
  </si>
  <si>
    <t>Diciembre 2019</t>
  </si>
  <si>
    <t>No ha empezado</t>
  </si>
  <si>
    <t>Actividades de divulgación
(ejemplo)</t>
  </si>
  <si>
    <r>
      <rPr>
        <b/>
        <sz val="11"/>
        <color theme="1" tint="0.499984740745262"/>
        <rFont val="Calibri"/>
        <charset val="134"/>
        <scheme val="minor"/>
      </rPr>
      <t xml:space="preserve">Ejemplo: </t>
    </r>
    <r>
      <rPr>
        <sz val="11"/>
        <color theme="1" tint="0.499984740745262"/>
        <rFont val="Calibri"/>
        <charset val="134"/>
        <scheme val="minor"/>
      </rPr>
      <t>Organizar eventos de divulgación comunitario para informar sobre los 
desarrollos claves y planes del parque industrial</t>
    </r>
  </si>
  <si>
    <t>No aplica (los eventos se llevan a cabo en la sala de la administración del parque)</t>
  </si>
  <si>
    <t>Presupuesto de 1.000 Euros por evento</t>
  </si>
  <si>
    <t>Parte del presupuesto administrativo general de la administración del parque</t>
  </si>
  <si>
    <t>Anuncio público para evento comunitario</t>
  </si>
  <si>
    <t>3 semanas antes del evento</t>
  </si>
  <si>
    <t>Porcentaje de miembros de la comunidad que están satisfechos con el evento de divulgación</t>
  </si>
  <si>
    <t>Short survey with particpants in events</t>
  </si>
  <si>
    <t>min 80% para 2020</t>
  </si>
  <si>
    <t>sin encuesta</t>
  </si>
  <si>
    <t>Organizar presentaciones para el evento.</t>
  </si>
  <si>
    <t>2 semanas antes del evento</t>
  </si>
  <si>
    <t>Organizar servicios de comida</t>
  </si>
  <si>
    <t>1 semana antes del evento</t>
  </si>
  <si>
    <t>Organizar eventos de alcance comunitario en 2018</t>
  </si>
  <si>
    <t>1 abril, 1 julio, 1 septiembre y 1 diciembre 2018</t>
  </si>
  <si>
    <t>Inserta periodo</t>
  </si>
  <si>
    <r>
      <rPr>
        <b/>
        <sz val="11"/>
        <color theme="1"/>
        <rFont val="Calibri"/>
        <charset val="134"/>
        <scheme val="minor"/>
      </rPr>
      <t xml:space="preserve">Time period
</t>
    </r>
    <r>
      <rPr>
        <sz val="11"/>
        <color theme="1"/>
        <rFont val="Calibri"/>
        <charset val="134"/>
        <scheme val="minor"/>
      </rPr>
      <t>(e.g. start, end date)</t>
    </r>
  </si>
  <si>
    <t>La administración de un parque industrial desempeña un papel esencial en las operaciones diarias de los activos del parque industrial, asegurando la implementación continua de las oportunidades de PEI e interactuando con los grupos de interés del parque, incluidas las empresas residentes, las comunidades y las organizaciones reguladoras. Una estructura eficaz de administración del parque es un requisito clave para un desarrollo exitoso de PEI. Es importante que la administración del parque comprenda su desempeño frente los puntos de referencia internacionales de PEI para identificar brechas y tomar medidas sobre las oportunidades de PEI que sean alcanzables y puedan generar beneficios sustanciales, por ejemplo, económicos, ambientales y sociales.</t>
  </si>
  <si>
    <t>El objetivo de esta herramienta es evaluar un parque con respecto al Marco Internacional para Parques eco Industriales (ONUDI, BGM y GIZ, 2017) y posteriormente identificar, priorizar, planificar, gestionar y monitorear las iniciativas de parques eco-industriales. Se puede usar y adaptar a todo tipo de gerencia de parques industriales y estructuras de gestión existentes (brownfield) (por ejemplo, empresa privada, autoridad pública, configuración pública privada, bienes raíces).</t>
  </si>
  <si>
    <t>Evaluar el desempeño del parque industrial en relación con los requisitos previos y los indicadores de rendimiento del marco Internacional PEI</t>
  </si>
  <si>
    <t>La herramienta está diseñada para ser utilizada por agencias de desarrollo internacional (por ejemplo, personal de ONUDI como parte de los proyectos de PEI) y proveedores de servicios (por ejemplo, Centros Nacionales de Producción más Limpia o empresas consultorías) que trabajan con departamentos de gestión de parques industriales en sus países.</t>
  </si>
  <si>
    <t>Junto con el equipo de administración, revise los indicadores del Marco Internacional PEI y evalúe en qué medida el parque cumple con cada indicador. Esta evaluación se realiza para el desempeño actual del parque, pero también se puede hacer para su rendimiento deseado (por ejemplo, 2-3 años).
Si no se cumple un indicador, éste aportarían ideas sobre una oportunidad específica de mejora que la administración y / o las empresas podrían aprovechar para cumplir. Escriba las oportunidades consolidadas en las celdas respectivas.</t>
  </si>
  <si>
    <t>Sujeto a nivel de detalles deseado</t>
  </si>
  <si>
    <t>De 3 a 5 personas-día</t>
  </si>
  <si>
    <t xml:space="preserve"> 1 dia-persona</t>
  </si>
  <si>
    <t>De 2 a 3 persona--día</t>
  </si>
  <si>
    <t>2 personas-dia</t>
  </si>
  <si>
    <t>Para cada una de las oportunidades de PEI identificadas, seleccione una calificación cualitativa (Baja, Media, Alta) de la posibilidad de logro probable, los beneficios anticipados y el interés de la administración del parque y las empresas que trabajarán en la oportunidad. 
Basado en la revisión de la posibilidad de realización, los beneficios y el interés, tome una decisión de concenso para cada oportunidad del PEI sobre si seleccionarla o no para acciones y monitoreo a corto plazo. Este proceso de selección debe ser con el equipo de administración y, cuando sea necesario, con las empresas inquilinas relevantes.</t>
  </si>
  <si>
    <t>De 1 a 2 dia-persona</t>
  </si>
  <si>
    <t>De 2 a 4 dia-persona</t>
  </si>
  <si>
    <t xml:space="preserve"> 0.5 dia-persona</t>
  </si>
  <si>
    <t>1 dia-persona</t>
  </si>
  <si>
    <t xml:space="preserve">Seleccionar las oportunidades PEI que sean más alcanzables y beneficiosas </t>
  </si>
  <si>
    <t>Planificar, gestionar y monitorear el progreso en orden de prioridad de las oportunidades PEI</t>
  </si>
  <si>
    <t>Formule las oportunidades PEI (seleccionadas en el paso 2) en iniciativas. Para cada iniciativa: 
* Haga una estimación de CAPEX, OPEX y modelo de recuperación de costos 
* Defina las actividades que se llevarán a cabo en la iniciativa, incluido el período de tiempo, la persona responsable, la nota de progreso y, si es necesario, las acciones correctivas. 
* Establezca objetivos SMART (por sus siglas en inglés esto es: específicos, medibles, alcanzables, relevantes y oportunos) y tenga en cuenta los niveles de rendimiento reales a lo largo del tiempo.
Reconociendo que la administración del parque ya puede tener sistemas establecidos para monitorear y administrar sus actividades, se prevé que la planificación y el monitoreo de las oportunidades prioritarias de PEI se adapten para satisfacer los requisitos específicos de la administración del parque y los sistemas existentes.</t>
  </si>
  <si>
    <t>De 3 a 5 día-personas</t>
  </si>
  <si>
    <t>1 día-persona</t>
  </si>
  <si>
    <t xml:space="preserve"> 2 día-personas</t>
  </si>
  <si>
    <t>La herramienta de diagnóstico PEI se utilizó para evaluar el desempeño de PIMSA en relación con el marco Internacional EIP y la posterior identificación y el esbozo de las oportunidades de PEI.
La aplicación de la herramienta mostró que PIMSA se desempeña y compara favorablemente con gran parte de los indicadores del Marco Internacional PEI (PIMSA cumplió en total o parcialmente el 80% de los puntos de referencia internacionales aplicables). Se identificó y priorizó un conjunto de oportunidades concretas y prácticas para que PIMSA cumpla con todos los requisitos de PEI del Infraestructura Internacional, incluido un esbozo para apoyar su implementación con las actores interesados clave. Ejemplos de iniciativas PEI identificadas y seleccionadas para el desarrollo es el establecimiento de un parque y un comité conjunto de las industrias sobre gestión de residuos, la reutilización de los efluentes y la creación de una unidad de negocios para la gestión de las aguas residuales y su reutilización.
La evaluación se llevó a cabo como parte de un proyecto piloto PEI de ONUDI (2017-2018).</t>
  </si>
  <si>
    <t>•	El marco Internacional EIP proporciona una base sólida para evaluar un parque industrial en comparación con los indicadores de referencia internacionales.
•	El trabajo preparatorio debe realizarse antes de reunirse con la administración del parque para garantizar la el uso eficiente de toda  la herramienta (por ejemplo, la traducción de los indicadores de rendimiento, la finalización de la herramienta con información disponible).
•	La evaluación también sirve como base para que la administración del parque apoye el involucramiento de ls acdtores interesados externos sobre la posición estratégica del parque, desempeño actual y planes futuros para transformarse en un Parque eco Industrial.</t>
  </si>
  <si>
    <t>Manual de aplicacion de PEI</t>
  </si>
  <si>
    <r>
      <t>S</t>
    </r>
    <r>
      <rPr>
        <sz val="11"/>
        <color theme="1"/>
        <rFont val="Calibri"/>
        <family val="2"/>
        <scheme val="minor"/>
      </rPr>
      <t xml:space="preserve">istema de Gestión </t>
    </r>
    <r>
      <rPr>
        <sz val="11"/>
        <color theme="1"/>
        <rFont val="Calibri"/>
        <charset val="134"/>
        <scheme val="minor"/>
      </rPr>
      <t>de Seguridad y Salud en el Trabajo</t>
    </r>
  </si>
  <si>
    <r>
      <rPr>
        <b/>
        <sz val="14"/>
        <color theme="0"/>
        <rFont val="Calibri"/>
        <family val="2"/>
        <scheme val="minor"/>
      </rPr>
      <t>EVALUAR</t>
    </r>
    <r>
      <rPr>
        <sz val="14"/>
        <color theme="0"/>
        <rFont val="Calibri"/>
        <family val="2"/>
        <scheme val="minor"/>
      </rPr>
      <t xml:space="preserve"> EL PARQUE INDUSTRIAL CONTRA EL MARCO INTERNACIONAL PEI Y</t>
    </r>
    <r>
      <rPr>
        <b/>
        <sz val="14"/>
        <color theme="0"/>
        <rFont val="Calibri"/>
        <family val="2"/>
        <scheme val="minor"/>
      </rPr>
      <t xml:space="preserve"> SELECCIONAR OPORTUNIDADES</t>
    </r>
  </si>
  <si>
    <t>Los indicadores de referencia internacionales incluidos en este documento de trabajo se basan en: UNIDO, World Bank, GIZ (2017). Una Infraestructura internacional para Parques eco Industriales. Versión de diciembre de 2017.</t>
  </si>
  <si>
    <r>
      <t xml:space="preserve">Marco Internacional PEI  </t>
    </r>
    <r>
      <rPr>
        <sz val="12"/>
        <color theme="0"/>
        <rFont val="Calibri"/>
        <charset val="134"/>
        <scheme val="minor"/>
      </rPr>
      <t xml:space="preserve">(UNIDO, World Bank, GIZ, 2017) </t>
    </r>
  </si>
  <si>
    <t>Al menos el 80% de los empleados encuestados reportan satisfacción con El marco social.</t>
  </si>
  <si>
    <t>¿Cumple con el indicador de referencia PEI
ACTUALMENTE?</t>
  </si>
  <si>
    <t>(OPCIONAL)
¿Cuál es el rendimiento deseado?
(en 2-3 AÑOS)</t>
  </si>
  <si>
    <t>Existe una entidad de administración independiente (o agencia alternativa, cuando corresponda) para manejar la planificación, las operaciones, la gestión y el monitoreo del parque.</t>
  </si>
  <si>
    <t>La Entidad de administración para gestionar y mantener la propiedad del parque, Administra la infraestructura común y los servicios según lo prescrito en el contrato del inquilino y el plan maestro del parque. Esto debe incluir, entre otros, lo siguiente:
• Gestión de la propiedad, incluyendo asignaciones de parcelas, reasignaciones, desarrollo, monitoreo del uso de la tierra, etc.
• Servicios públicos, carreteras y unidades técnicas, como plantas y operaciones de tratamiento de aguas residuales y residuales, sistemas de energía y energía.
• Áreas y servicios de recolección de residuos.
• Talleres de mantenimiento y reparación.
• Servicios e instalaciones de seguridad y respuesta a emergencias.
• Paisajismo común, zonas neutrales, alumbrado público, vigilancia de seguridad y limpieza de calles.
• Instalaciones comunes para empleados e inquilinos.
• Proporcionar servicios de facilitación a y entre empresas arrendatarias (por ejemplo, oportunidades de trabajo en red, colaboración y capacitación).
• Compromiso con las partes interesadas y los representantes comerciales del parque.</t>
  </si>
  <si>
    <t>La entidad de administración del parque mantiene un sistema de monitoreo operativo, rastreando:
• Progreso en el desempeño ambiental, social y económico a nivel de parque.
• Factores de riesgo críticos y respuestas relacionadas, al menos para:
   o Puntos de riesgo donde la liberación accidental de efluentes sólidos, líquidos y gaseosos toxicos, incluso durante el transporte y la eliminación, cuando es posible el peligro de incendio; y aRiesgos de desastres naturales aplicables (por ejemplo, terremotos)</t>
  </si>
  <si>
    <t>La administración tiene un plan,  cuando sea necesario, para reaccionar a impactos negativos por los riesgos del cambio climático (olas de calor y sequías, tormentas y eventos de inundaciones). Las necesidades de adaptación de infraestructura y servicios están identificadas y establecidas para que el polígono industrial proteja contra los riesgos del cambio climático y los posibles daños.</t>
  </si>
  <si>
    <t xml:space="preserve">100% de las empresas en el parque industrial han firmado un contrato de residencia / estatutos del parque / código de conducta (dependiendo de lo que sea legalmente vinculante para las empresas del parque de acuerdo con la legislación vigente en el país); y arreglos jurídicamente vinculantes adicionales que facultan a la entidad de administración del parque para realizar sus responsabilidades y tareas y cobrar tarifas (a veces absorbidas en tarifas de alquiler) por servicios comunes. Esto puede incluir tarifas transparentes por los servicios relacionados con el logro de los objetivos de rendimiento de EIP. </t>
  </si>
  <si>
    <t>La entidad de administración del parque utiliza un plan para evaluar los impactos ambientales operativos limite y priorizar el impacto en los servicios locales del ecosistema.</t>
  </si>
  <si>
    <t>Se ha proporcionado en el plan maestro del sitio la infraestructura social esencial y está completamente operativa en el parque.</t>
  </si>
  <si>
    <t>Al menos el 60% de las quejas recibidas por la entidad de administración del parque se resuelven.</t>
  </si>
  <si>
    <t>Al menos el 75% de todas las empresas en el parque industrial con más de 250 empleados cuentan con un sistema de código de conducta  y para tratar las quejas.</t>
  </si>
  <si>
    <t>Al menos el 20% de la fuerza laboral femenina se beneficia del programas de apoyo disponible para el desarrollo de habilidades.</t>
  </si>
  <si>
    <t>Más del 80% de los miembros de la comunidad encuestada consideran positivos al menos dos actividades de divulgación que la entidad de administración del parque implementa anualmente.</t>
  </si>
  <si>
    <r>
      <t>Se establece un programa para monitorear, mitigar y / o minimizar las emisiones de GEI, tales como dióxido de carbono (CO</t>
    </r>
    <r>
      <rPr>
        <sz val="8"/>
        <color theme="1"/>
        <rFont val="Calibri"/>
        <family val="2"/>
        <scheme val="minor"/>
      </rPr>
      <t>2</t>
    </r>
    <r>
      <rPr>
        <sz val="11"/>
        <color theme="1"/>
        <rFont val="Calibri"/>
        <family val="2"/>
        <scheme val="minor"/>
      </rPr>
      <t>), metano (CH</t>
    </r>
    <r>
      <rPr>
        <sz val="8"/>
        <color theme="1"/>
        <rFont val="Calibri"/>
        <family val="2"/>
        <scheme val="minor"/>
      </rPr>
      <t>4</t>
    </r>
    <r>
      <rPr>
        <sz val="11"/>
        <color theme="1"/>
        <rFont val="Calibri"/>
        <family val="2"/>
        <scheme val="minor"/>
      </rPr>
      <t>), óxido de nitrógeno (NO</t>
    </r>
    <r>
      <rPr>
        <sz val="8"/>
        <color theme="1"/>
        <rFont val="Calibri"/>
        <family val="2"/>
        <scheme val="minor"/>
      </rPr>
      <t>x</t>
    </r>
    <r>
      <rPr>
        <sz val="11"/>
        <color theme="1"/>
        <rFont val="Calibri"/>
        <family val="2"/>
        <scheme val="minor"/>
      </rPr>
      <t>), etc. Existe evidencia clara de los pasos dados para introducir actividades de mitigación.</t>
    </r>
  </si>
  <si>
    <r>
      <t>La entidad de administración establece y trabaja hacia objetivos ambiciosos (supera las normas de la industria) de intensidad máxima de carbono (kilogramos máximos de dióxido de carbono equivalente (kg CO</t>
    </r>
    <r>
      <rPr>
        <sz val="8"/>
        <color theme="1"/>
        <rFont val="Calibri"/>
        <family val="2"/>
        <scheme val="minor"/>
      </rPr>
      <t>2</t>
    </r>
    <r>
      <rPr>
        <sz val="11"/>
        <color theme="1"/>
        <rFont val="Calibri"/>
        <family val="2"/>
        <scheme val="minor"/>
      </rPr>
      <t>-eq) / kilovatio hora (kWh) para el parque y sus residentes. Deben establecerse objetivos para el corto, a mediano y largo plazo, para cumplir con las normas locales y los puntos de referencia del sector industrial.</t>
    </r>
  </si>
  <si>
    <t>Desempeño ambiental</t>
  </si>
  <si>
    <t>Desempeño Actual</t>
  </si>
  <si>
    <t>El Marco Internacional para Parques eco Industriales</t>
  </si>
  <si>
    <t>Manual de profesionales para Impleentar PEI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</si>
</sst>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color theme="1"/>
      <name val="Calibri"/>
      <charset val="134"/>
      <scheme val="minor"/>
    </font>
    <font>
      <sz val="11"/>
      <color theme="1"/>
      <name val="Calibri"/>
      <family val="2"/>
      <scheme val="minor"/>
    </font>
    <font>
      <sz val="11"/>
      <color theme="1"/>
      <name val="Calibri"/>
      <family val="2"/>
      <scheme val="minor"/>
    </font>
    <font>
      <sz val="10"/>
      <color theme="1"/>
      <name val="Calibri"/>
      <charset val="136"/>
      <scheme val="minor"/>
    </font>
    <font>
      <sz val="12"/>
      <color theme="1"/>
      <name val="Calibri"/>
      <charset val="134"/>
      <scheme val="minor"/>
    </font>
    <font>
      <sz val="11"/>
      <color theme="1" tint="0.499984740745262"/>
      <name val="Calibri"/>
      <charset val="134"/>
      <scheme val="minor"/>
    </font>
    <font>
      <b/>
      <sz val="11"/>
      <color theme="0"/>
      <name val="Calibri"/>
      <charset val="134"/>
      <scheme val="minor"/>
    </font>
    <font>
      <b/>
      <sz val="18"/>
      <color theme="0"/>
      <name val="Arial"/>
      <charset val="134"/>
    </font>
    <font>
      <b/>
      <sz val="24"/>
      <color theme="0"/>
      <name val="Arial"/>
      <charset val="134"/>
    </font>
    <font>
      <b/>
      <sz val="12"/>
      <color theme="0"/>
      <name val="Calibri"/>
      <charset val="134"/>
      <scheme val="minor"/>
    </font>
    <font>
      <b/>
      <sz val="11"/>
      <color theme="1"/>
      <name val="Calibri"/>
      <charset val="134"/>
      <scheme val="minor"/>
    </font>
    <font>
      <b/>
      <sz val="11"/>
      <name val="Calibri"/>
      <charset val="134"/>
      <scheme val="minor"/>
    </font>
    <font>
      <b/>
      <sz val="11"/>
      <color theme="1" tint="0.499984740745262"/>
      <name val="Calibri"/>
      <charset val="134"/>
      <scheme val="minor"/>
    </font>
    <font>
      <b/>
      <sz val="14"/>
      <color theme="1" tint="0.34998626667073579"/>
      <name val="Calibri"/>
      <charset val="134"/>
      <scheme val="minor"/>
    </font>
    <font>
      <sz val="11"/>
      <color theme="1" tint="0.34998626667073579"/>
      <name val="Calibri"/>
      <charset val="134"/>
      <scheme val="minor"/>
    </font>
    <font>
      <sz val="11"/>
      <color theme="0" tint="-0.499984740745262"/>
      <name val="Calibri"/>
      <charset val="134"/>
      <scheme val="minor"/>
    </font>
    <font>
      <b/>
      <sz val="20"/>
      <color theme="0"/>
      <name val="Arial"/>
      <charset val="134"/>
    </font>
    <font>
      <sz val="10"/>
      <color theme="1" tint="0.34998626667073579"/>
      <name val="Calibri"/>
      <charset val="134"/>
      <scheme val="minor"/>
    </font>
    <font>
      <sz val="11"/>
      <name val="Calibri"/>
      <charset val="134"/>
      <scheme val="minor"/>
    </font>
    <font>
      <b/>
      <sz val="14"/>
      <color theme="0"/>
      <name val="Arial"/>
      <charset val="134"/>
    </font>
    <font>
      <sz val="14"/>
      <color theme="0"/>
      <name val="Arial"/>
      <charset val="134"/>
    </font>
    <font>
      <u/>
      <sz val="11"/>
      <color theme="10"/>
      <name val="Calibri"/>
      <charset val="134"/>
      <scheme val="minor"/>
    </font>
    <font>
      <b/>
      <sz val="14"/>
      <color theme="0"/>
      <name val="Calibri"/>
      <charset val="134"/>
      <scheme val="minor"/>
    </font>
    <font>
      <sz val="12"/>
      <color theme="0"/>
      <name val="Calibri"/>
      <charset val="134"/>
      <scheme val="minor"/>
    </font>
    <font>
      <b/>
      <sz val="14"/>
      <color rgb="FF81BD38"/>
      <name val="Arial"/>
      <charset val="134"/>
    </font>
    <font>
      <b/>
      <sz val="11"/>
      <color theme="0"/>
      <name val="Arial"/>
      <charset val="134"/>
    </font>
    <font>
      <b/>
      <sz val="14"/>
      <color rgb="FF4C1966"/>
      <name val="Calibri"/>
      <charset val="134"/>
      <scheme val="minor"/>
    </font>
    <font>
      <sz val="11"/>
      <color rgb="FFFF0000"/>
      <name val="Calibri"/>
      <charset val="134"/>
      <scheme val="minor"/>
    </font>
    <font>
      <b/>
      <sz val="11"/>
      <color rgb="FF4C1966"/>
      <name val="Calibri"/>
      <charset val="134"/>
      <scheme val="minor"/>
    </font>
    <font>
      <b/>
      <sz val="12"/>
      <name val="Calibri"/>
      <charset val="134"/>
      <scheme val="minor"/>
    </font>
    <font>
      <b/>
      <sz val="14"/>
      <color theme="1" tint="0.499984740745262"/>
      <name val="Calibri"/>
      <charset val="134"/>
      <scheme val="minor"/>
    </font>
    <font>
      <i/>
      <sz val="11"/>
      <name val="Calibri"/>
      <charset val="134"/>
      <scheme val="minor"/>
    </font>
    <font>
      <b/>
      <sz val="12"/>
      <color theme="1"/>
      <name val="Calibri"/>
      <charset val="134"/>
      <scheme val="minor"/>
    </font>
    <font>
      <b/>
      <sz val="12"/>
      <color rgb="FF4C1966"/>
      <name val="Calibri"/>
      <charset val="134"/>
      <scheme val="minor"/>
    </font>
    <font>
      <b/>
      <sz val="14"/>
      <color rgb="FFFFC000"/>
      <name val="Calibri"/>
      <charset val="134"/>
      <scheme val="minor"/>
    </font>
    <font>
      <sz val="10"/>
      <color theme="1"/>
      <name val="Calibri"/>
      <charset val="134"/>
      <scheme val="minor"/>
    </font>
    <font>
      <sz val="11"/>
      <color theme="0"/>
      <name val="Calibri"/>
      <charset val="134"/>
      <scheme val="minor"/>
    </font>
    <font>
      <b/>
      <sz val="14"/>
      <color theme="0"/>
      <name val="Calibri"/>
      <charset val="134"/>
    </font>
    <font>
      <sz val="20"/>
      <color theme="0"/>
      <name val="Arial"/>
      <charset val="134"/>
    </font>
    <font>
      <vertAlign val="subscript"/>
      <sz val="11"/>
      <color theme="1"/>
      <name val="Calibri"/>
      <charset val="134"/>
      <scheme val="minor"/>
    </font>
    <font>
      <sz val="12"/>
      <name val="Calibri"/>
      <charset val="134"/>
      <scheme val="minor"/>
    </font>
    <font>
      <sz val="11"/>
      <color theme="1"/>
      <name val="Calibri"/>
      <charset val="134"/>
      <scheme val="minor"/>
    </font>
    <font>
      <b/>
      <sz val="16"/>
      <color theme="0"/>
      <name val="Arial"/>
      <family val="2"/>
    </font>
    <font>
      <sz val="11"/>
      <name val="Calibri"/>
      <family val="2"/>
      <scheme val="minor"/>
    </font>
    <font>
      <b/>
      <sz val="11"/>
      <color theme="0"/>
      <name val="Calibri"/>
      <family val="2"/>
      <scheme val="minor"/>
    </font>
    <font>
      <sz val="12"/>
      <color theme="1"/>
      <name val="Calibri"/>
      <family val="2"/>
      <scheme val="minor"/>
    </font>
    <font>
      <i/>
      <sz val="11"/>
      <name val="Calibri"/>
      <family val="2"/>
      <scheme val="minor"/>
    </font>
    <font>
      <b/>
      <sz val="11"/>
      <color rgb="FF4C1966"/>
      <name val="Calibri"/>
      <family val="2"/>
      <scheme val="minor"/>
    </font>
    <font>
      <b/>
      <sz val="14"/>
      <color theme="0"/>
      <name val="Calibri"/>
      <family val="2"/>
      <scheme val="minor"/>
    </font>
    <font>
      <sz val="14"/>
      <color theme="0"/>
      <name val="Calibri"/>
      <family val="2"/>
      <scheme val="minor"/>
    </font>
    <font>
      <u/>
      <sz val="11"/>
      <color theme="10"/>
      <name val="Calibri"/>
      <family val="2"/>
      <scheme val="minor"/>
    </font>
    <font>
      <b/>
      <sz val="12"/>
      <color theme="0"/>
      <name val="Calibri"/>
      <family val="2"/>
      <scheme val="minor"/>
    </font>
    <font>
      <b/>
      <sz val="11"/>
      <name val="Calibri"/>
      <family val="2"/>
      <scheme val="minor"/>
    </font>
    <font>
      <sz val="8"/>
      <color theme="1"/>
      <name val="Calibri"/>
      <family val="2"/>
      <scheme val="minor"/>
    </font>
  </fonts>
  <fills count="27">
    <fill>
      <patternFill patternType="none"/>
    </fill>
    <fill>
      <patternFill patternType="gray125"/>
    </fill>
    <fill>
      <patternFill patternType="solid">
        <fgColor rgb="FFFFC000"/>
        <bgColor indexed="64"/>
      </patternFill>
    </fill>
    <fill>
      <patternFill patternType="solid">
        <fgColor rgb="FF005394"/>
        <bgColor indexed="64"/>
      </patternFill>
    </fill>
    <fill>
      <patternFill patternType="solid">
        <fgColor rgb="FFD9E1F2"/>
        <bgColor indexed="64"/>
      </patternFill>
    </fill>
    <fill>
      <patternFill patternType="solid">
        <fgColor rgb="FFFFF6DE"/>
        <bgColor indexed="64"/>
      </patternFill>
    </fill>
    <fill>
      <patternFill patternType="solid">
        <fgColor theme="9"/>
        <bgColor indexed="64"/>
      </patternFill>
    </fill>
    <fill>
      <patternFill patternType="solid">
        <fgColor theme="9" tint="0.79992065187536243"/>
        <bgColor indexed="64"/>
      </patternFill>
    </fill>
    <fill>
      <patternFill patternType="solid">
        <fgColor theme="5"/>
        <bgColor indexed="64"/>
      </patternFill>
    </fill>
    <fill>
      <patternFill patternType="solid">
        <fgColor theme="7"/>
        <bgColor indexed="64"/>
      </patternFill>
    </fill>
    <fill>
      <patternFill patternType="solid">
        <fgColor theme="5" tint="0.79992065187536243"/>
        <bgColor indexed="64"/>
      </patternFill>
    </fill>
    <fill>
      <patternFill patternType="solid">
        <fgColor theme="7" tint="0.79992065187536243"/>
        <bgColor indexed="64"/>
      </patternFill>
    </fill>
    <fill>
      <patternFill patternType="solid">
        <fgColor theme="0" tint="-0.499984740745262"/>
        <bgColor indexed="64"/>
      </patternFill>
    </fill>
    <fill>
      <patternFill patternType="solid">
        <fgColor theme="0" tint="-0.1499374370555742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1"/>
        <bgColor indexed="64"/>
      </patternFill>
    </fill>
    <fill>
      <patternFill patternType="solid">
        <fgColor rgb="FFECAD27"/>
        <bgColor rgb="FFECAD27"/>
      </patternFill>
    </fill>
    <fill>
      <patternFill patternType="solid">
        <fgColor rgb="FFFFFF79"/>
        <bgColor indexed="64"/>
      </patternFill>
    </fill>
    <fill>
      <patternFill patternType="solid">
        <fgColor rgb="FFECAD27"/>
        <bgColor rgb="FFFFC000"/>
      </patternFill>
    </fill>
    <fill>
      <patternFill patternType="solid">
        <fgColor rgb="FF8DC475"/>
        <bgColor indexed="64"/>
      </patternFill>
    </fill>
    <fill>
      <patternFill patternType="solid">
        <fgColor theme="8" tint="0.79992065187536243"/>
        <bgColor indexed="64"/>
      </patternFill>
    </fill>
    <fill>
      <patternFill patternType="solid">
        <fgColor rgb="FFD63D25"/>
        <bgColor indexed="64"/>
      </patternFill>
    </fill>
    <fill>
      <patternFill patternType="solid">
        <fgColor rgb="FFECAD27"/>
        <bgColor indexed="64"/>
      </patternFill>
    </fill>
    <fill>
      <patternFill patternType="solid">
        <fgColor theme="0"/>
        <bgColor indexed="64"/>
      </patternFill>
    </fill>
    <fill>
      <patternFill patternType="solid">
        <fgColor theme="0" tint="-0.14990691854609822"/>
        <bgColor indexed="64"/>
      </patternFill>
    </fill>
    <fill>
      <patternFill patternType="solid">
        <fgColor rgb="FFF9C51F"/>
        <bgColor indexed="64"/>
      </patternFill>
    </fill>
  </fills>
  <borders count="8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style="thin">
        <color auto="1"/>
      </left>
      <right style="thin">
        <color auto="1"/>
      </right>
      <top/>
      <bottom/>
      <diagonal/>
    </border>
    <border>
      <left style="thin">
        <color auto="1"/>
      </left>
      <right style="hair">
        <color auto="1"/>
      </right>
      <top/>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diagonal/>
    </border>
    <border>
      <left style="hair">
        <color auto="1"/>
      </left>
      <right/>
      <top style="thin">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thin">
        <color auto="1"/>
      </bottom>
      <diagonal/>
    </border>
    <border>
      <left style="hair">
        <color auto="1"/>
      </left>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medium">
        <color auto="1"/>
      </left>
      <right/>
      <top style="thick">
        <color auto="1"/>
      </top>
      <bottom style="thin">
        <color auto="1"/>
      </bottom>
      <diagonal/>
    </border>
    <border>
      <left/>
      <right style="medium">
        <color auto="1"/>
      </right>
      <top style="thick">
        <color auto="1"/>
      </top>
      <bottom style="thin">
        <color auto="1"/>
      </bottom>
      <diagonal/>
    </border>
    <border>
      <left style="thick">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ck">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ck">
        <color auto="1"/>
      </left>
      <right style="thin">
        <color auto="1"/>
      </right>
      <top style="thin">
        <color auto="1"/>
      </top>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diagonal/>
    </border>
    <border>
      <left style="thick">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diagonal/>
    </border>
    <border>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rgb="FFFFC000"/>
      </left>
      <right/>
      <top style="medium">
        <color rgb="FFFFC000"/>
      </top>
      <bottom/>
      <diagonal/>
    </border>
    <border>
      <left/>
      <right/>
      <top style="medium">
        <color rgb="FFFFC000"/>
      </top>
      <bottom/>
      <diagonal/>
    </border>
    <border>
      <left style="medium">
        <color rgb="FFFFC000"/>
      </left>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style="medium">
        <color rgb="FFFFC000"/>
      </top>
      <bottom/>
      <diagonal/>
    </border>
    <border>
      <left/>
      <right style="medium">
        <color rgb="FFFFC000"/>
      </right>
      <top/>
      <bottom/>
      <diagonal/>
    </border>
    <border>
      <left/>
      <right style="medium">
        <color rgb="FFFFC000"/>
      </right>
      <top/>
      <bottom style="medium">
        <color rgb="FFFFC000"/>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0"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style="medium">
        <color theme="1" tint="0.499984740745262"/>
      </left>
      <right/>
      <top/>
      <bottom/>
      <diagonal/>
    </border>
    <border>
      <left/>
      <right style="medium">
        <color theme="0" tint="-0.499984740745262"/>
      </right>
      <top/>
      <bottom style="medium">
        <color theme="0" tint="-0.499984740745262"/>
      </bottom>
      <diagonal/>
    </border>
    <border>
      <left/>
      <right style="medium">
        <color theme="1" tint="0.499984740745262"/>
      </right>
      <top style="medium">
        <color theme="1" tint="0.499984740745262"/>
      </top>
      <bottom/>
      <diagonal/>
    </border>
    <border>
      <left/>
      <right style="medium">
        <color theme="1" tint="0.499984740745262"/>
      </right>
      <top/>
      <bottom style="medium">
        <color theme="1" tint="0.499984740745262"/>
      </bottom>
      <diagonal/>
    </border>
    <border>
      <left/>
      <right style="medium">
        <color theme="1" tint="0.499984740745262"/>
      </right>
      <top/>
      <bottom/>
      <diagonal/>
    </border>
  </borders>
  <cellStyleXfs count="4">
    <xf numFmtId="0" fontId="0" fillId="0" borderId="0"/>
    <xf numFmtId="9" fontId="41" fillId="0" borderId="0" applyFont="0" applyFill="0" applyBorder="0" applyAlignment="0" applyProtection="0"/>
    <xf numFmtId="0" fontId="21" fillId="0" borderId="0" applyNumberFormat="0" applyFill="0" applyBorder="0" applyAlignment="0" applyProtection="0"/>
    <xf numFmtId="0" fontId="11" fillId="26" borderId="4" applyAlignment="0">
      <alignment horizontal="right" vertical="center"/>
    </xf>
  </cellStyleXfs>
  <cellXfs count="445">
    <xf numFmtId="0" fontId="0" fillId="0" borderId="0" xfId="0"/>
    <xf numFmtId="0" fontId="0" fillId="2" borderId="0" xfId="0" applyFill="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6" fillId="2" borderId="0" xfId="0" applyFont="1" applyFill="1" applyAlignment="1">
      <alignment vertical="center"/>
    </xf>
    <xf numFmtId="0" fontId="7" fillId="2" borderId="0" xfId="0" applyFont="1" applyFill="1" applyAlignment="1">
      <alignment horizontal="left" vertical="center" wrapText="1"/>
    </xf>
    <xf numFmtId="0" fontId="6" fillId="2" borderId="0" xfId="0" applyFont="1" applyFill="1" applyAlignment="1">
      <alignment horizontal="right" vertical="center"/>
    </xf>
    <xf numFmtId="0" fontId="8" fillId="2" borderId="0" xfId="0" applyFont="1" applyFill="1" applyAlignment="1">
      <alignment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10" fillId="4" borderId="4" xfId="0" applyFont="1" applyFill="1" applyBorder="1" applyAlignment="1">
      <alignment horizontal="center" vertical="center" wrapText="1"/>
    </xf>
    <xf numFmtId="0" fontId="11" fillId="4" borderId="4" xfId="0" applyFont="1" applyFill="1" applyBorder="1" applyAlignment="1">
      <alignment horizontal="center" vertical="center"/>
    </xf>
    <xf numFmtId="0" fontId="11" fillId="4"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0" fillId="0" borderId="4" xfId="0" applyFont="1" applyBorder="1" applyAlignment="1">
      <alignment horizontal="center" vertical="center" wrapText="1"/>
    </xf>
    <xf numFmtId="0" fontId="0" fillId="5" borderId="4" xfId="0" applyFill="1" applyBorder="1" applyAlignment="1">
      <alignment horizontal="center" vertical="center" wrapText="1"/>
    </xf>
    <xf numFmtId="0" fontId="0" fillId="5" borderId="4"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5" xfId="0"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9" fillId="0" borderId="15" xfId="0" applyFont="1" applyBorder="1" applyAlignment="1">
      <alignment horizontal="center" vertical="center" wrapText="1"/>
    </xf>
    <xf numFmtId="0" fontId="9" fillId="0" borderId="7" xfId="0" applyFont="1" applyBorder="1" applyAlignment="1">
      <alignment vertical="center" wrapText="1"/>
    </xf>
    <xf numFmtId="0" fontId="6" fillId="0" borderId="15" xfId="0" applyFont="1" applyBorder="1" applyAlignment="1">
      <alignment horizontal="center" vertical="center" wrapText="1"/>
    </xf>
    <xf numFmtId="0" fontId="10" fillId="7" borderId="5" xfId="0" applyFont="1" applyFill="1" applyBorder="1" applyAlignment="1">
      <alignment horizontal="center" vertical="center" wrapText="1"/>
    </xf>
    <xf numFmtId="49" fontId="10" fillId="7" borderId="5" xfId="0" applyNumberFormat="1"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6" fillId="0" borderId="7" xfId="0" applyFont="1" applyBorder="1" applyAlignment="1">
      <alignment vertical="center" wrapText="1"/>
    </xf>
    <xf numFmtId="0" fontId="5" fillId="0" borderId="7" xfId="0" applyFont="1" applyBorder="1" applyAlignment="1">
      <alignment vertical="center" wrapText="1"/>
    </xf>
    <xf numFmtId="0" fontId="5" fillId="0" borderId="4" xfId="0" applyFont="1" applyBorder="1" applyAlignment="1">
      <alignment horizontal="left" vertical="center" wrapText="1"/>
    </xf>
    <xf numFmtId="49" fontId="5" fillId="0" borderId="4" xfId="0" applyNumberFormat="1"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49" fontId="5" fillId="0" borderId="2" xfId="0" applyNumberFormat="1" applyFont="1" applyBorder="1" applyAlignment="1">
      <alignment vertical="center" wrapText="1"/>
    </xf>
    <xf numFmtId="0" fontId="5"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12" xfId="0" applyFont="1" applyBorder="1" applyAlignment="1">
      <alignment vertical="center" wrapText="1"/>
    </xf>
    <xf numFmtId="49" fontId="0" fillId="0" borderId="12" xfId="0" applyNumberFormat="1" applyFont="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49" fontId="10" fillId="7" borderId="4" xfId="0" applyNumberFormat="1" applyFont="1" applyFill="1" applyBorder="1" applyAlignment="1">
      <alignment horizontal="center" vertical="center" wrapText="1"/>
    </xf>
    <xf numFmtId="0" fontId="0" fillId="0" borderId="7" xfId="0" applyFont="1" applyBorder="1" applyAlignment="1">
      <alignment vertical="center" wrapText="1"/>
    </xf>
    <xf numFmtId="0" fontId="0" fillId="5" borderId="4" xfId="0" applyFont="1" applyFill="1" applyBorder="1" applyAlignment="1">
      <alignment vertical="center" wrapText="1"/>
    </xf>
    <xf numFmtId="49" fontId="0" fillId="5" borderId="4" xfId="0" applyNumberFormat="1" applyFont="1" applyFill="1" applyBorder="1" applyAlignment="1">
      <alignment vertical="center" wrapText="1"/>
    </xf>
    <xf numFmtId="0" fontId="0" fillId="0" borderId="2" xfId="0" applyFont="1" applyBorder="1" applyAlignment="1">
      <alignment vertical="center" wrapText="1"/>
    </xf>
    <xf numFmtId="49" fontId="0" fillId="0" borderId="2" xfId="0" applyNumberFormat="1" applyFont="1" applyBorder="1" applyAlignment="1">
      <alignment vertical="center" wrapText="1"/>
    </xf>
    <xf numFmtId="0" fontId="0" fillId="0" borderId="2" xfId="0" applyFont="1" applyBorder="1" applyAlignment="1">
      <alignment horizontal="left" vertical="center" wrapText="1"/>
    </xf>
    <xf numFmtId="0" fontId="10" fillId="10" borderId="5"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0" xfId="0" applyAlignment="1">
      <alignment vertical="center"/>
    </xf>
    <xf numFmtId="0" fontId="7" fillId="2" borderId="0" xfId="0" applyFont="1" applyFill="1" applyAlignment="1">
      <alignment horizontal="center" vertical="center" wrapText="1"/>
    </xf>
    <xf numFmtId="0" fontId="10" fillId="13" borderId="4" xfId="0" applyFont="1" applyFill="1" applyBorder="1" applyAlignment="1">
      <alignment horizontal="center" vertical="center"/>
    </xf>
    <xf numFmtId="0" fontId="0" fillId="0" borderId="4" xfId="0" applyBorder="1" applyAlignment="1">
      <alignment vertical="center"/>
    </xf>
    <xf numFmtId="0" fontId="0" fillId="0" borderId="4" xfId="0" applyBorder="1" applyAlignment="1">
      <alignment horizontal="center"/>
    </xf>
    <xf numFmtId="0" fontId="10" fillId="14" borderId="4" xfId="0" applyFont="1" applyFill="1" applyBorder="1" applyAlignment="1">
      <alignment vertical="center" wrapText="1"/>
    </xf>
    <xf numFmtId="0" fontId="10" fillId="14" borderId="4" xfId="0" applyFont="1" applyFill="1" applyBorder="1" applyAlignment="1">
      <alignment horizontal="center" vertical="center"/>
    </xf>
    <xf numFmtId="0" fontId="6" fillId="12" borderId="4"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8" fillId="0" borderId="4" xfId="0" applyFont="1" applyBorder="1" applyAlignment="1">
      <alignment vertical="center" wrapText="1"/>
    </xf>
    <xf numFmtId="1" fontId="18" fillId="0" borderId="4" xfId="1" applyNumberFormat="1" applyFont="1" applyBorder="1" applyAlignment="1">
      <alignment horizontal="center" vertical="center"/>
    </xf>
    <xf numFmtId="9" fontId="18" fillId="0" borderId="4" xfId="1" applyFont="1" applyBorder="1" applyAlignment="1">
      <alignment horizontal="center" vertical="center"/>
    </xf>
    <xf numFmtId="0" fontId="17" fillId="2" borderId="0" xfId="0" applyFont="1" applyFill="1" applyAlignment="1">
      <alignment horizontal="left" vertical="center" wrapText="1"/>
    </xf>
    <xf numFmtId="0" fontId="11" fillId="13" borderId="3" xfId="0" applyFont="1" applyFill="1" applyBorder="1" applyAlignment="1">
      <alignment horizontal="center" vertical="center" wrapText="1"/>
    </xf>
    <xf numFmtId="0" fontId="11" fillId="13" borderId="13" xfId="0" applyFont="1" applyFill="1" applyBorder="1" applyAlignment="1">
      <alignment horizontal="center" vertical="center" wrapText="1"/>
    </xf>
    <xf numFmtId="0" fontId="0" fillId="2" borderId="0" xfId="0" applyFill="1" applyAlignment="1">
      <alignment wrapText="1"/>
    </xf>
    <xf numFmtId="0" fontId="3" fillId="0" borderId="0" xfId="0" applyFont="1" applyAlignment="1">
      <alignment vertical="top" wrapText="1"/>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vertical="top"/>
    </xf>
    <xf numFmtId="0" fontId="6" fillId="2" borderId="0" xfId="0" applyFont="1" applyFill="1" applyAlignment="1"/>
    <xf numFmtId="0" fontId="21" fillId="0" borderId="0" xfId="2" applyAlignment="1">
      <alignment vertical="top"/>
    </xf>
    <xf numFmtId="0" fontId="18" fillId="0" borderId="0" xfId="0" applyFont="1" applyBorder="1" applyAlignment="1">
      <alignment vertical="top" wrapText="1"/>
    </xf>
    <xf numFmtId="0" fontId="10" fillId="13" borderId="29" xfId="0" applyFont="1" applyFill="1" applyBorder="1" applyAlignment="1">
      <alignment horizontal="left" vertical="center" wrapText="1" indent="1"/>
    </xf>
    <xf numFmtId="0" fontId="10" fillId="13" borderId="30" xfId="0" applyFont="1" applyFill="1" applyBorder="1" applyAlignment="1">
      <alignment horizontal="left" vertical="center" wrapText="1" indent="1"/>
    </xf>
    <xf numFmtId="0" fontId="11" fillId="14" borderId="4" xfId="0" applyFont="1" applyFill="1" applyBorder="1" applyAlignment="1">
      <alignment horizontal="center" vertical="center" wrapText="1"/>
    </xf>
    <xf numFmtId="0" fontId="11" fillId="14" borderId="32" xfId="0" applyFont="1" applyFill="1" applyBorder="1" applyAlignment="1">
      <alignment horizontal="center" vertical="center" wrapText="1"/>
    </xf>
    <xf numFmtId="0" fontId="9" fillId="17" borderId="34" xfId="0" applyFont="1" applyFill="1" applyBorder="1" applyAlignment="1">
      <alignment horizontal="left" vertical="center"/>
    </xf>
    <xf numFmtId="0" fontId="9" fillId="17" borderId="12" xfId="0" applyFont="1" applyFill="1" applyBorder="1" applyAlignment="1">
      <alignment horizontal="left" vertical="center"/>
    </xf>
    <xf numFmtId="0" fontId="23" fillId="17" borderId="12" xfId="0" applyFont="1" applyFill="1" applyBorder="1" applyAlignment="1">
      <alignment horizontal="left" vertical="center"/>
    </xf>
    <xf numFmtId="0" fontId="23" fillId="17" borderId="35" xfId="0" applyFont="1" applyFill="1" applyBorder="1" applyAlignment="1">
      <alignment horizontal="left" vertical="center"/>
    </xf>
    <xf numFmtId="0" fontId="18" fillId="5" borderId="3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37" xfId="0" applyFont="1" applyFill="1" applyBorder="1" applyAlignment="1">
      <alignment horizontal="left" vertical="center" wrapText="1" indent="1"/>
    </xf>
    <xf numFmtId="0" fontId="18" fillId="5" borderId="38" xfId="0" applyFont="1" applyFill="1" applyBorder="1" applyAlignment="1">
      <alignment horizontal="left" vertical="center" wrapText="1" indent="1"/>
    </xf>
    <xf numFmtId="0" fontId="0" fillId="5" borderId="3" xfId="0" applyFill="1" applyBorder="1" applyAlignment="1">
      <alignment horizontal="center" vertical="center" wrapText="1"/>
    </xf>
    <xf numFmtId="0" fontId="0" fillId="18" borderId="36" xfId="0" applyFill="1" applyBorder="1" applyAlignment="1">
      <alignment horizontal="left" vertical="center" wrapText="1" indent="1"/>
    </xf>
    <xf numFmtId="0" fontId="0" fillId="18" borderId="41" xfId="0" applyFill="1" applyBorder="1" applyAlignment="1">
      <alignment horizontal="left" vertical="center" wrapText="1" indent="1"/>
    </xf>
    <xf numFmtId="0" fontId="22" fillId="19" borderId="33" xfId="0" applyFont="1" applyFill="1" applyBorder="1" applyAlignment="1">
      <alignment vertical="center"/>
    </xf>
    <xf numFmtId="0" fontId="9" fillId="19" borderId="34"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9" fillId="19" borderId="12" xfId="0" applyFont="1" applyFill="1" applyBorder="1" applyAlignment="1">
      <alignment horizontal="left" vertical="center" wrapText="1" indent="1"/>
    </xf>
    <xf numFmtId="0" fontId="9" fillId="19" borderId="35" xfId="0" applyFont="1" applyFill="1" applyBorder="1" applyAlignment="1">
      <alignment horizontal="left" vertical="center" wrapText="1" indent="1"/>
    </xf>
    <xf numFmtId="0" fontId="22" fillId="20" borderId="33" xfId="0" applyFont="1" applyFill="1" applyBorder="1" applyAlignment="1">
      <alignment vertical="center"/>
    </xf>
    <xf numFmtId="0" fontId="9" fillId="20" borderId="34" xfId="0" applyFont="1" applyFill="1" applyBorder="1" applyAlignment="1">
      <alignment horizontal="left" vertical="center" wrapText="1"/>
    </xf>
    <xf numFmtId="0" fontId="9" fillId="20" borderId="12" xfId="0" applyFont="1" applyFill="1" applyBorder="1" applyAlignment="1">
      <alignment horizontal="left" vertical="center" wrapText="1"/>
    </xf>
    <xf numFmtId="0" fontId="9" fillId="20" borderId="12" xfId="0" applyFont="1" applyFill="1" applyBorder="1" applyAlignment="1">
      <alignment horizontal="left" vertical="center" wrapText="1" indent="1"/>
    </xf>
    <xf numFmtId="0" fontId="9" fillId="20" borderId="35" xfId="0" applyFont="1" applyFill="1" applyBorder="1" applyAlignment="1">
      <alignment horizontal="left" vertical="center" wrapText="1" indent="1"/>
    </xf>
    <xf numFmtId="0" fontId="18" fillId="21" borderId="39" xfId="0" applyFont="1" applyFill="1" applyBorder="1" applyAlignment="1">
      <alignment horizontal="left" vertical="center" wrapText="1" indent="1"/>
    </xf>
    <xf numFmtId="0" fontId="0" fillId="5" borderId="37" xfId="0" applyFill="1" applyBorder="1" applyAlignment="1">
      <alignment horizontal="left" vertical="center" wrapText="1" indent="1"/>
    </xf>
    <xf numFmtId="0" fontId="0" fillId="5" borderId="38" xfId="0" applyFill="1" applyBorder="1" applyAlignment="1">
      <alignment horizontal="left" vertical="center" wrapText="1" indent="1"/>
    </xf>
    <xf numFmtId="0" fontId="18" fillId="21" borderId="41" xfId="0" applyFont="1" applyFill="1" applyBorder="1" applyAlignment="1">
      <alignment horizontal="left" vertical="center" wrapText="1" indent="1"/>
    </xf>
    <xf numFmtId="0" fontId="0" fillId="21" borderId="39" xfId="0" applyFill="1" applyBorder="1" applyAlignment="1">
      <alignment horizontal="left" vertical="center" wrapText="1" indent="1"/>
    </xf>
    <xf numFmtId="0" fontId="18" fillId="5" borderId="42" xfId="0" applyFont="1" applyFill="1" applyBorder="1" applyAlignment="1">
      <alignment horizontal="left" vertical="center" wrapText="1" indent="1"/>
    </xf>
    <xf numFmtId="0" fontId="22" fillId="22" borderId="33" xfId="0" applyFont="1" applyFill="1" applyBorder="1" applyAlignment="1">
      <alignment vertical="center"/>
    </xf>
    <xf numFmtId="0" fontId="9" fillId="22" borderId="34" xfId="0" applyFont="1" applyFill="1" applyBorder="1" applyAlignment="1">
      <alignment horizontal="left" vertical="center" wrapText="1"/>
    </xf>
    <xf numFmtId="0" fontId="9" fillId="22" borderId="12" xfId="0" applyFont="1" applyFill="1" applyBorder="1" applyAlignment="1">
      <alignment horizontal="left" vertical="center" wrapText="1"/>
    </xf>
    <xf numFmtId="0" fontId="9" fillId="22" borderId="12" xfId="0" applyFont="1" applyFill="1" applyBorder="1" applyAlignment="1">
      <alignment horizontal="left" vertical="center" wrapText="1" indent="1"/>
    </xf>
    <xf numFmtId="0" fontId="9" fillId="22" borderId="35" xfId="0" applyFont="1" applyFill="1" applyBorder="1" applyAlignment="1">
      <alignment horizontal="left" vertical="center" wrapText="1" indent="1"/>
    </xf>
    <xf numFmtId="0" fontId="18" fillId="10" borderId="39" xfId="0" applyFont="1" applyFill="1" applyBorder="1" applyAlignment="1">
      <alignment horizontal="left" vertical="center" wrapText="1" indent="1"/>
    </xf>
    <xf numFmtId="0" fontId="18" fillId="10" borderId="36" xfId="0" applyFont="1" applyFill="1" applyBorder="1" applyAlignment="1">
      <alignment horizontal="left" vertical="center" wrapText="1" indent="1"/>
    </xf>
    <xf numFmtId="0" fontId="0" fillId="5" borderId="19" xfId="0" applyFill="1" applyBorder="1" applyAlignment="1">
      <alignment horizontal="left" vertical="center" wrapText="1" indent="1"/>
    </xf>
    <xf numFmtId="0" fontId="0" fillId="5" borderId="43" xfId="0" applyFill="1" applyBorder="1" applyAlignment="1">
      <alignment horizontal="left" vertical="center" wrapText="1" indent="1"/>
    </xf>
    <xf numFmtId="0" fontId="22" fillId="6" borderId="33" xfId="0" applyFont="1" applyFill="1" applyBorder="1" applyAlignment="1">
      <alignment vertical="center"/>
    </xf>
    <xf numFmtId="0" fontId="9" fillId="6" borderId="34"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9" fillId="6" borderId="12" xfId="0" applyFont="1" applyFill="1" applyBorder="1" applyAlignment="1">
      <alignment horizontal="left" vertical="center" wrapText="1" indent="1"/>
    </xf>
    <xf numFmtId="0" fontId="9" fillId="6" borderId="35" xfId="0" applyFont="1" applyFill="1" applyBorder="1" applyAlignment="1">
      <alignment horizontal="left" vertical="center" wrapText="1" indent="1"/>
    </xf>
    <xf numFmtId="0" fontId="18" fillId="7" borderId="39" xfId="0" applyFont="1" applyFill="1" applyBorder="1" applyAlignment="1">
      <alignment horizontal="left" vertical="center" wrapText="1" indent="1"/>
    </xf>
    <xf numFmtId="0" fontId="18" fillId="7" borderId="41" xfId="0" applyFont="1" applyFill="1" applyBorder="1" applyAlignment="1">
      <alignment horizontal="left" vertical="center" wrapText="1" indent="1"/>
    </xf>
    <xf numFmtId="0" fontId="11" fillId="13" borderId="45" xfId="0" applyFont="1" applyFill="1" applyBorder="1" applyAlignment="1">
      <alignment horizontal="center" vertical="center" wrapText="1"/>
    </xf>
    <xf numFmtId="0" fontId="23" fillId="23" borderId="12" xfId="0" applyFont="1" applyFill="1" applyBorder="1" applyAlignment="1">
      <alignment horizontal="left" vertical="center"/>
    </xf>
    <xf numFmtId="0" fontId="9" fillId="17" borderId="46" xfId="0" applyFont="1" applyFill="1" applyBorder="1" applyAlignment="1">
      <alignment horizontal="left" vertical="center"/>
    </xf>
    <xf numFmtId="0" fontId="0" fillId="5" borderId="45" xfId="0" applyFill="1" applyBorder="1" applyAlignment="1">
      <alignment horizontal="left" vertical="center" wrapText="1" indent="1"/>
    </xf>
    <xf numFmtId="0" fontId="0" fillId="5" borderId="47" xfId="0" applyFill="1" applyBorder="1" applyAlignment="1">
      <alignment horizontal="left" vertical="center" wrapText="1" indent="1"/>
    </xf>
    <xf numFmtId="0" fontId="9" fillId="19" borderId="46" xfId="0" applyFont="1" applyFill="1" applyBorder="1" applyAlignment="1">
      <alignment horizontal="left" vertical="center" wrapText="1" indent="1"/>
    </xf>
    <xf numFmtId="0" fontId="9" fillId="20" borderId="46" xfId="0" applyFont="1" applyFill="1" applyBorder="1" applyAlignment="1">
      <alignment horizontal="left" vertical="center" wrapText="1" indent="1"/>
    </xf>
    <xf numFmtId="0" fontId="9" fillId="22" borderId="46" xfId="0" applyFont="1" applyFill="1" applyBorder="1" applyAlignment="1">
      <alignment horizontal="left" vertical="center" wrapText="1" indent="1"/>
    </xf>
    <xf numFmtId="0" fontId="18" fillId="5" borderId="5" xfId="0" applyFont="1" applyFill="1" applyBorder="1" applyAlignment="1">
      <alignment horizontal="center" vertical="center" wrapText="1"/>
    </xf>
    <xf numFmtId="0" fontId="9" fillId="6" borderId="46" xfId="0" applyFont="1" applyFill="1" applyBorder="1" applyAlignment="1">
      <alignment horizontal="left" vertical="center" wrapText="1" indent="1"/>
    </xf>
    <xf numFmtId="0" fontId="0" fillId="7" borderId="48" xfId="0" applyFill="1" applyBorder="1" applyAlignment="1">
      <alignment horizontal="left" vertical="center" wrapText="1" indent="1"/>
    </xf>
    <xf numFmtId="0" fontId="18" fillId="5" borderId="50" xfId="0" applyFont="1" applyFill="1" applyBorder="1" applyAlignment="1">
      <alignment horizontal="center" vertical="center" wrapText="1"/>
    </xf>
    <xf numFmtId="0" fontId="18" fillId="5" borderId="51" xfId="0" applyFont="1" applyFill="1" applyBorder="1" applyAlignment="1">
      <alignment horizontal="center" vertical="center" wrapText="1"/>
    </xf>
    <xf numFmtId="0" fontId="0" fillId="5" borderId="52" xfId="0" applyFill="1" applyBorder="1" applyAlignment="1">
      <alignment horizontal="left" vertical="center" wrapText="1" indent="1"/>
    </xf>
    <xf numFmtId="0" fontId="0" fillId="5" borderId="53" xfId="0" applyFill="1" applyBorder="1" applyAlignment="1">
      <alignment horizontal="left" vertical="center" wrapText="1" indent="1"/>
    </xf>
    <xf numFmtId="0" fontId="0" fillId="5" borderId="54" xfId="0" applyFill="1" applyBorder="1" applyAlignment="1">
      <alignment horizontal="center" vertical="center" wrapText="1"/>
    </xf>
    <xf numFmtId="0" fontId="0" fillId="5" borderId="51" xfId="0" applyFill="1" applyBorder="1" applyAlignment="1">
      <alignment horizontal="center" vertical="center" wrapText="1"/>
    </xf>
    <xf numFmtId="0" fontId="0" fillId="5" borderId="55" xfId="0" applyFill="1" applyBorder="1" applyAlignment="1">
      <alignment horizontal="left" vertical="center" wrapText="1" indent="1"/>
    </xf>
    <xf numFmtId="0" fontId="0" fillId="24" borderId="0" xfId="0" applyFill="1" applyAlignment="1">
      <alignment wrapText="1"/>
    </xf>
    <xf numFmtId="0" fontId="0" fillId="0" borderId="0" xfId="0" applyAlignment="1">
      <alignment wrapText="1"/>
    </xf>
    <xf numFmtId="0" fontId="24" fillId="0" borderId="0" xfId="0" applyFont="1" applyAlignment="1">
      <alignment vertical="center" wrapText="1"/>
    </xf>
    <xf numFmtId="0" fontId="0" fillId="0" borderId="0" xfId="0" applyAlignment="1">
      <alignment horizontal="left"/>
    </xf>
    <xf numFmtId="0" fontId="16" fillId="2" borderId="0" xfId="0" applyFont="1" applyFill="1" applyAlignment="1">
      <alignment vertical="top"/>
    </xf>
    <xf numFmtId="0" fontId="16" fillId="2" borderId="0" xfId="0" applyFont="1" applyFill="1" applyAlignment="1">
      <alignment vertical="center"/>
    </xf>
    <xf numFmtId="0" fontId="25" fillId="24" borderId="0" xfId="0" applyFont="1" applyFill="1" applyAlignment="1">
      <alignment horizontal="left" vertical="center" wrapText="1"/>
    </xf>
    <xf numFmtId="0" fontId="0" fillId="0" borderId="58" xfId="0" applyBorder="1" applyAlignment="1">
      <alignment horizontal="left" vertical="top" wrapText="1"/>
    </xf>
    <xf numFmtId="0" fontId="21" fillId="0" borderId="0" xfId="2" applyBorder="1" applyAlignment="1">
      <alignment vertical="center" wrapText="1"/>
    </xf>
    <xf numFmtId="0" fontId="0" fillId="0" borderId="0" xfId="0" applyBorder="1" applyAlignment="1">
      <alignment wrapText="1"/>
    </xf>
    <xf numFmtId="0" fontId="18" fillId="0" borderId="59" xfId="0" applyFont="1" applyBorder="1" applyAlignment="1">
      <alignment horizontal="left" vertical="top" wrapText="1"/>
    </xf>
    <xf numFmtId="0" fontId="18" fillId="0" borderId="60" xfId="0" applyFont="1" applyBorder="1" applyAlignment="1">
      <alignment horizontal="left" vertical="top" wrapText="1"/>
    </xf>
    <xf numFmtId="0" fontId="0" fillId="0" borderId="0" xfId="0" applyAlignment="1">
      <alignment horizontal="left" vertical="top" wrapText="1"/>
    </xf>
    <xf numFmtId="0" fontId="21" fillId="0" borderId="0" xfId="2" applyAlignment="1">
      <alignment vertical="center" wrapText="1"/>
    </xf>
    <xf numFmtId="0" fontId="24" fillId="0" borderId="58" xfId="0" applyFont="1" applyBorder="1" applyAlignment="1">
      <alignment vertical="center" wrapText="1"/>
    </xf>
    <xf numFmtId="0" fontId="24" fillId="0" borderId="0" xfId="0" applyFont="1" applyBorder="1" applyAlignment="1">
      <alignment vertical="center" wrapText="1"/>
    </xf>
    <xf numFmtId="0" fontId="0" fillId="0" borderId="0" xfId="0" applyAlignment="1">
      <alignment horizontal="left" vertical="center"/>
    </xf>
    <xf numFmtId="0" fontId="0" fillId="0" borderId="0" xfId="0" applyBorder="1" applyAlignment="1">
      <alignment horizontal="left" vertical="center"/>
    </xf>
    <xf numFmtId="0" fontId="18" fillId="0" borderId="58" xfId="0" applyFont="1" applyBorder="1" applyAlignment="1">
      <alignment horizontal="left" vertical="top" wrapText="1"/>
    </xf>
    <xf numFmtId="0" fontId="18" fillId="0" borderId="0" xfId="0" applyFont="1" applyBorder="1" applyAlignment="1">
      <alignment horizontal="left" vertical="top" wrapText="1"/>
    </xf>
    <xf numFmtId="0" fontId="0" fillId="0" borderId="58" xfId="0" applyBorder="1" applyAlignment="1">
      <alignment horizontal="left"/>
    </xf>
    <xf numFmtId="0" fontId="0" fillId="0" borderId="0" xfId="0" applyBorder="1" applyAlignment="1">
      <alignment horizontal="left" vertical="center" wrapText="1"/>
    </xf>
    <xf numFmtId="0" fontId="27" fillId="0" borderId="58" xfId="0" applyFont="1" applyBorder="1" applyAlignment="1">
      <alignment vertical="center" wrapText="1"/>
    </xf>
    <xf numFmtId="0" fontId="27" fillId="0" borderId="0" xfId="0" applyFont="1" applyBorder="1" applyAlignment="1">
      <alignment vertical="center" wrapText="1"/>
    </xf>
    <xf numFmtId="0" fontId="27" fillId="0" borderId="59" xfId="0" applyFont="1" applyBorder="1" applyAlignment="1">
      <alignment vertical="top" wrapText="1"/>
    </xf>
    <xf numFmtId="0" fontId="27" fillId="0" borderId="60" xfId="0" applyFont="1" applyBorder="1" applyAlignment="1">
      <alignment vertical="top" wrapText="1"/>
    </xf>
    <xf numFmtId="0" fontId="18" fillId="0" borderId="0" xfId="0" applyFont="1" applyAlignment="1">
      <alignment horizontal="left" vertical="top" wrapText="1"/>
    </xf>
    <xf numFmtId="0" fontId="0" fillId="0" borderId="58" xfId="0" applyBorder="1"/>
    <xf numFmtId="0" fontId="0" fillId="0" borderId="0" xfId="0" applyBorder="1" applyAlignment="1">
      <alignment horizontal="left"/>
    </xf>
    <xf numFmtId="0" fontId="28" fillId="0" borderId="0" xfId="0" applyFont="1" applyBorder="1" applyAlignment="1">
      <alignment vertical="center"/>
    </xf>
    <xf numFmtId="0" fontId="0" fillId="0" borderId="0" xfId="0" applyBorder="1" applyAlignment="1">
      <alignment vertical="top" wrapText="1"/>
    </xf>
    <xf numFmtId="0" fontId="0" fillId="0" borderId="60" xfId="0" applyBorder="1" applyAlignment="1">
      <alignment horizontal="left"/>
    </xf>
    <xf numFmtId="0" fontId="27" fillId="0" borderId="0" xfId="0" applyFont="1" applyBorder="1" applyAlignment="1">
      <alignment horizontal="left" vertical="center"/>
    </xf>
    <xf numFmtId="0" fontId="27" fillId="0" borderId="60" xfId="0" applyFont="1" applyBorder="1" applyAlignment="1">
      <alignment vertical="top"/>
    </xf>
    <xf numFmtId="0" fontId="0" fillId="0" borderId="62" xfId="0" applyBorder="1" applyAlignment="1">
      <alignment wrapText="1"/>
    </xf>
    <xf numFmtId="0" fontId="24" fillId="0" borderId="62" xfId="0" applyFont="1" applyBorder="1" applyAlignment="1">
      <alignment vertical="center" wrapText="1"/>
    </xf>
    <xf numFmtId="0" fontId="0" fillId="0" borderId="62" xfId="0" applyBorder="1" applyAlignment="1">
      <alignment horizontal="left"/>
    </xf>
    <xf numFmtId="0" fontId="18" fillId="0" borderId="62" xfId="0" applyFont="1" applyBorder="1" applyAlignment="1">
      <alignment horizontal="left" vertical="top" wrapText="1"/>
    </xf>
    <xf numFmtId="0" fontId="0" fillId="0" borderId="63" xfId="0" applyBorder="1" applyAlignment="1">
      <alignment horizontal="left"/>
    </xf>
    <xf numFmtId="0" fontId="33" fillId="0" borderId="62" xfId="0" applyFont="1" applyBorder="1" applyAlignment="1">
      <alignment vertical="center"/>
    </xf>
    <xf numFmtId="0" fontId="18" fillId="0" borderId="62" xfId="0" applyFont="1" applyBorder="1" applyAlignment="1">
      <alignment vertical="top" wrapText="1"/>
    </xf>
    <xf numFmtId="0" fontId="0" fillId="0" borderId="0" xfId="0" applyBorder="1" applyAlignment="1">
      <alignment vertical="top"/>
    </xf>
    <xf numFmtId="0" fontId="27" fillId="0" borderId="0" xfId="0" applyFont="1" applyBorder="1" applyAlignment="1">
      <alignment horizontal="left" vertical="center" wrapText="1"/>
    </xf>
    <xf numFmtId="0" fontId="0" fillId="0" borderId="60" xfId="0" applyBorder="1" applyAlignment="1">
      <alignment horizontal="left" vertical="center"/>
    </xf>
    <xf numFmtId="0" fontId="18" fillId="0" borderId="58" xfId="0" applyFont="1" applyBorder="1" applyAlignment="1">
      <alignment horizontal="left" vertical="top"/>
    </xf>
    <xf numFmtId="49" fontId="0" fillId="0" borderId="58" xfId="0" applyNumberFormat="1" applyBorder="1" applyAlignment="1">
      <alignment horizontal="left" vertical="top"/>
    </xf>
    <xf numFmtId="0" fontId="0" fillId="0" borderId="0" xfId="0" applyBorder="1" applyAlignment="1">
      <alignment horizontal="left" vertical="top"/>
    </xf>
    <xf numFmtId="0" fontId="0" fillId="0" borderId="58" xfId="0" applyBorder="1" applyAlignment="1">
      <alignment vertical="top"/>
    </xf>
    <xf numFmtId="0" fontId="18" fillId="0" borderId="0" xfId="0" applyFont="1" applyBorder="1" applyAlignment="1">
      <alignment vertical="top"/>
    </xf>
    <xf numFmtId="0" fontId="18" fillId="0" borderId="0" xfId="0" applyFont="1" applyBorder="1" applyAlignment="1">
      <alignment horizontal="center" vertical="top"/>
    </xf>
    <xf numFmtId="0" fontId="0" fillId="0" borderId="0" xfId="0" applyBorder="1" applyAlignment="1">
      <alignment vertical="center"/>
    </xf>
    <xf numFmtId="0" fontId="0" fillId="0" borderId="59" xfId="0" applyBorder="1" applyAlignment="1">
      <alignment horizontal="left"/>
    </xf>
    <xf numFmtId="0" fontId="18" fillId="0" borderId="0" xfId="0" applyFont="1" applyAlignment="1">
      <alignment vertical="top" wrapText="1"/>
    </xf>
    <xf numFmtId="0" fontId="34" fillId="0" borderId="0" xfId="0" applyFont="1" applyAlignment="1">
      <alignment vertical="center"/>
    </xf>
    <xf numFmtId="0" fontId="0" fillId="0" borderId="0" xfId="0" applyBorder="1" applyAlignment="1"/>
    <xf numFmtId="0" fontId="0" fillId="0" borderId="0" xfId="0" applyFont="1" applyBorder="1" applyAlignment="1">
      <alignment vertical="top" wrapText="1"/>
    </xf>
    <xf numFmtId="0" fontId="0" fillId="0" borderId="0" xfId="0" applyFont="1" applyBorder="1" applyAlignment="1">
      <alignment wrapText="1"/>
    </xf>
    <xf numFmtId="0" fontId="35" fillId="0" borderId="0" xfId="0" applyFont="1" applyBorder="1" applyAlignment="1">
      <alignment vertical="top" wrapText="1"/>
    </xf>
    <xf numFmtId="0" fontId="18" fillId="0" borderId="63" xfId="0" applyFont="1" applyBorder="1" applyAlignment="1">
      <alignment vertical="top" wrapText="1"/>
    </xf>
    <xf numFmtId="0" fontId="28" fillId="0" borderId="62" xfId="0" applyFont="1" applyBorder="1" applyAlignment="1">
      <alignment vertical="center"/>
    </xf>
    <xf numFmtId="0" fontId="0" fillId="0" borderId="62" xfId="0" applyBorder="1" applyAlignment="1"/>
    <xf numFmtId="0" fontId="2" fillId="0" borderId="0" xfId="0" applyFont="1" applyBorder="1" applyAlignment="1">
      <alignment vertical="top"/>
    </xf>
    <xf numFmtId="0" fontId="50" fillId="0" borderId="0" xfId="2" applyFont="1" applyAlignment="1">
      <alignment vertical="top"/>
    </xf>
    <xf numFmtId="0" fontId="52" fillId="14" borderId="31" xfId="0" applyFont="1" applyFill="1" applyBorder="1" applyAlignment="1">
      <alignment horizontal="center" vertical="center" wrapText="1"/>
    </xf>
    <xf numFmtId="0" fontId="52" fillId="14" borderId="4" xfId="0" applyFont="1" applyFill="1" applyBorder="1" applyAlignment="1">
      <alignment horizontal="center" vertical="center" wrapText="1"/>
    </xf>
    <xf numFmtId="0" fontId="2" fillId="0" borderId="1"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6" xfId="0" applyFont="1" applyBorder="1" applyAlignment="1">
      <alignment horizontal="left" vertical="center" wrapText="1" indent="1"/>
    </xf>
    <xf numFmtId="0" fontId="51" fillId="19" borderId="2" xfId="0" applyFont="1" applyFill="1" applyBorder="1" applyAlignment="1">
      <alignment horizontal="left" vertical="center" wrapText="1"/>
    </xf>
    <xf numFmtId="0" fontId="51" fillId="20" borderId="2" xfId="0" applyFont="1" applyFill="1" applyBorder="1" applyAlignment="1">
      <alignment horizontal="left" vertical="center" wrapText="1"/>
    </xf>
    <xf numFmtId="0" fontId="51" fillId="22" borderId="2" xfId="0" applyFont="1" applyFill="1" applyBorder="1" applyAlignment="1">
      <alignment horizontal="left" vertical="center" wrapText="1"/>
    </xf>
    <xf numFmtId="0" fontId="51" fillId="6" borderId="2" xfId="0" applyFont="1" applyFill="1" applyBorder="1" applyAlignment="1">
      <alignment horizontal="left" vertical="center" wrapText="1"/>
    </xf>
    <xf numFmtId="0" fontId="2" fillId="0" borderId="49" xfId="0" applyFont="1" applyBorder="1" applyAlignment="1">
      <alignment horizontal="left" vertical="center" wrapText="1" indent="1"/>
    </xf>
    <xf numFmtId="0" fontId="44" fillId="2" borderId="0" xfId="0" applyFont="1" applyFill="1" applyAlignment="1">
      <alignment vertical="center"/>
    </xf>
    <xf numFmtId="0" fontId="2" fillId="0" borderId="4" xfId="0" applyFont="1" applyBorder="1" applyAlignment="1">
      <alignment vertical="center"/>
    </xf>
    <xf numFmtId="0" fontId="43" fillId="0" borderId="58" xfId="0" applyFont="1" applyBorder="1" applyAlignment="1">
      <alignment horizontal="left" vertical="top" wrapText="1"/>
    </xf>
    <xf numFmtId="0" fontId="18" fillId="0" borderId="0" xfId="0" applyFont="1" applyBorder="1" applyAlignment="1">
      <alignment horizontal="left" vertical="top" wrapText="1"/>
    </xf>
    <xf numFmtId="0" fontId="18" fillId="0" borderId="62" xfId="0" applyFont="1" applyBorder="1" applyAlignment="1">
      <alignment horizontal="left" vertical="top" wrapText="1"/>
    </xf>
    <xf numFmtId="0" fontId="18" fillId="0" borderId="58" xfId="0" applyFont="1" applyBorder="1" applyAlignment="1">
      <alignment horizontal="left" vertical="top" wrapText="1"/>
    </xf>
    <xf numFmtId="0" fontId="43" fillId="0" borderId="0" xfId="0" applyFont="1" applyBorder="1" applyAlignment="1">
      <alignment horizontal="left" vertical="top" wrapText="1"/>
    </xf>
    <xf numFmtId="0" fontId="18" fillId="0" borderId="60"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0" borderId="60" xfId="0" applyBorder="1" applyAlignment="1">
      <alignment horizontal="left" vertical="top"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78" xfId="0" applyFont="1" applyBorder="1" applyAlignment="1">
      <alignment horizontal="center" vertical="center" wrapText="1"/>
    </xf>
    <xf numFmtId="0" fontId="43" fillId="0" borderId="70" xfId="0" applyFont="1" applyBorder="1" applyAlignment="1">
      <alignment horizontal="center" vertical="center" wrapText="1"/>
    </xf>
    <xf numFmtId="0" fontId="18" fillId="14" borderId="70" xfId="0" applyFont="1" applyFill="1" applyBorder="1" applyAlignment="1">
      <alignment horizontal="center" vertical="center" wrapText="1"/>
    </xf>
    <xf numFmtId="0" fontId="18" fillId="14" borderId="71" xfId="0" applyFont="1" applyFill="1" applyBorder="1" applyAlignment="1">
      <alignment horizontal="center" vertical="center" wrapText="1"/>
    </xf>
    <xf numFmtId="0" fontId="18" fillId="14" borderId="77" xfId="0" applyFont="1" applyFill="1" applyBorder="1" applyAlignment="1">
      <alignment horizontal="center" vertical="center" wrapText="1"/>
    </xf>
    <xf numFmtId="0" fontId="18" fillId="14" borderId="75" xfId="0" applyFont="1" applyFill="1" applyBorder="1" applyAlignment="1">
      <alignment horizontal="center" vertical="center" wrapText="1"/>
    </xf>
    <xf numFmtId="0" fontId="18" fillId="14" borderId="0" xfId="0" applyFont="1" applyFill="1" applyBorder="1" applyAlignment="1">
      <alignment horizontal="center" vertical="center" wrapText="1"/>
    </xf>
    <xf numFmtId="0" fontId="18" fillId="14" borderId="79" xfId="0" applyFont="1" applyFill="1" applyBorder="1" applyAlignment="1">
      <alignment horizontal="center" vertical="center" wrapText="1"/>
    </xf>
    <xf numFmtId="0" fontId="18" fillId="14" borderId="73" xfId="0" applyFont="1" applyFill="1" applyBorder="1" applyAlignment="1">
      <alignment horizontal="center" vertical="center" wrapText="1"/>
    </xf>
    <xf numFmtId="0" fontId="18" fillId="14" borderId="74" xfId="0" applyFont="1" applyFill="1" applyBorder="1" applyAlignment="1">
      <alignment horizontal="center" vertical="center" wrapText="1"/>
    </xf>
    <xf numFmtId="0" fontId="18" fillId="14" borderId="78" xfId="0" applyFont="1" applyFill="1" applyBorder="1" applyAlignment="1">
      <alignment horizontal="center" vertical="center" wrapText="1"/>
    </xf>
    <xf numFmtId="0" fontId="46" fillId="25" borderId="70" xfId="0" applyFont="1" applyFill="1" applyBorder="1" applyAlignment="1">
      <alignment horizontal="center" vertical="center" wrapText="1"/>
    </xf>
    <xf numFmtId="0" fontId="31" fillId="25" borderId="71" xfId="0" applyFont="1" applyFill="1" applyBorder="1" applyAlignment="1">
      <alignment horizontal="center" vertical="center" wrapText="1"/>
    </xf>
    <xf numFmtId="0" fontId="31" fillId="25" borderId="77" xfId="0" applyFont="1" applyFill="1" applyBorder="1" applyAlignment="1">
      <alignment horizontal="center" vertical="center" wrapText="1"/>
    </xf>
    <xf numFmtId="0" fontId="31" fillId="25" borderId="73" xfId="0" applyFont="1" applyFill="1" applyBorder="1" applyAlignment="1">
      <alignment horizontal="center" vertical="center" wrapText="1"/>
    </xf>
    <xf numFmtId="0" fontId="31" fillId="25" borderId="74" xfId="0" applyFont="1" applyFill="1" applyBorder="1" applyAlignment="1">
      <alignment horizontal="center" vertical="center" wrapText="1"/>
    </xf>
    <xf numFmtId="0" fontId="31" fillId="25" borderId="78" xfId="0" applyFont="1" applyFill="1" applyBorder="1" applyAlignment="1">
      <alignment horizontal="center" vertical="center" wrapText="1"/>
    </xf>
    <xf numFmtId="0" fontId="11" fillId="25" borderId="70" xfId="0" applyFont="1" applyFill="1" applyBorder="1" applyAlignment="1">
      <alignment horizontal="center" vertical="center" wrapText="1"/>
    </xf>
    <xf numFmtId="0" fontId="11" fillId="25" borderId="71" xfId="0" applyFont="1" applyFill="1" applyBorder="1" applyAlignment="1">
      <alignment horizontal="center" vertical="center" wrapText="1"/>
    </xf>
    <xf numFmtId="0" fontId="11" fillId="25" borderId="77" xfId="0" applyFont="1" applyFill="1" applyBorder="1" applyAlignment="1">
      <alignment horizontal="center" vertical="center" wrapText="1"/>
    </xf>
    <xf numFmtId="0" fontId="11" fillId="25" borderId="73" xfId="0" applyFont="1" applyFill="1" applyBorder="1" applyAlignment="1">
      <alignment horizontal="center" vertical="center" wrapText="1"/>
    </xf>
    <xf numFmtId="0" fontId="11" fillId="25" borderId="74" xfId="0" applyFont="1" applyFill="1" applyBorder="1" applyAlignment="1">
      <alignment horizontal="center" vertical="center" wrapText="1"/>
    </xf>
    <xf numFmtId="0" fontId="11" fillId="25" borderId="78" xfId="0" applyFont="1" applyFill="1" applyBorder="1" applyAlignment="1">
      <alignment horizontal="center" vertical="center" wrapText="1"/>
    </xf>
    <xf numFmtId="0" fontId="18" fillId="0" borderId="7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9" xfId="0" applyFont="1" applyBorder="1" applyAlignment="1">
      <alignment horizontal="center" vertical="center" wrapText="1"/>
    </xf>
    <xf numFmtId="0" fontId="19" fillId="2" borderId="56" xfId="0" applyFont="1" applyFill="1" applyBorder="1" applyAlignment="1">
      <alignment horizontal="left" vertical="center" wrapText="1"/>
    </xf>
    <xf numFmtId="0" fontId="19" fillId="2" borderId="57" xfId="0" applyFont="1" applyFill="1" applyBorder="1" applyAlignment="1">
      <alignment horizontal="left" vertical="center" wrapText="1"/>
    </xf>
    <xf numFmtId="0" fontId="19" fillId="2" borderId="61" xfId="0" applyFont="1" applyFill="1" applyBorder="1" applyAlignment="1">
      <alignment horizontal="left" vertical="center" wrapText="1"/>
    </xf>
    <xf numFmtId="0" fontId="18" fillId="0" borderId="59" xfId="0" applyFont="1" applyBorder="1" applyAlignment="1">
      <alignment horizontal="left" vertical="top" wrapText="1"/>
    </xf>
    <xf numFmtId="0" fontId="2" fillId="14" borderId="64" xfId="0" applyFont="1" applyFill="1" applyBorder="1" applyAlignment="1">
      <alignment horizontal="left" vertical="center" wrapText="1"/>
    </xf>
    <xf numFmtId="0" fontId="0" fillId="14" borderId="65" xfId="0" applyFill="1" applyBorder="1" applyAlignment="1">
      <alignment horizontal="left" vertical="center" wrapText="1"/>
    </xf>
    <xf numFmtId="0" fontId="0" fillId="14" borderId="69" xfId="0" applyFill="1" applyBorder="1" applyAlignment="1">
      <alignment horizontal="left" vertical="center" wrapText="1"/>
    </xf>
    <xf numFmtId="0" fontId="0" fillId="14" borderId="66" xfId="0" applyFill="1" applyBorder="1" applyAlignment="1">
      <alignment horizontal="left" vertical="center" wrapText="1"/>
    </xf>
    <xf numFmtId="0" fontId="0" fillId="14" borderId="0" xfId="0" applyFill="1" applyBorder="1" applyAlignment="1">
      <alignment horizontal="left" vertical="center" wrapText="1"/>
    </xf>
    <xf numFmtId="0" fontId="0" fillId="14" borderId="72" xfId="0" applyFill="1" applyBorder="1" applyAlignment="1">
      <alignment horizontal="left" vertical="center" wrapText="1"/>
    </xf>
    <xf numFmtId="0" fontId="0" fillId="14" borderId="67" xfId="0" applyFill="1" applyBorder="1" applyAlignment="1">
      <alignment horizontal="left" vertical="center" wrapText="1"/>
    </xf>
    <xf numFmtId="0" fontId="0" fillId="14" borderId="68" xfId="0" applyFill="1" applyBorder="1" applyAlignment="1">
      <alignment horizontal="left" vertical="center" wrapText="1"/>
    </xf>
    <xf numFmtId="0" fontId="0" fillId="14" borderId="76" xfId="0" applyFill="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horizontal="center" vertical="top" wrapText="1"/>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0" fillId="0" borderId="0" xfId="0" applyAlignment="1">
      <alignment horizontal="center"/>
    </xf>
    <xf numFmtId="0" fontId="22" fillId="2" borderId="56" xfId="0" applyFont="1" applyFill="1" applyBorder="1" applyAlignment="1">
      <alignment horizontal="center" vertical="center" wrapText="1"/>
    </xf>
    <xf numFmtId="0" fontId="22" fillId="2" borderId="57" xfId="0" applyFont="1" applyFill="1" applyBorder="1" applyAlignment="1">
      <alignment horizontal="center" vertical="center" wrapText="1"/>
    </xf>
    <xf numFmtId="0" fontId="22" fillId="2" borderId="61" xfId="0" applyFont="1" applyFill="1" applyBorder="1" applyAlignment="1">
      <alignment horizontal="center" vertical="center" wrapText="1"/>
    </xf>
    <xf numFmtId="0" fontId="29" fillId="0" borderId="0" xfId="0" applyFont="1" applyBorder="1" applyAlignment="1">
      <alignment horizontal="left" vertical="center"/>
    </xf>
    <xf numFmtId="0" fontId="32" fillId="0" borderId="0" xfId="0" applyFont="1" applyAlignment="1">
      <alignment horizontal="center" wrapText="1"/>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77" xfId="0" applyFont="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8" fillId="0" borderId="78" xfId="0" applyFont="1" applyBorder="1" applyAlignment="1">
      <alignment horizontal="center" vertical="center"/>
    </xf>
    <xf numFmtId="0" fontId="0" fillId="14" borderId="70" xfId="0" applyFill="1" applyBorder="1" applyAlignment="1">
      <alignment horizontal="center" vertical="center" wrapText="1"/>
    </xf>
    <xf numFmtId="0" fontId="0" fillId="14" borderId="71" xfId="0" applyFill="1" applyBorder="1" applyAlignment="1">
      <alignment horizontal="center" vertical="center" wrapText="1"/>
    </xf>
    <xf numFmtId="0" fontId="0" fillId="14" borderId="75"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73" xfId="0" applyFill="1" applyBorder="1" applyAlignment="1">
      <alignment horizontal="center" vertical="center" wrapText="1"/>
    </xf>
    <xf numFmtId="0" fontId="0" fillId="14" borderId="74" xfId="0" applyFill="1" applyBorder="1" applyAlignment="1">
      <alignment horizontal="center" vertical="center" wrapText="1"/>
    </xf>
    <xf numFmtId="0" fontId="45" fillId="0" borderId="5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3" xfId="0" applyFont="1" applyBorder="1" applyAlignment="1">
      <alignment horizontal="center" vertical="center" wrapText="1"/>
    </xf>
    <xf numFmtId="0" fontId="43" fillId="14" borderId="64" xfId="0" applyFont="1" applyFill="1" applyBorder="1" applyAlignment="1">
      <alignment horizontal="left" vertical="center" wrapText="1"/>
    </xf>
    <xf numFmtId="0" fontId="18" fillId="14" borderId="65" xfId="0" applyFont="1" applyFill="1" applyBorder="1" applyAlignment="1">
      <alignment horizontal="left" vertical="center" wrapText="1"/>
    </xf>
    <xf numFmtId="0" fontId="18" fillId="14" borderId="69" xfId="0" applyFont="1" applyFill="1" applyBorder="1" applyAlignment="1">
      <alignment horizontal="left" vertical="center" wrapText="1"/>
    </xf>
    <xf numFmtId="0" fontId="18" fillId="14" borderId="66" xfId="0" applyFont="1" applyFill="1" applyBorder="1" applyAlignment="1">
      <alignment horizontal="left" vertical="center" wrapText="1"/>
    </xf>
    <xf numFmtId="0" fontId="18" fillId="14" borderId="0" xfId="0" applyFont="1" applyFill="1" applyBorder="1" applyAlignment="1">
      <alignment horizontal="left" vertical="center" wrapText="1"/>
    </xf>
    <xf numFmtId="0" fontId="18" fillId="14" borderId="72" xfId="0" applyFont="1" applyFill="1" applyBorder="1" applyAlignment="1">
      <alignment horizontal="left" vertical="center" wrapText="1"/>
    </xf>
    <xf numFmtId="0" fontId="18" fillId="14" borderId="67" xfId="0" applyFont="1" applyFill="1" applyBorder="1" applyAlignment="1">
      <alignment horizontal="left" vertical="center" wrapText="1"/>
    </xf>
    <xf numFmtId="0" fontId="18" fillId="14" borderId="68" xfId="0" applyFont="1" applyFill="1" applyBorder="1" applyAlignment="1">
      <alignment horizontal="left" vertical="center" wrapText="1"/>
    </xf>
    <xf numFmtId="0" fontId="18" fillId="14" borderId="76" xfId="0" applyFont="1" applyFill="1" applyBorder="1" applyAlignment="1">
      <alignment horizontal="left" vertical="center" wrapText="1"/>
    </xf>
    <xf numFmtId="0" fontId="18" fillId="0" borderId="0" xfId="0" applyFont="1" applyBorder="1" applyAlignment="1">
      <alignment horizontal="center" vertical="top" wrapText="1"/>
    </xf>
    <xf numFmtId="0" fontId="18" fillId="0" borderId="60" xfId="0" applyFont="1" applyBorder="1" applyAlignment="1">
      <alignment horizontal="center" vertical="top" wrapText="1"/>
    </xf>
    <xf numFmtId="0" fontId="26" fillId="0" borderId="0" xfId="0" applyFont="1" applyBorder="1" applyAlignment="1">
      <alignment horizontal="center" vertical="center"/>
    </xf>
    <xf numFmtId="0" fontId="13" fillId="0" borderId="0" xfId="0" applyFont="1" applyBorder="1" applyAlignment="1">
      <alignment horizontal="center" vertical="center"/>
    </xf>
    <xf numFmtId="0" fontId="30" fillId="0" borderId="0" xfId="0" applyFont="1" applyBorder="1" applyAlignment="1">
      <alignment horizontal="center" vertical="center"/>
    </xf>
    <xf numFmtId="0" fontId="0" fillId="14" borderId="77" xfId="0" applyFill="1" applyBorder="1" applyAlignment="1">
      <alignment horizontal="center" vertical="center" wrapText="1"/>
    </xf>
    <xf numFmtId="0" fontId="0" fillId="14" borderId="79" xfId="0" applyFill="1" applyBorder="1" applyAlignment="1">
      <alignment horizontal="center" vertical="center" wrapText="1"/>
    </xf>
    <xf numFmtId="0" fontId="0" fillId="14" borderId="78" xfId="0" applyFill="1" applyBorder="1" applyAlignment="1">
      <alignment horizontal="center" vertical="center" wrapText="1"/>
    </xf>
    <xf numFmtId="0" fontId="43" fillId="0" borderId="59" xfId="0" applyFont="1" applyBorder="1" applyAlignment="1">
      <alignment horizontal="left" vertical="top" wrapText="1"/>
    </xf>
    <xf numFmtId="0" fontId="18" fillId="0" borderId="63" xfId="0" applyFont="1" applyBorder="1" applyAlignment="1">
      <alignment horizontal="left" vertical="top" wrapText="1"/>
    </xf>
    <xf numFmtId="0" fontId="0" fillId="7" borderId="40" xfId="0" applyFill="1" applyBorder="1" applyAlignment="1">
      <alignment horizontal="left" vertical="center" wrapText="1" indent="1"/>
    </xf>
    <xf numFmtId="0" fontId="0" fillId="7" borderId="36" xfId="0" applyFill="1" applyBorder="1" applyAlignment="1">
      <alignment horizontal="left" vertical="center" wrapText="1" indent="1"/>
    </xf>
    <xf numFmtId="0" fontId="0" fillId="7" borderId="39" xfId="0" applyFill="1" applyBorder="1" applyAlignment="1">
      <alignment horizontal="left" vertical="center" wrapText="1" indent="1"/>
    </xf>
    <xf numFmtId="0" fontId="48" fillId="2" borderId="0" xfId="0" applyFont="1" applyFill="1" applyAlignment="1">
      <alignment horizontal="left" vertical="center" wrapText="1"/>
    </xf>
    <xf numFmtId="0" fontId="20" fillId="2" borderId="0" xfId="0" applyFont="1" applyFill="1" applyAlignment="1">
      <alignment horizontal="left" vertical="center" wrapText="1"/>
    </xf>
    <xf numFmtId="0" fontId="0" fillId="21" borderId="36" xfId="0" applyFill="1" applyBorder="1" applyAlignment="1">
      <alignment horizontal="left" vertical="center" wrapText="1" indent="1"/>
    </xf>
    <xf numFmtId="0" fontId="0" fillId="21" borderId="40" xfId="0" applyFill="1" applyBorder="1" applyAlignment="1">
      <alignment horizontal="left" vertical="center" wrapText="1" indent="1"/>
    </xf>
    <xf numFmtId="0" fontId="0" fillId="10" borderId="40" xfId="0" applyFill="1" applyBorder="1" applyAlignment="1">
      <alignment horizontal="left" vertical="center" wrapText="1" indent="1"/>
    </xf>
    <xf numFmtId="0" fontId="0" fillId="10" borderId="39" xfId="0" applyFill="1" applyBorder="1" applyAlignment="1">
      <alignment horizontal="left" vertical="center" wrapText="1" indent="1"/>
    </xf>
    <xf numFmtId="0" fontId="0" fillId="10" borderId="36" xfId="0" applyFill="1" applyBorder="1" applyAlignment="1">
      <alignment horizontal="left" vertical="center" wrapText="1" indent="1"/>
    </xf>
    <xf numFmtId="0" fontId="18" fillId="7" borderId="36" xfId="0" applyFont="1" applyFill="1" applyBorder="1" applyAlignment="1">
      <alignment horizontal="left" vertical="center" wrapText="1" indent="1"/>
    </xf>
    <xf numFmtId="0" fontId="18" fillId="7" borderId="40" xfId="0" applyFont="1" applyFill="1" applyBorder="1" applyAlignment="1">
      <alignment horizontal="left" vertical="center" wrapText="1" indent="1"/>
    </xf>
    <xf numFmtId="0" fontId="18" fillId="21" borderId="36" xfId="0" applyFont="1" applyFill="1" applyBorder="1" applyAlignment="1">
      <alignment horizontal="left" vertical="center" wrapText="1" indent="1"/>
    </xf>
    <xf numFmtId="0" fontId="18" fillId="21" borderId="39" xfId="0" applyFont="1" applyFill="1" applyBorder="1" applyAlignment="1">
      <alignment horizontal="left" vertical="center" wrapText="1" indent="1"/>
    </xf>
    <xf numFmtId="0" fontId="18" fillId="21" borderId="40" xfId="0" applyFont="1" applyFill="1" applyBorder="1" applyAlignment="1">
      <alignment horizontal="left" vertical="center" wrapText="1" indent="1"/>
    </xf>
    <xf numFmtId="0" fontId="0" fillId="21" borderId="39" xfId="0" applyFill="1" applyBorder="1" applyAlignment="1">
      <alignment horizontal="left" vertical="center" wrapText="1" indent="1"/>
    </xf>
    <xf numFmtId="0" fontId="9" fillId="15" borderId="26" xfId="0" applyFont="1" applyFill="1" applyBorder="1" applyAlignment="1">
      <alignment horizontal="center" vertical="center" wrapText="1"/>
    </xf>
    <xf numFmtId="0" fontId="9" fillId="15" borderId="26" xfId="0" applyFont="1" applyFill="1" applyBorder="1" applyAlignment="1">
      <alignment horizontal="center" vertical="center"/>
    </xf>
    <xf numFmtId="0" fontId="9" fillId="15" borderId="44" xfId="0" applyFont="1" applyFill="1" applyBorder="1" applyAlignment="1">
      <alignment horizontal="center" vertical="center"/>
    </xf>
    <xf numFmtId="0" fontId="22" fillId="17" borderId="33" xfId="0" applyFont="1" applyFill="1" applyBorder="1" applyAlignment="1">
      <alignment horizontal="left" vertical="center" wrapText="1"/>
    </xf>
    <xf numFmtId="0" fontId="22" fillId="17" borderId="2" xfId="0" applyFont="1" applyFill="1" applyBorder="1" applyAlignment="1">
      <alignment horizontal="left" vertical="center"/>
    </xf>
    <xf numFmtId="0" fontId="18" fillId="18" borderId="36" xfId="0" applyFont="1" applyFill="1" applyBorder="1" applyAlignment="1">
      <alignment horizontal="left" vertical="center" wrapText="1" indent="1"/>
    </xf>
    <xf numFmtId="0" fontId="18" fillId="18" borderId="39" xfId="0" applyFont="1" applyFill="1" applyBorder="1" applyAlignment="1">
      <alignment horizontal="left" vertical="center" wrapText="1" indent="1"/>
    </xf>
    <xf numFmtId="0" fontId="0" fillId="18" borderId="36" xfId="0" applyFill="1" applyBorder="1" applyAlignment="1">
      <alignment horizontal="left" vertical="center" wrapText="1" indent="1"/>
    </xf>
    <xf numFmtId="0" fontId="0" fillId="18" borderId="40" xfId="0" applyFill="1" applyBorder="1" applyAlignment="1">
      <alignment horizontal="left" vertical="center" wrapText="1" indent="1"/>
    </xf>
    <xf numFmtId="0" fontId="0" fillId="18" borderId="39" xfId="0" applyFill="1" applyBorder="1" applyAlignment="1">
      <alignment horizontal="left" vertical="center" wrapText="1" indent="1"/>
    </xf>
    <xf numFmtId="0" fontId="13" fillId="5" borderId="11"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51" fillId="15" borderId="25" xfId="0" applyFont="1" applyFill="1" applyBorder="1" applyAlignment="1">
      <alignment horizontal="center" vertical="center" wrapText="1"/>
    </xf>
    <xf numFmtId="0" fontId="9" fillId="16" borderId="27" xfId="3" applyFont="1" applyFill="1" applyBorder="1" applyAlignment="1">
      <alignment horizontal="center" vertical="center" wrapText="1"/>
    </xf>
    <xf numFmtId="0" fontId="9" fillId="16" borderId="26" xfId="3" applyFont="1" applyFill="1" applyBorder="1" applyAlignment="1">
      <alignment horizontal="center" vertical="center" wrapText="1"/>
    </xf>
    <xf numFmtId="0" fontId="9" fillId="16" borderId="28" xfId="3" applyFont="1" applyFill="1" applyBorder="1" applyAlignment="1">
      <alignment horizontal="center" vertical="center" wrapText="1"/>
    </xf>
    <xf numFmtId="0" fontId="44" fillId="12" borderId="1"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3" xfId="0" applyFont="1" applyFill="1" applyBorder="1" applyAlignment="1">
      <alignment horizontal="center" vertical="center" wrapText="1"/>
    </xf>
    <xf numFmtId="0" fontId="6" fillId="12" borderId="5" xfId="0" applyFont="1" applyFill="1" applyBorder="1" applyAlignment="1">
      <alignment horizontal="center" vertical="center"/>
    </xf>
    <xf numFmtId="0" fontId="6" fillId="12" borderId="9" xfId="0" applyFont="1" applyFill="1" applyBorder="1" applyAlignment="1">
      <alignment horizontal="center" vertical="center"/>
    </xf>
    <xf numFmtId="0" fontId="6" fillId="12" borderId="15"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6" fillId="12" borderId="4" xfId="0" applyFont="1" applyFill="1" applyBorder="1" applyAlignment="1">
      <alignment horizontal="center" vertical="center"/>
    </xf>
    <xf numFmtId="0" fontId="6" fillId="12" borderId="4" xfId="0" applyFont="1" applyFill="1" applyBorder="1" applyAlignment="1">
      <alignment horizontal="center" vertical="center" wrapText="1"/>
    </xf>
    <xf numFmtId="0" fontId="16" fillId="2"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5" borderId="5"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42" fillId="2" borderId="0" xfId="0" applyFont="1" applyFill="1" applyAlignment="1">
      <alignment horizontal="left" vertical="center" wrapText="1"/>
    </xf>
    <xf numFmtId="9" fontId="5" fillId="0" borderId="5"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9" fontId="5" fillId="0" borderId="9" xfId="0" applyNumberFormat="1" applyFont="1" applyBorder="1" applyAlignment="1">
      <alignment horizontal="center" vertical="center" wrapText="1"/>
    </xf>
    <xf numFmtId="9" fontId="5" fillId="0" borderId="20" xfId="0" applyNumberFormat="1" applyFont="1" applyBorder="1" applyAlignment="1">
      <alignment horizontal="center" vertical="center" wrapText="1"/>
    </xf>
    <xf numFmtId="9" fontId="5" fillId="0" borderId="22"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0" fontId="0" fillId="5" borderId="4" xfId="0" applyFont="1" applyFill="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0" fillId="5" borderId="5" xfId="0" applyFont="1" applyFill="1" applyBorder="1" applyAlignment="1">
      <alignment horizontal="left" vertical="center" wrapText="1"/>
    </xf>
    <xf numFmtId="0" fontId="0" fillId="5" borderId="7" xfId="0" applyFont="1" applyFill="1" applyBorder="1" applyAlignment="1">
      <alignment horizontal="left" vertical="center" wrapText="1"/>
    </xf>
    <xf numFmtId="0" fontId="0" fillId="5" borderId="9" xfId="0" applyFont="1" applyFill="1" applyBorder="1" applyAlignment="1">
      <alignment horizontal="left" vertical="center" wrapText="1"/>
    </xf>
    <xf numFmtId="17"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0" fillId="5" borderId="4" xfId="0" applyFill="1" applyBorder="1" applyAlignment="1">
      <alignment horizontal="left" vertical="center" wrapText="1"/>
    </xf>
    <xf numFmtId="0" fontId="0" fillId="0" borderId="4" xfId="0" applyFont="1" applyBorder="1" applyAlignment="1">
      <alignment horizontal="center" vertical="center" wrapText="1"/>
    </xf>
    <xf numFmtId="0" fontId="0" fillId="5" borderId="4" xfId="0" applyFill="1" applyBorder="1" applyAlignment="1">
      <alignment horizontal="center" vertical="center" wrapText="1"/>
    </xf>
    <xf numFmtId="0" fontId="0" fillId="5" borderId="4" xfId="0" applyFont="1" applyFill="1" applyBorder="1" applyAlignment="1">
      <alignment horizontal="center" vertical="center" wrapText="1"/>
    </xf>
    <xf numFmtId="0" fontId="13" fillId="5" borderId="11"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13" xfId="0" applyFont="1" applyFill="1" applyBorder="1" applyAlignment="1">
      <alignment horizontal="left" vertical="center"/>
    </xf>
    <xf numFmtId="0" fontId="14" fillId="5" borderId="14" xfId="0" applyFont="1" applyFill="1" applyBorder="1" applyAlignment="1">
      <alignment horizontal="left" vertical="center"/>
    </xf>
    <xf numFmtId="0" fontId="14" fillId="5" borderId="0" xfId="0" applyFont="1" applyFill="1" applyBorder="1" applyAlignment="1">
      <alignment horizontal="left" vertical="center"/>
    </xf>
    <xf numFmtId="0" fontId="14" fillId="5" borderId="15" xfId="0" applyFont="1" applyFill="1" applyBorder="1" applyAlignment="1">
      <alignment horizontal="left" vertical="center"/>
    </xf>
    <xf numFmtId="0" fontId="14" fillId="5" borderId="16" xfId="0" applyFont="1" applyFill="1" applyBorder="1" applyAlignment="1">
      <alignment horizontal="left" vertical="center"/>
    </xf>
    <xf numFmtId="0" fontId="14" fillId="5" borderId="17" xfId="0" applyFont="1" applyFill="1" applyBorder="1" applyAlignment="1">
      <alignment horizontal="left" vertical="center"/>
    </xf>
    <xf numFmtId="0" fontId="14" fillId="5" borderId="18" xfId="0" applyFont="1" applyFill="1" applyBorder="1" applyAlignment="1">
      <alignment horizontal="left"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12"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pplyAlignment="1">
      <alignment horizontal="left"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cellXfs>
  <cellStyles count="4">
    <cellStyle name="Hyperlink" xfId="2" builtinId="8"/>
    <cellStyle name="Normal" xfId="0" builtinId="0"/>
    <cellStyle name="Percent" xfId="1" builtinId="5"/>
    <cellStyle name="spezieller Hinweis" xfId="3" xr:uid="{00000000-0005-0000-0000-000031000000}"/>
  </cellStyles>
  <dxfs count="0"/>
  <tableStyles count="0" defaultTableStyle="TableStyleMedium2" defaultPivotStyle="PivotStyleLight16"/>
  <colors>
    <mruColors>
      <color rgb="FFFFC000"/>
      <color rgb="FFFFF6DE"/>
      <color rgb="FFFFFF79"/>
      <color rgb="FFFFFFA7"/>
      <color rgb="FF7D508C"/>
      <color rgb="FF4C1966"/>
      <color rgb="FFD63D25"/>
      <color rgb="FFFFE9A3"/>
      <color rgb="FFFFFFC3"/>
      <color rgb="FF8DC4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ctr">
              <a:defRPr lang="en-US" sz="1200" b="0" i="0" u="none" strike="noStrike" kern="1200" spc="0" baseline="0">
                <a:solidFill>
                  <a:schemeClr val="tx1">
                    <a:lumMod val="65000"/>
                    <a:lumOff val="35000"/>
                  </a:schemeClr>
                </a:solidFill>
                <a:latin typeface="+mn-lt"/>
                <a:ea typeface="+mn-ea"/>
                <a:cs typeface="+mn-cs"/>
              </a:defRPr>
            </a:pPr>
            <a:r>
              <a:rPr lang="en-US" sz="1200" b="1" i="0" u="none" strike="noStrike" baseline="0">
                <a:effectLst/>
              </a:rPr>
              <a:t>Evaluación del parque industrial contra el marco internacional de </a:t>
            </a:r>
            <a:r>
              <a:rPr lang="es-MX" altLang="en-US" sz="1200" b="1" i="0" u="none" strike="noStrike" baseline="0">
                <a:effectLst/>
              </a:rPr>
              <a:t>PIE</a:t>
            </a:r>
            <a:r>
              <a:rPr lang="en-US" sz="1200" b="1" i="0" u="none" strike="noStrike" baseline="0">
                <a:effectLst/>
              </a:rPr>
              <a:t> </a:t>
            </a:r>
            <a:endParaRPr lang="en-GB" sz="1400" b="1" baseline="0"/>
          </a:p>
          <a:p>
            <a:pPr algn="ctr">
              <a:defRPr sz="1200"/>
            </a:pPr>
            <a:r>
              <a:rPr lang="en-GB" sz="1200" baseline="0"/>
              <a:t>(ONUDI, GBM y GIZ, 2017)</a:t>
            </a:r>
            <a:endParaRPr lang="en-GB" sz="1200"/>
          </a:p>
        </c:rich>
      </c:tx>
      <c:layout>
        <c:manualLayout>
          <c:xMode val="edge"/>
          <c:yMode val="edge"/>
          <c:x val="0.15823679107743799"/>
          <c:y val="2.5036018283333301E-2"/>
        </c:manualLayout>
      </c:layout>
      <c:overlay val="0"/>
      <c:spPr>
        <a:noFill/>
        <a:ln>
          <a:noFill/>
        </a:ln>
        <a:effectLst/>
      </c:spPr>
      <c:txPr>
        <a:bodyPr rot="0" spcFirstLastPara="1" vertOverflow="ellipsis" vert="horz" wrap="square" anchor="t" anchorCtr="0"/>
        <a:lstStyle/>
        <a:p>
          <a:pPr algn="ctr">
            <a:defRPr lang="en-US"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951993113303"/>
          <c:y val="0.15998146051818399"/>
          <c:w val="0.84609107230292102"/>
          <c:h val="0.57624561761955495"/>
        </c:manualLayout>
      </c:layout>
      <c:barChart>
        <c:barDir val="col"/>
        <c:grouping val="stacked"/>
        <c:varyColors val="0"/>
        <c:ser>
          <c:idx val="0"/>
          <c:order val="0"/>
          <c:tx>
            <c:strRef>
              <c:f>'Gráfico - rendimiento de PEI'!$C$11</c:f>
              <c:strCache>
                <c:ptCount val="1"/>
                <c:pt idx="0">
                  <c:v>Si</c:v>
                </c:pt>
              </c:strCache>
            </c:strRef>
          </c:tx>
          <c:spPr>
            <a:solidFill>
              <a:srgbClr val="00B050"/>
            </a:solidFill>
            <a:ln>
              <a:noFill/>
            </a:ln>
            <a:effectLst/>
          </c:spPr>
          <c:invertIfNegative val="0"/>
          <c:cat>
            <c:strRef>
              <c:f>'Gráfico - rendimiento de PEI'!$B$12:$B$16</c:f>
              <c:strCache>
                <c:ptCount val="5"/>
                <c:pt idx="0">
                  <c:v> Administración del parque</c:v>
                </c:pt>
                <c:pt idx="1">
                  <c:v>Desempeño ambiental</c:v>
                </c:pt>
                <c:pt idx="2">
                  <c:v>Desempeño social</c:v>
                </c:pt>
                <c:pt idx="3">
                  <c:v>Desempeño económico</c:v>
                </c:pt>
                <c:pt idx="4">
                  <c:v>Rendimiento global</c:v>
                </c:pt>
              </c:strCache>
            </c:strRef>
          </c:cat>
          <c:val>
            <c:numRef>
              <c:f>'Gráfico - rendimiento de PEI'!$C$12:$C$16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79D-4DDC-8383-A1A1CDD6F351}"/>
            </c:ext>
          </c:extLst>
        </c:ser>
        <c:ser>
          <c:idx val="1"/>
          <c:order val="1"/>
          <c:tx>
            <c:strRef>
              <c:f>'Gráfico - rendimiento de PEI'!$D$11</c:f>
              <c:strCache>
                <c:ptCount val="1"/>
                <c:pt idx="0">
                  <c:v>Parcialmente</c:v>
                </c:pt>
              </c:strCache>
            </c:strRef>
          </c:tx>
          <c:spPr>
            <a:solidFill>
              <a:schemeClr val="accent5">
                <a:lumMod val="40000"/>
                <a:lumOff val="60000"/>
              </a:schemeClr>
            </a:solidFill>
            <a:ln>
              <a:noFill/>
            </a:ln>
            <a:effectLst/>
          </c:spPr>
          <c:invertIfNegative val="0"/>
          <c:cat>
            <c:strRef>
              <c:f>'Gráfico - rendimiento de PEI'!$B$12:$B$16</c:f>
              <c:strCache>
                <c:ptCount val="5"/>
                <c:pt idx="0">
                  <c:v> Administración del parque</c:v>
                </c:pt>
                <c:pt idx="1">
                  <c:v>Desempeño ambiental</c:v>
                </c:pt>
                <c:pt idx="2">
                  <c:v>Desempeño social</c:v>
                </c:pt>
                <c:pt idx="3">
                  <c:v>Desempeño económico</c:v>
                </c:pt>
                <c:pt idx="4">
                  <c:v>Rendimiento global</c:v>
                </c:pt>
              </c:strCache>
            </c:strRef>
          </c:cat>
          <c:val>
            <c:numRef>
              <c:f>'Gráfico - rendimiento de PEI'!$D$12:$D$16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79D-4DDC-8383-A1A1CDD6F351}"/>
            </c:ext>
          </c:extLst>
        </c:ser>
        <c:ser>
          <c:idx val="2"/>
          <c:order val="2"/>
          <c:tx>
            <c:strRef>
              <c:f>'Gráfico - rendimiento de PEI'!$E$11</c:f>
              <c:strCache>
                <c:ptCount val="1"/>
                <c:pt idx="0">
                  <c:v>No</c:v>
                </c:pt>
              </c:strCache>
            </c:strRef>
          </c:tx>
          <c:spPr>
            <a:solidFill>
              <a:schemeClr val="accent2">
                <a:lumMod val="40000"/>
                <a:lumOff val="60000"/>
              </a:schemeClr>
            </a:solidFill>
            <a:ln>
              <a:noFill/>
            </a:ln>
            <a:effectLst/>
          </c:spPr>
          <c:invertIfNegative val="0"/>
          <c:cat>
            <c:strRef>
              <c:f>'Gráfico - rendimiento de PEI'!$B$12:$B$16</c:f>
              <c:strCache>
                <c:ptCount val="5"/>
                <c:pt idx="0">
                  <c:v> Administración del parque</c:v>
                </c:pt>
                <c:pt idx="1">
                  <c:v>Desempeño ambiental</c:v>
                </c:pt>
                <c:pt idx="2">
                  <c:v>Desempeño social</c:v>
                </c:pt>
                <c:pt idx="3">
                  <c:v>Desempeño económico</c:v>
                </c:pt>
                <c:pt idx="4">
                  <c:v>Rendimiento global</c:v>
                </c:pt>
              </c:strCache>
            </c:strRef>
          </c:cat>
          <c:val>
            <c:numRef>
              <c:f>'Gráfico - rendimiento de PEI'!$E$12:$E$16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079D-4DDC-8383-A1A1CDD6F351}"/>
            </c:ext>
          </c:extLst>
        </c:ser>
        <c:ser>
          <c:idx val="3"/>
          <c:order val="3"/>
          <c:tx>
            <c:strRef>
              <c:f>'Gráfico - rendimiento de PEI'!$F$11</c:f>
              <c:strCache>
                <c:ptCount val="1"/>
                <c:pt idx="0">
                  <c:v>Para ser confirmado</c:v>
                </c:pt>
              </c:strCache>
            </c:strRef>
          </c:tx>
          <c:spPr>
            <a:solidFill>
              <a:schemeClr val="bg1">
                <a:lumMod val="50000"/>
              </a:schemeClr>
            </a:solidFill>
            <a:ln>
              <a:noFill/>
            </a:ln>
            <a:effectLst/>
          </c:spPr>
          <c:invertIfNegative val="0"/>
          <c:cat>
            <c:strRef>
              <c:f>'Gráfico - rendimiento de PEI'!$B$12:$B$16</c:f>
              <c:strCache>
                <c:ptCount val="5"/>
                <c:pt idx="0">
                  <c:v> Administración del parque</c:v>
                </c:pt>
                <c:pt idx="1">
                  <c:v>Desempeño ambiental</c:v>
                </c:pt>
                <c:pt idx="2">
                  <c:v>Desempeño social</c:v>
                </c:pt>
                <c:pt idx="3">
                  <c:v>Desempeño económico</c:v>
                </c:pt>
                <c:pt idx="4">
                  <c:v>Rendimiento global</c:v>
                </c:pt>
              </c:strCache>
            </c:strRef>
          </c:cat>
          <c:val>
            <c:numRef>
              <c:f>'Gráfico - rendimiento de PEI'!$F$12:$F$16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079D-4DDC-8383-A1A1CDD6F351}"/>
            </c:ext>
          </c:extLst>
        </c:ser>
        <c:ser>
          <c:idx val="4"/>
          <c:order val="4"/>
          <c:tx>
            <c:strRef>
              <c:f>'Gráfico - rendimiento de PEI'!$G$11</c:f>
              <c:strCache>
                <c:ptCount val="1"/>
                <c:pt idx="0">
                  <c:v>No aplica</c:v>
                </c:pt>
              </c:strCache>
            </c:strRef>
          </c:tx>
          <c:spPr>
            <a:solidFill>
              <a:schemeClr val="bg1">
                <a:lumMod val="85000"/>
              </a:schemeClr>
            </a:solidFill>
            <a:ln>
              <a:noFill/>
            </a:ln>
            <a:effectLst/>
          </c:spPr>
          <c:invertIfNegative val="0"/>
          <c:cat>
            <c:strRef>
              <c:f>'Gráfico - rendimiento de PEI'!$B$12:$B$16</c:f>
              <c:strCache>
                <c:ptCount val="5"/>
                <c:pt idx="0">
                  <c:v> Administración del parque</c:v>
                </c:pt>
                <c:pt idx="1">
                  <c:v>Desempeño ambiental</c:v>
                </c:pt>
                <c:pt idx="2">
                  <c:v>Desempeño social</c:v>
                </c:pt>
                <c:pt idx="3">
                  <c:v>Desempeño económico</c:v>
                </c:pt>
                <c:pt idx="4">
                  <c:v>Rendimiento global</c:v>
                </c:pt>
              </c:strCache>
            </c:strRef>
          </c:cat>
          <c:val>
            <c:numRef>
              <c:f>'Gráfico - rendimiento de PEI'!$G$12:$G$16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079D-4DDC-8383-A1A1CDD6F351}"/>
            </c:ext>
          </c:extLst>
        </c:ser>
        <c:dLbls>
          <c:showLegendKey val="0"/>
          <c:showVal val="0"/>
          <c:showCatName val="0"/>
          <c:showSerName val="0"/>
          <c:showPercent val="0"/>
          <c:showBubbleSize val="0"/>
        </c:dLbls>
        <c:gapWidth val="150"/>
        <c:overlap val="100"/>
        <c:axId val="90791936"/>
        <c:axId val="90793472"/>
      </c:barChart>
      <c:catAx>
        <c:axId val="9079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endParaRPr lang="en-US"/>
          </a:p>
        </c:txPr>
        <c:crossAx val="90793472"/>
        <c:crosses val="autoZero"/>
        <c:auto val="1"/>
        <c:lblAlgn val="ctr"/>
        <c:lblOffset val="100"/>
        <c:noMultiLvlLbl val="0"/>
      </c:catAx>
      <c:valAx>
        <c:axId val="90793472"/>
        <c:scaling>
          <c:orientation val="minMax"/>
          <c:max val="5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r>
                  <a:rPr lang="en-US" sz="1200" b="0" i="0" u="none" strike="noStrike" baseline="0">
                    <a:effectLst/>
                  </a:rPr>
                  <a:t>Cantidad de indicadores </a:t>
                </a:r>
              </a:p>
              <a:p>
                <a:pPr>
                  <a:defRPr sz="1200"/>
                </a:pPr>
                <a:r>
                  <a:rPr lang="en-US" sz="1200" b="0" i="0" u="none" strike="noStrike" baseline="0">
                    <a:effectLst/>
                  </a:rPr>
                  <a:t>de referencia</a:t>
                </a:r>
                <a:endParaRPr lang="en-GB" sz="1200"/>
              </a:p>
            </c:rich>
          </c:tx>
          <c:layout>
            <c:manualLayout>
              <c:xMode val="edge"/>
              <c:yMode val="edge"/>
              <c:x val="2.21033924808277E-2"/>
              <c:y val="0.22281962406653399"/>
            </c:manualLayout>
          </c:layout>
          <c:overlay val="0"/>
          <c:spPr>
            <a:noFill/>
            <a:ln>
              <a:noFill/>
            </a:ln>
            <a:effectLst/>
          </c:spPr>
          <c:txPr>
            <a:bodyPr rot="-54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endParaRPr lang="en-US"/>
          </a:p>
        </c:txPr>
        <c:crossAx val="90791936"/>
        <c:crosses val="autoZero"/>
        <c:crossBetween val="between"/>
        <c:majorUnit val="5"/>
        <c:minorUnit val="2"/>
      </c:valAx>
      <c:spPr>
        <a:noFill/>
        <a:ln>
          <a:noFill/>
        </a:ln>
        <a:effectLst/>
      </c:spPr>
    </c:plotArea>
    <c:legend>
      <c:legendPos val="b"/>
      <c:layout>
        <c:manualLayout>
          <c:xMode val="edge"/>
          <c:yMode val="edge"/>
          <c:x val="0.283083808381147"/>
          <c:y val="0.91513617117425206"/>
          <c:w val="0.67120780868016905"/>
          <c:h val="5.0691445971974898E-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n-US" sz="1200" b="1" i="0" u="none" strike="noStrike" kern="1200" spc="0" baseline="0">
                <a:solidFill>
                  <a:schemeClr val="tx1">
                    <a:lumMod val="65000"/>
                    <a:lumOff val="35000"/>
                  </a:schemeClr>
                </a:solidFill>
                <a:latin typeface="+mn-lt"/>
                <a:ea typeface="+mn-ea"/>
                <a:cs typeface="+mn-cs"/>
              </a:defRPr>
            </a:pPr>
            <a:r>
              <a:rPr lang="en-US" sz="1400" b="1" i="0">
                <a:effectLst/>
                <a:latin typeface="+mn-lt"/>
              </a:rPr>
              <a:t>Evaluación del parque industrial contra el marco internacional de P</a:t>
            </a:r>
            <a:r>
              <a:rPr lang="es-MX" altLang="en-US" sz="1400" b="1" i="0">
                <a:effectLst/>
                <a:latin typeface="+mn-lt"/>
              </a:rPr>
              <a:t>EI</a:t>
            </a:r>
            <a:r>
              <a:rPr lang="en-US" sz="1400" b="1" i="0">
                <a:effectLst/>
                <a:latin typeface="+mn-lt"/>
              </a:rPr>
              <a:t> rendimiento actual e intencionado</a:t>
            </a:r>
          </a:p>
          <a:p>
            <a:pPr algn="ctr">
              <a:defRPr sz="1200" b="1"/>
            </a:pPr>
            <a:r>
              <a:rPr lang="en-US" sz="1200" b="0" baseline="0"/>
              <a:t>(ONUDI, GBM y GIZ, 2017)</a:t>
            </a:r>
            <a:endParaRPr lang="en-US" sz="1200" b="0"/>
          </a:p>
        </c:rich>
      </c:tx>
      <c:layout>
        <c:manualLayout>
          <c:xMode val="edge"/>
          <c:yMode val="edge"/>
          <c:x val="0.13531027283906399"/>
          <c:y val="2.9544347962786301E-2"/>
        </c:manualLayout>
      </c:layout>
      <c:overlay val="0"/>
      <c:spPr>
        <a:noFill/>
        <a:ln>
          <a:noFill/>
        </a:ln>
        <a:effectLst/>
      </c:spPr>
      <c:txPr>
        <a:bodyPr rot="0" spcFirstLastPara="1" vertOverflow="ellipsis" vert="horz" wrap="square" anchor="ctr" anchorCtr="1"/>
        <a:lstStyle/>
        <a:p>
          <a:pPr algn="ctr">
            <a:defRPr lang="en-US"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5889868123077"/>
          <c:y val="0.22115089345896399"/>
          <c:w val="0.33106207835889101"/>
          <c:h val="0.66230819063741897"/>
        </c:manualLayout>
      </c:layout>
      <c:barChart>
        <c:barDir val="col"/>
        <c:grouping val="clustered"/>
        <c:varyColors val="0"/>
        <c:ser>
          <c:idx val="0"/>
          <c:order val="0"/>
          <c:tx>
            <c:strRef>
              <c:f>'Gráfico - rendimiento de PEI'!$C$19:$F$19</c:f>
              <c:strCache>
                <c:ptCount val="1"/>
                <c:pt idx="0">
                  <c:v>Desempeño Actual</c:v>
                </c:pt>
              </c:strCache>
            </c:strRef>
          </c:tx>
          <c:spPr>
            <a:solidFill>
              <a:srgbClr val="00B050"/>
            </a:solidFill>
            <a:ln>
              <a:noFill/>
            </a:ln>
            <a:effectLst/>
          </c:spPr>
          <c:invertIfNegative val="0"/>
          <c:errBars>
            <c:errBarType val="both"/>
            <c:errValType val="cust"/>
            <c:noEndCap val="0"/>
            <c:plus>
              <c:numRef>
                <c:f>'Gráfico - rendimiento de PEI'!$K$21</c:f>
                <c:numCache>
                  <c:formatCode>General</c:formatCode>
                  <c:ptCount val="1"/>
                  <c:pt idx="0">
                    <c:v>0</c:v>
                  </c:pt>
                </c:numCache>
              </c:numRef>
            </c:plus>
            <c:minus>
              <c:numLit>
                <c:formatCode>General</c:formatCode>
                <c:ptCount val="1"/>
                <c:pt idx="0">
                  <c:v>0</c:v>
                </c:pt>
              </c:numLit>
            </c:minus>
            <c:spPr>
              <a:noFill/>
              <a:ln w="38100" cap="flat" cmpd="sng" algn="ctr">
                <a:solidFill>
                  <a:schemeClr val="tx1">
                    <a:lumMod val="65000"/>
                    <a:lumOff val="35000"/>
                  </a:schemeClr>
                </a:solidFill>
                <a:round/>
                <a:tailEnd type="none" w="sm" len="med"/>
              </a:ln>
              <a:effectLst/>
            </c:spPr>
          </c:errBars>
          <c:cat>
            <c:strRef>
              <c:f>'Gráfico - rendimiento de PEI'!$B$21</c:f>
              <c:strCache>
                <c:ptCount val="1"/>
                <c:pt idx="0">
                  <c:v>Insertar nombre del parque</c:v>
                </c:pt>
              </c:strCache>
            </c:strRef>
          </c:cat>
          <c:val>
            <c:numRef>
              <c:f>'Gráfico - rendimiento de PEI'!$E$21</c:f>
              <c:numCache>
                <c:formatCode>0%</c:formatCode>
                <c:ptCount val="1"/>
                <c:pt idx="0">
                  <c:v>0</c:v>
                </c:pt>
              </c:numCache>
            </c:numRef>
          </c:val>
          <c:extLst>
            <c:ext xmlns:c16="http://schemas.microsoft.com/office/drawing/2014/chart" uri="{C3380CC4-5D6E-409C-BE32-E72D297353CC}">
              <c16:uniqueId val="{00000000-84AB-4DF3-A75D-C077AB90A9B7}"/>
            </c:ext>
          </c:extLst>
        </c:ser>
        <c:dLbls>
          <c:showLegendKey val="0"/>
          <c:showVal val="0"/>
          <c:showCatName val="0"/>
          <c:showSerName val="0"/>
          <c:showPercent val="0"/>
          <c:showBubbleSize val="0"/>
        </c:dLbls>
        <c:gapWidth val="219"/>
        <c:overlap val="-27"/>
        <c:axId val="90878336"/>
        <c:axId val="90879872"/>
      </c:barChart>
      <c:catAx>
        <c:axId val="9087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endParaRPr lang="en-US"/>
          </a:p>
        </c:txPr>
        <c:crossAx val="90879872"/>
        <c:crosses val="autoZero"/>
        <c:auto val="1"/>
        <c:lblAlgn val="ctr"/>
        <c:lblOffset val="100"/>
        <c:noMultiLvlLbl val="0"/>
      </c:catAx>
      <c:valAx>
        <c:axId val="908798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r>
                  <a:rPr lang="en-GB" sz="1200"/>
                  <a:t>% de los puntos de referencia aplicables cumplidos</a:t>
                </a:r>
              </a:p>
            </c:rich>
          </c:tx>
          <c:layout>
            <c:manualLayout>
              <c:xMode val="edge"/>
              <c:yMode val="edge"/>
              <c:x val="5.0411794694865418E-2"/>
              <c:y val="0.19225066283590181"/>
            </c:manualLayout>
          </c:layout>
          <c:overlay val="0"/>
          <c:spPr>
            <a:noFill/>
            <a:ln>
              <a:noFill/>
            </a:ln>
            <a:effectLst/>
          </c:spPr>
          <c:txPr>
            <a:bodyPr rot="-54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endParaRPr lang="en-US"/>
          </a:p>
        </c:txPr>
        <c:crossAx val="90878336"/>
        <c:crosses val="autoZero"/>
        <c:crossBetween val="between"/>
      </c:valAx>
      <c:spPr>
        <a:noFill/>
        <a:ln>
          <a:solidFill>
            <a:schemeClr val="tx1"/>
          </a:solid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13" Type="http://schemas.openxmlformats.org/officeDocument/2006/relationships/hyperlink" Target="https://openknowledge.worldbank.org/bitstream/handle/10986/30458/129958-WP-PUBLIC-A-Practitioners-Handbook-for-Eco-Industrial-Parks.pdf?sequence=1&amp;isAllowed=y" TargetMode="External"/><Relationship Id="rId3" Type="http://schemas.openxmlformats.org/officeDocument/2006/relationships/hyperlink" Target="https://www.unido.org/sites/default/files/files/2018-05/UNIDO%20Eco-Industrial%20Park%20Handbook_English.pdf" TargetMode="External"/><Relationship Id="rId7" Type="http://schemas.openxmlformats.org/officeDocument/2006/relationships/image" Target="../media/image4.png"/><Relationship Id="rId12" Type="http://schemas.openxmlformats.org/officeDocument/2006/relationships/image" Target="../media/image8.png"/><Relationship Id="rId2" Type="http://schemas.openxmlformats.org/officeDocument/2006/relationships/hyperlink" Target="#'Pasos 1-2 - Evalua y Seleccione'!A1"/><Relationship Id="rId1" Type="http://schemas.openxmlformats.org/officeDocument/2006/relationships/image" Target="../media/image1.emf"/><Relationship Id="rId6" Type="http://schemas.openxmlformats.org/officeDocument/2006/relationships/image" Target="../media/image3.jpeg"/><Relationship Id="rId11" Type="http://schemas.openxmlformats.org/officeDocument/2006/relationships/hyperlink" Target="https://www.unido.org/our-focus-safeguarding-environment-resource-efficient-and-low-carbon-industrial-production/eco-industrial-parks" TargetMode="External"/><Relationship Id="rId5" Type="http://schemas.openxmlformats.org/officeDocument/2006/relationships/hyperlink" Target="https://openknowledge.worldbank.org/bitstream/handle/10986/29110/122179-WP-PUBLIC-AnInternationalFrameworkforEcoIndustrialParks.pdf?sequence=1&amp;isAllowed=y" TargetMode="External"/><Relationship Id="rId10" Type="http://schemas.openxmlformats.org/officeDocument/2006/relationships/image" Target="../media/image7.png"/><Relationship Id="rId4" Type="http://schemas.openxmlformats.org/officeDocument/2006/relationships/image" Target="../media/image2.png"/><Relationship Id="rId9" Type="http://schemas.openxmlformats.org/officeDocument/2006/relationships/image" Target="../media/image6.jpeg"/><Relationship Id="rId14"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hyperlink" Target="#'Gr&#225;fico - rendimiento de PEI'!A1"/><Relationship Id="rId2" Type="http://schemas.openxmlformats.org/officeDocument/2006/relationships/hyperlink" Target="#Instrucciones!A1"/><Relationship Id="rId1" Type="http://schemas.openxmlformats.org/officeDocument/2006/relationships/hyperlink" Target="#'Paso 3 - plan, getion, monitor'!A1"/></Relationships>
</file>

<file path=xl/drawings/_rels/drawing3.xml.rels><?xml version="1.0" encoding="UTF-8" standalone="yes"?>
<Relationships xmlns="http://schemas.openxmlformats.org/package/2006/relationships"><Relationship Id="rId3" Type="http://schemas.openxmlformats.org/officeDocument/2006/relationships/hyperlink" Target="#Instruccione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Pasos 1-2 - Evalua y Seleccione'!A1"/><Relationship Id="rId4" Type="http://schemas.openxmlformats.org/officeDocument/2006/relationships/hyperlink" Target="#'Paso 3 - plan, getion, monitor'!A1"/></Relationships>
</file>

<file path=xl/drawings/_rels/drawing6.xml.rels><?xml version="1.0" encoding="UTF-8" standalone="yes"?>
<Relationships xmlns="http://schemas.openxmlformats.org/package/2006/relationships"><Relationship Id="rId2" Type="http://schemas.openxmlformats.org/officeDocument/2006/relationships/hyperlink" Target="#'Pasos 1-2 - Evalua y Seleccione'!A1"/><Relationship Id="rId1" Type="http://schemas.openxmlformats.org/officeDocument/2006/relationships/hyperlink" Target="#Instrucciones!A1"/></Relationships>
</file>

<file path=xl/drawings/drawing1.xml><?xml version="1.0" encoding="utf-8"?>
<xdr:wsDr xmlns:xdr="http://schemas.openxmlformats.org/drawingml/2006/spreadsheetDrawing" xmlns:a="http://schemas.openxmlformats.org/drawingml/2006/main">
  <xdr:twoCellAnchor>
    <xdr:from>
      <xdr:col>60</xdr:col>
      <xdr:colOff>84759</xdr:colOff>
      <xdr:row>0</xdr:row>
      <xdr:rowOff>100076</xdr:rowOff>
    </xdr:from>
    <xdr:to>
      <xdr:col>72</xdr:col>
      <xdr:colOff>101136</xdr:colOff>
      <xdr:row>1</xdr:row>
      <xdr:rowOff>364299</xdr:rowOff>
    </xdr:to>
    <xdr:grpSp>
      <xdr:nvGrpSpPr>
        <xdr:cNvPr id="15" name="Group 14">
          <a:extLst>
            <a:ext uri="{FF2B5EF4-FFF2-40B4-BE49-F238E27FC236}">
              <a16:creationId xmlns:a16="http://schemas.microsoft.com/office/drawing/2014/main" id="{00000000-0008-0000-0000-00000F000000}"/>
            </a:ext>
          </a:extLst>
        </xdr:cNvPr>
        <xdr:cNvGrpSpPr/>
      </xdr:nvGrpSpPr>
      <xdr:grpSpPr>
        <a:xfrm>
          <a:off x="10842406" y="100076"/>
          <a:ext cx="2227671" cy="428576"/>
          <a:chOff x="10886108" y="104908"/>
          <a:chExt cx="2190166" cy="419100"/>
        </a:xfrm>
      </xdr:grpSpPr>
      <xdr:sp macro="" textlink="">
        <xdr:nvSpPr>
          <xdr:cNvPr id="7" name="Flowchart: Alternate Process 6">
            <a:extLst>
              <a:ext uri="{FF2B5EF4-FFF2-40B4-BE49-F238E27FC236}">
                <a16:creationId xmlns:a16="http://schemas.microsoft.com/office/drawing/2014/main" id="{00000000-0008-0000-0000-000007000000}"/>
              </a:ext>
            </a:extLst>
          </xdr:cNvPr>
          <xdr:cNvSpPr/>
        </xdr:nvSpPr>
        <xdr:spPr>
          <a:xfrm>
            <a:off x="10886108" y="104908"/>
            <a:ext cx="2190166" cy="419100"/>
          </a:xfrm>
          <a:prstGeom prst="flowChartAlternateProcess">
            <a:avLst/>
          </a:prstGeom>
          <a:solidFill>
            <a:schemeClr val="bg1"/>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4" name="Bild 3" descr="UNIDO E blue.pd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17</xdr:col>
      <xdr:colOff>54141</xdr:colOff>
      <xdr:row>16</xdr:row>
      <xdr:rowOff>27717</xdr:rowOff>
    </xdr:from>
    <xdr:to>
      <xdr:col>30</xdr:col>
      <xdr:colOff>123273</xdr:colOff>
      <xdr:row>18</xdr:row>
      <xdr:rowOff>36177</xdr:rowOff>
    </xdr:to>
    <xdr:sp macro="" textlink="">
      <xdr:nvSpPr>
        <xdr:cNvPr id="6" name="Rectangle 1">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3035300" y="3496310"/>
          <a:ext cx="2298065" cy="436880"/>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PARA</a:t>
          </a:r>
          <a:r>
            <a:rPr lang="en-GB" sz="1800" b="1" u="none" baseline="0">
              <a:solidFill>
                <a:schemeClr val="bg1"/>
              </a:solidFill>
              <a:effectLst/>
              <a:latin typeface="+mn-lt"/>
              <a:ea typeface="+mn-ea"/>
              <a:cs typeface="+mn-cs"/>
            </a:rPr>
            <a:t> INICIAR</a:t>
          </a:r>
          <a:endParaRPr lang="en-GB" sz="1800" u="none">
            <a:solidFill>
              <a:schemeClr val="bg1"/>
            </a:solidFill>
            <a:effectLst/>
          </a:endParaRPr>
        </a:p>
      </xdr:txBody>
    </xdr:sp>
    <xdr:clientData fPrintsWithSheet="0"/>
  </xdr:twoCellAnchor>
  <xdr:twoCellAnchor editAs="oneCell">
    <xdr:from>
      <xdr:col>67</xdr:col>
      <xdr:colOff>38100</xdr:colOff>
      <xdr:row>76</xdr:row>
      <xdr:rowOff>47625</xdr:rowOff>
    </xdr:from>
    <xdr:to>
      <xdr:col>73</xdr:col>
      <xdr:colOff>133350</xdr:colOff>
      <xdr:row>83</xdr:row>
      <xdr:rowOff>267553</xdr:rowOff>
    </xdr:to>
    <xdr:pic>
      <xdr:nvPicPr>
        <xdr:cNvPr id="10" name="Picture 9">
          <a:hlinkClick xmlns:r="http://schemas.openxmlformats.org/officeDocument/2006/relationships" r:id="rId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a:xfrm>
          <a:off x="11572875" y="14888845"/>
          <a:ext cx="1123950" cy="1553210"/>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28</xdr:col>
      <xdr:colOff>123825</xdr:colOff>
      <xdr:row>76</xdr:row>
      <xdr:rowOff>19108</xdr:rowOff>
    </xdr:from>
    <xdr:to>
      <xdr:col>36</xdr:col>
      <xdr:colOff>3931</xdr:colOff>
      <xdr:row>83</xdr:row>
      <xdr:rowOff>297128</xdr:rowOff>
    </xdr:to>
    <xdr:pic>
      <xdr:nvPicPr>
        <xdr:cNvPr id="11" name="Content Placeholder 6">
          <a:hlinkClick xmlns:r="http://schemas.openxmlformats.org/officeDocument/2006/relationships" r:id="rId5"/>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6"/>
        <a:stretch>
          <a:fillRect/>
        </a:stretch>
      </xdr:blipFill>
      <xdr:spPr>
        <a:xfrm>
          <a:off x="4991100" y="14860270"/>
          <a:ext cx="1251585" cy="1610995"/>
        </a:xfrm>
        <a:prstGeom prst="rect">
          <a:avLst/>
        </a:prstGeom>
        <a:ln>
          <a:noFill/>
        </a:ln>
        <a:effectLst>
          <a:outerShdw blurRad="190500" dir="2700000" algn="tl" rotWithShape="0">
            <a:srgbClr val="333333">
              <a:alpha val="70000"/>
            </a:srgbClr>
          </a:outerShdw>
        </a:effectLst>
      </xdr:spPr>
    </xdr:pic>
    <xdr:clientData/>
  </xdr:twoCellAnchor>
  <xdr:twoCellAnchor>
    <xdr:from>
      <xdr:col>30</xdr:col>
      <xdr:colOff>111895</xdr:colOff>
      <xdr:row>101</xdr:row>
      <xdr:rowOff>18177</xdr:rowOff>
    </xdr:from>
    <xdr:to>
      <xdr:col>42</xdr:col>
      <xdr:colOff>59110</xdr:colOff>
      <xdr:row>104</xdr:row>
      <xdr:rowOff>11242</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5565424" y="19441706"/>
          <a:ext cx="2098745" cy="314301"/>
          <a:chOff x="4096870" y="9958535"/>
          <a:chExt cx="7656973" cy="200430"/>
        </a:xfrm>
      </xdr:grpSpPr>
      <xdr:pic>
        <xdr:nvPicPr>
          <xdr:cNvPr id="13" name="Picture 12" descr="C:\Users\MeylanF\AppData\Local\Microsoft\Windows\Temporary Internet Files\Content.IE5\NAFLHG8B\Anonymous_Mail_1_icon[1].png">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0815" t="22665" r="10760" b="23814"/>
          <a:stretch>
            <a:fillRect/>
          </a:stretch>
        </xdr:blipFill>
        <xdr:spPr>
          <a:xfrm>
            <a:off x="4096870" y="10014151"/>
            <a:ext cx="2542218" cy="11414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6350450" y="9958535"/>
            <a:ext cx="5403393"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56</xdr:col>
      <xdr:colOff>29949</xdr:colOff>
      <xdr:row>56</xdr:row>
      <xdr:rowOff>9526</xdr:rowOff>
    </xdr:from>
    <xdr:to>
      <xdr:col>57</xdr:col>
      <xdr:colOff>66675</xdr:colOff>
      <xdr:row>68</xdr:row>
      <xdr:rowOff>104775</xdr:rowOff>
    </xdr:to>
    <xdr:sp macro="" textlink="">
      <xdr:nvSpPr>
        <xdr:cNvPr id="12" name="Right Brace 11">
          <a:extLst>
            <a:ext uri="{FF2B5EF4-FFF2-40B4-BE49-F238E27FC236}">
              <a16:creationId xmlns:a16="http://schemas.microsoft.com/office/drawing/2014/main" id="{00000000-0008-0000-0000-00000C000000}"/>
            </a:ext>
          </a:extLst>
        </xdr:cNvPr>
        <xdr:cNvSpPr/>
      </xdr:nvSpPr>
      <xdr:spPr>
        <a:xfrm flipH="1">
          <a:off x="9621520" y="11142345"/>
          <a:ext cx="208280" cy="2374265"/>
        </a:xfrm>
        <a:prstGeom prst="rightBrace">
          <a:avLst>
            <a:gd name="adj1" fmla="val 44139"/>
            <a:gd name="adj2" fmla="val 50000"/>
          </a:avLst>
        </a:prstGeom>
        <a:ln w="19050">
          <a:solidFill>
            <a:srgbClr val="FFC000"/>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1</xdr:col>
      <xdr:colOff>142875</xdr:colOff>
      <xdr:row>58</xdr:row>
      <xdr:rowOff>187736</xdr:rowOff>
    </xdr:from>
    <xdr:to>
      <xdr:col>10</xdr:col>
      <xdr:colOff>168836</xdr:colOff>
      <xdr:row>67</xdr:row>
      <xdr:rowOff>161925</xdr:rowOff>
    </xdr:to>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t="17703" r="2432" b="13014"/>
        <a:stretch>
          <a:fillRect/>
        </a:stretch>
      </xdr:blipFill>
      <xdr:spPr>
        <a:xfrm>
          <a:off x="266700" y="11694160"/>
          <a:ext cx="1568450" cy="168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151792</xdr:colOff>
      <xdr:row>54</xdr:row>
      <xdr:rowOff>49321</xdr:rowOff>
    </xdr:from>
    <xdr:to>
      <xdr:col>8</xdr:col>
      <xdr:colOff>161925</xdr:colOff>
      <xdr:row>58</xdr:row>
      <xdr:rowOff>9525</xdr:rowOff>
    </xdr:to>
    <xdr:pic>
      <xdr:nvPicPr>
        <xdr:cNvPr id="19" name="Picture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a:xfrm>
          <a:off x="618490" y="10916920"/>
          <a:ext cx="867410" cy="599440"/>
        </a:xfrm>
        <a:prstGeom prst="rect">
          <a:avLst/>
        </a:prstGeom>
        <a:noFill/>
      </xdr:spPr>
    </xdr:pic>
    <xdr:clientData/>
  </xdr:twoCellAnchor>
  <xdr:twoCellAnchor>
    <xdr:from>
      <xdr:col>6</xdr:col>
      <xdr:colOff>17561</xdr:colOff>
      <xdr:row>28</xdr:row>
      <xdr:rowOff>3174</xdr:rowOff>
    </xdr:from>
    <xdr:to>
      <xdr:col>9</xdr:col>
      <xdr:colOff>152033</xdr:colOff>
      <xdr:row>29</xdr:row>
      <xdr:rowOff>0</xdr:rowOff>
    </xdr:to>
    <xdr:sp macro="" textlink="">
      <xdr:nvSpPr>
        <xdr:cNvPr id="5" name="Isosceles Triangle 4">
          <a:extLst>
            <a:ext uri="{FF2B5EF4-FFF2-40B4-BE49-F238E27FC236}">
              <a16:creationId xmlns:a16="http://schemas.microsoft.com/office/drawing/2014/main" id="{00000000-0008-0000-0000-000005000000}"/>
            </a:ext>
          </a:extLst>
        </xdr:cNvPr>
        <xdr:cNvSpPr/>
      </xdr:nvSpPr>
      <xdr:spPr>
        <a:xfrm rot="10800000">
          <a:off x="998220" y="5900420"/>
          <a:ext cx="648970" cy="180975"/>
        </a:xfrm>
        <a:prstGeom prst="triangl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303</xdr:colOff>
      <xdr:row>22</xdr:row>
      <xdr:rowOff>123825</xdr:rowOff>
    </xdr:from>
    <xdr:to>
      <xdr:col>54</xdr:col>
      <xdr:colOff>4</xdr:colOff>
      <xdr:row>24</xdr:row>
      <xdr:rowOff>133512</xdr:rowOff>
    </xdr:to>
    <xdr:sp macro="" textlink="">
      <xdr:nvSpPr>
        <xdr:cNvPr id="25" name="Isosceles Triangle 24">
          <a:extLst>
            <a:ext uri="{FF2B5EF4-FFF2-40B4-BE49-F238E27FC236}">
              <a16:creationId xmlns:a16="http://schemas.microsoft.com/office/drawing/2014/main" id="{00000000-0008-0000-0000-000019000000}"/>
            </a:ext>
          </a:extLst>
        </xdr:cNvPr>
        <xdr:cNvSpPr/>
      </xdr:nvSpPr>
      <xdr:spPr>
        <a:xfrm rot="16200000">
          <a:off x="8829675" y="4831080"/>
          <a:ext cx="400050" cy="43751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xdr:col>
      <xdr:colOff>28767</xdr:colOff>
      <xdr:row>38</xdr:row>
      <xdr:rowOff>3174</xdr:rowOff>
    </xdr:from>
    <xdr:to>
      <xdr:col>9</xdr:col>
      <xdr:colOff>163239</xdr:colOff>
      <xdr:row>39</xdr:row>
      <xdr:rowOff>0</xdr:rowOff>
    </xdr:to>
    <xdr:sp macro="" textlink="">
      <xdr:nvSpPr>
        <xdr:cNvPr id="33" name="Isosceles Triangle 32">
          <a:extLst>
            <a:ext uri="{FF2B5EF4-FFF2-40B4-BE49-F238E27FC236}">
              <a16:creationId xmlns:a16="http://schemas.microsoft.com/office/drawing/2014/main" id="{00000000-0008-0000-0000-000021000000}"/>
            </a:ext>
          </a:extLst>
        </xdr:cNvPr>
        <xdr:cNvSpPr/>
      </xdr:nvSpPr>
      <xdr:spPr>
        <a:xfrm rot="10800000">
          <a:off x="1009650" y="7818755"/>
          <a:ext cx="648970" cy="197485"/>
        </a:xfrm>
        <a:prstGeom prst="triangle">
          <a:avLst/>
        </a:prstGeom>
        <a:solidFill>
          <a:srgbClr val="FFC0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171950</xdr:colOff>
      <xdr:row>22</xdr:row>
      <xdr:rowOff>123825</xdr:rowOff>
    </xdr:from>
    <xdr:to>
      <xdr:col>17</xdr:col>
      <xdr:colOff>2902</xdr:colOff>
      <xdr:row>24</xdr:row>
      <xdr:rowOff>106270</xdr:rowOff>
    </xdr:to>
    <xdr:sp macro="" textlink="">
      <xdr:nvSpPr>
        <xdr:cNvPr id="36" name="Isosceles Triangle 35">
          <a:extLst>
            <a:ext uri="{FF2B5EF4-FFF2-40B4-BE49-F238E27FC236}">
              <a16:creationId xmlns:a16="http://schemas.microsoft.com/office/drawing/2014/main" id="{00000000-0008-0000-0000-000024000000}"/>
            </a:ext>
          </a:extLst>
        </xdr:cNvPr>
        <xdr:cNvSpPr/>
      </xdr:nvSpPr>
      <xdr:spPr>
        <a:xfrm rot="16200000">
          <a:off x="2538730" y="4777740"/>
          <a:ext cx="372745" cy="51689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9829</xdr:colOff>
      <xdr:row>32</xdr:row>
      <xdr:rowOff>92075</xdr:rowOff>
    </xdr:from>
    <xdr:to>
      <xdr:col>54</xdr:col>
      <xdr:colOff>9530</xdr:colOff>
      <xdr:row>34</xdr:row>
      <xdr:rowOff>120812</xdr:rowOff>
    </xdr:to>
    <xdr:sp macro="" textlink="">
      <xdr:nvSpPr>
        <xdr:cNvPr id="41" name="Isosceles Triangle 40">
          <a:extLst>
            <a:ext uri="{FF2B5EF4-FFF2-40B4-BE49-F238E27FC236}">
              <a16:creationId xmlns:a16="http://schemas.microsoft.com/office/drawing/2014/main" id="{00000000-0008-0000-0000-000029000000}"/>
            </a:ext>
          </a:extLst>
        </xdr:cNvPr>
        <xdr:cNvSpPr/>
      </xdr:nvSpPr>
      <xdr:spPr>
        <a:xfrm rot="16200000">
          <a:off x="8837930" y="6758940"/>
          <a:ext cx="402590" cy="43751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32</xdr:row>
      <xdr:rowOff>92075</xdr:rowOff>
    </xdr:from>
    <xdr:to>
      <xdr:col>17</xdr:col>
      <xdr:colOff>12428</xdr:colOff>
      <xdr:row>34</xdr:row>
      <xdr:rowOff>84045</xdr:rowOff>
    </xdr:to>
    <xdr:sp macro="" textlink="">
      <xdr:nvSpPr>
        <xdr:cNvPr id="42" name="Isosceles Triangle 41">
          <a:extLst>
            <a:ext uri="{FF2B5EF4-FFF2-40B4-BE49-F238E27FC236}">
              <a16:creationId xmlns:a16="http://schemas.microsoft.com/office/drawing/2014/main" id="{00000000-0008-0000-0000-00002A000000}"/>
            </a:ext>
          </a:extLst>
        </xdr:cNvPr>
        <xdr:cNvSpPr/>
      </xdr:nvSpPr>
      <xdr:spPr>
        <a:xfrm rot="16200000">
          <a:off x="2547620" y="6696075"/>
          <a:ext cx="365760" cy="52641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50</xdr:col>
      <xdr:colOff>171755</xdr:colOff>
      <xdr:row>43</xdr:row>
      <xdr:rowOff>0</xdr:rowOff>
    </xdr:from>
    <xdr:to>
      <xdr:col>53</xdr:col>
      <xdr:colOff>171456</xdr:colOff>
      <xdr:row>45</xdr:row>
      <xdr:rowOff>19212</xdr:rowOff>
    </xdr:to>
    <xdr:sp macro="" textlink="">
      <xdr:nvSpPr>
        <xdr:cNvPr id="45" name="Isosceles Triangle 44">
          <a:extLst>
            <a:ext uri="{FF2B5EF4-FFF2-40B4-BE49-F238E27FC236}">
              <a16:creationId xmlns:a16="http://schemas.microsoft.com/office/drawing/2014/main" id="{00000000-0008-0000-0000-00002D000000}"/>
            </a:ext>
          </a:extLst>
        </xdr:cNvPr>
        <xdr:cNvSpPr/>
      </xdr:nvSpPr>
      <xdr:spPr>
        <a:xfrm rot="16200000">
          <a:off x="8827770" y="8818245"/>
          <a:ext cx="403225" cy="43815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162427</xdr:colOff>
      <xdr:row>43</xdr:row>
      <xdr:rowOff>0</xdr:rowOff>
    </xdr:from>
    <xdr:to>
      <xdr:col>16</xdr:col>
      <xdr:colOff>174354</xdr:colOff>
      <xdr:row>44</xdr:row>
      <xdr:rowOff>172945</xdr:rowOff>
    </xdr:to>
    <xdr:sp macro="" textlink="">
      <xdr:nvSpPr>
        <xdr:cNvPr id="46" name="Isosceles Triangle 45">
          <a:extLst>
            <a:ext uri="{FF2B5EF4-FFF2-40B4-BE49-F238E27FC236}">
              <a16:creationId xmlns:a16="http://schemas.microsoft.com/office/drawing/2014/main" id="{00000000-0008-0000-0000-00002E000000}"/>
            </a:ext>
          </a:extLst>
        </xdr:cNvPr>
        <xdr:cNvSpPr/>
      </xdr:nvSpPr>
      <xdr:spPr>
        <a:xfrm rot="16200000">
          <a:off x="2541270" y="8752205"/>
          <a:ext cx="356235" cy="52324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17</xdr:col>
      <xdr:colOff>104776</xdr:colOff>
      <xdr:row>76</xdr:row>
      <xdr:rowOff>3921</xdr:rowOff>
    </xdr:from>
    <xdr:to>
      <xdr:col>25</xdr:col>
      <xdr:colOff>123826</xdr:colOff>
      <xdr:row>81</xdr:row>
      <xdr:rowOff>28574</xdr:rowOff>
    </xdr:to>
    <xdr:sp macro="" textlink="">
      <xdr:nvSpPr>
        <xdr:cNvPr id="9" name="Speech Bubble: Rectangle with Corners Rounded 8">
          <a:extLst>
            <a:ext uri="{FF2B5EF4-FFF2-40B4-BE49-F238E27FC236}">
              <a16:creationId xmlns:a16="http://schemas.microsoft.com/office/drawing/2014/main" id="{00000000-0008-0000-0000-000009000000}"/>
            </a:ext>
          </a:extLst>
        </xdr:cNvPr>
        <xdr:cNvSpPr/>
      </xdr:nvSpPr>
      <xdr:spPr>
        <a:xfrm>
          <a:off x="3086100" y="14845030"/>
          <a:ext cx="1390650" cy="976630"/>
        </a:xfrm>
        <a:prstGeom prst="wedgeRoundRectCallout">
          <a:avLst>
            <a:gd name="adj1" fmla="val -58802"/>
            <a:gd name="adj2" fmla="val 94821"/>
            <a:gd name="adj3" fmla="val 16667"/>
          </a:avLst>
        </a:prstGeom>
        <a:solidFill>
          <a:srgbClr val="FFC000"/>
        </a:solidFill>
        <a:ln>
          <a:solidFill>
            <a:srgbClr val="FFC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US" sz="1100" b="0" i="0">
              <a:solidFill>
                <a:schemeClr val="lt1"/>
              </a:solidFill>
              <a:effectLst/>
              <a:latin typeface="+mn-lt"/>
              <a:ea typeface="+mn-ea"/>
              <a:cs typeface="+mn-cs"/>
            </a:rPr>
            <a:t>Haga clic en la imagen para abrir el enlace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de la publicación</a:t>
          </a:r>
          <a:endParaRPr lang="en-GB" sz="1100"/>
        </a:p>
      </xdr:txBody>
    </xdr:sp>
    <xdr:clientData/>
  </xdr:twoCellAnchor>
  <xdr:twoCellAnchor editAs="oneCell">
    <xdr:from>
      <xdr:col>75</xdr:col>
      <xdr:colOff>123825</xdr:colOff>
      <xdr:row>0</xdr:row>
      <xdr:rowOff>25400</xdr:rowOff>
    </xdr:from>
    <xdr:to>
      <xdr:col>79</xdr:col>
      <xdr:colOff>163769</xdr:colOff>
      <xdr:row>1</xdr:row>
      <xdr:rowOff>428624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0"/>
        <a:srcRect t="11059" b="10471"/>
        <a:stretch>
          <a:fillRect/>
        </a:stretch>
      </xdr:blipFill>
      <xdr:spPr>
        <a:xfrm>
          <a:off x="13030200" y="25400"/>
          <a:ext cx="725170" cy="567055"/>
        </a:xfrm>
        <a:prstGeom prst="rect">
          <a:avLst/>
        </a:prstGeom>
      </xdr:spPr>
    </xdr:pic>
    <xdr:clientData/>
  </xdr:twoCellAnchor>
  <xdr:twoCellAnchor editAs="oneCell">
    <xdr:from>
      <xdr:col>8</xdr:col>
      <xdr:colOff>123825</xdr:colOff>
      <xdr:row>76</xdr:row>
      <xdr:rowOff>0</xdr:rowOff>
    </xdr:from>
    <xdr:to>
      <xdr:col>15</xdr:col>
      <xdr:colOff>85725</xdr:colOff>
      <xdr:row>83</xdr:row>
      <xdr:rowOff>306462</xdr:rowOff>
    </xdr:to>
    <xdr:pic>
      <xdr:nvPicPr>
        <xdr:cNvPr id="18" name="Picture 17">
          <a:hlinkClick xmlns:r="http://schemas.openxmlformats.org/officeDocument/2006/relationships" r:id="rId11"/>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2"/>
        <a:stretch>
          <a:fillRect/>
        </a:stretch>
      </xdr:blipFill>
      <xdr:spPr>
        <a:xfrm>
          <a:off x="1447800" y="14841220"/>
          <a:ext cx="1276350" cy="1639570"/>
        </a:xfrm>
        <a:prstGeom prst="rect">
          <a:avLst/>
        </a:prstGeom>
        <a:effectLst>
          <a:outerShdw blurRad="190500" dir="2700000" algn="ctr" rotWithShape="0">
            <a:prstClr val="black">
              <a:alpha val="70000"/>
            </a:prstClr>
          </a:outerShdw>
        </a:effectLst>
      </xdr:spPr>
    </xdr:pic>
    <xdr:clientData/>
  </xdr:twoCellAnchor>
  <xdr:twoCellAnchor editAs="oneCell">
    <xdr:from>
      <xdr:col>47</xdr:col>
      <xdr:colOff>41905</xdr:colOff>
      <xdr:row>75</xdr:row>
      <xdr:rowOff>85725</xdr:rowOff>
    </xdr:from>
    <xdr:to>
      <xdr:col>57</xdr:col>
      <xdr:colOff>10575</xdr:colOff>
      <xdr:row>83</xdr:row>
      <xdr:rowOff>247649</xdr:rowOff>
    </xdr:to>
    <xdr:pic>
      <xdr:nvPicPr>
        <xdr:cNvPr id="2" name="Picture 1">
          <a:hlinkClick xmlns:r="http://schemas.openxmlformats.org/officeDocument/2006/relationships" r:id="rId1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4"/>
        <a:stretch>
          <a:fillRect/>
        </a:stretch>
      </xdr:blipFill>
      <xdr:spPr>
        <a:xfrm>
          <a:off x="8166100" y="14831695"/>
          <a:ext cx="1607185" cy="1590675"/>
        </a:xfrm>
        <a:prstGeom prst="rect">
          <a:avLst/>
        </a:prstGeom>
        <a:effectLst>
          <a:outerShdw blurRad="190500" dir="2700000" algn="tl"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769409</xdr:colOff>
      <xdr:row>0</xdr:row>
      <xdr:rowOff>148852</xdr:rowOff>
    </xdr:from>
    <xdr:to>
      <xdr:col>11</xdr:col>
      <xdr:colOff>219076</xdr:colOff>
      <xdr:row>3</xdr:row>
      <xdr:rowOff>185644</xdr:rowOff>
    </xdr:to>
    <xdr:sp macro="" textlink="">
      <xdr:nvSpPr>
        <xdr:cNvPr id="3" name="Rectangle 1">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5018385" y="148590"/>
          <a:ext cx="1697990" cy="646430"/>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baseline="0">
              <a:solidFill>
                <a:sysClr val="windowText" lastClr="000000"/>
              </a:solidFill>
              <a:effectLst/>
              <a:latin typeface="+mn-lt"/>
              <a:ea typeface="+mn-ea"/>
              <a:cs typeface="+mn-cs"/>
            </a:rPr>
            <a:t>PASO 3: PLANEAR Y MONITOREAR</a:t>
          </a:r>
        </a:p>
      </xdr:txBody>
    </xdr:sp>
    <xdr:clientData fPrintsWithSheet="0"/>
  </xdr:twoCellAnchor>
  <xdr:twoCellAnchor>
    <xdr:from>
      <xdr:col>7</xdr:col>
      <xdr:colOff>56441</xdr:colOff>
      <xdr:row>0</xdr:row>
      <xdr:rowOff>158698</xdr:rowOff>
    </xdr:from>
    <xdr:to>
      <xdr:col>8</xdr:col>
      <xdr:colOff>324971</xdr:colOff>
      <xdr:row>3</xdr:row>
      <xdr:rowOff>179293</xdr:rowOff>
    </xdr:to>
    <xdr:sp macro="" textlink="">
      <xdr:nvSpPr>
        <xdr:cNvPr id="4" name="Rectangle 1">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11990705" y="158115"/>
          <a:ext cx="1440180" cy="630555"/>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baseline="0">
              <a:solidFill>
                <a:sysClr val="windowText" lastClr="000000"/>
              </a:solidFill>
              <a:effectLst/>
              <a:latin typeface="+mn-lt"/>
              <a:ea typeface="+mn-ea"/>
              <a:cs typeface="+mn-cs"/>
            </a:rPr>
            <a:t>INSTRUCCIONES</a:t>
          </a:r>
        </a:p>
      </xdr:txBody>
    </xdr:sp>
    <xdr:clientData fPrintsWithSheet="0"/>
  </xdr:twoCellAnchor>
  <xdr:twoCellAnchor>
    <xdr:from>
      <xdr:col>8</xdr:col>
      <xdr:colOff>409575</xdr:colOff>
      <xdr:row>0</xdr:row>
      <xdr:rowOff>145676</xdr:rowOff>
    </xdr:from>
    <xdr:to>
      <xdr:col>9</xdr:col>
      <xdr:colOff>674906</xdr:colOff>
      <xdr:row>3</xdr:row>
      <xdr:rowOff>187324</xdr:rowOff>
    </xdr:to>
    <xdr:sp macro="" textlink="">
      <xdr:nvSpPr>
        <xdr:cNvPr id="5" name="Rectangle 1">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13515975" y="145415"/>
          <a:ext cx="1407795" cy="650875"/>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en-GB" sz="1400" b="1" u="none">
              <a:solidFill>
                <a:sysClr val="windowText" lastClr="000000"/>
              </a:solidFill>
              <a:effectLst/>
              <a:latin typeface="+mn-lt"/>
              <a:ea typeface="+mn-ea"/>
              <a:cs typeface="+mn-cs"/>
            </a:rPr>
            <a:t>GR</a:t>
          </a:r>
          <a:r>
            <a:rPr lang="es-MX" sz="1400" b="1">
              <a:solidFill>
                <a:sysClr val="windowText" lastClr="000000"/>
              </a:solidFill>
              <a:effectLst/>
              <a:latin typeface="+mn-lt"/>
              <a:ea typeface="+mn-ea"/>
              <a:cs typeface="+mn-cs"/>
            </a:rPr>
            <a:t>ÁFICOS CON RESULTADOS</a:t>
          </a:r>
          <a:endParaRPr lang="en-US" sz="1400" b="1">
            <a:solidFill>
              <a:sysClr val="windowText" lastClr="000000"/>
            </a:solidFill>
            <a:effectLst/>
            <a:latin typeface="+mn-lt"/>
            <a:ea typeface="+mn-ea"/>
            <a:cs typeface="+mn-cs"/>
          </a:endParaRPr>
        </a:p>
      </xdr:txBody>
    </xdr:sp>
    <xdr:clientData fPrintsWithSheet="0"/>
  </xdr:twoCellAnchor>
  <xdr:twoCellAnchor>
    <xdr:from>
      <xdr:col>11</xdr:col>
      <xdr:colOff>297703</xdr:colOff>
      <xdr:row>0</xdr:row>
      <xdr:rowOff>166220</xdr:rowOff>
    </xdr:from>
    <xdr:to>
      <xdr:col>12</xdr:col>
      <xdr:colOff>6848</xdr:colOff>
      <xdr:row>3</xdr:row>
      <xdr:rowOff>140633</xdr:rowOff>
    </xdr:to>
    <xdr:sp macro="" textlink="">
      <xdr:nvSpPr>
        <xdr:cNvPr id="6" name="Rectangle 3">
          <a:extLst>
            <a:ext uri="{FF2B5EF4-FFF2-40B4-BE49-F238E27FC236}">
              <a16:creationId xmlns:a16="http://schemas.microsoft.com/office/drawing/2014/main" id="{00000000-0008-0000-0100-000006000000}"/>
            </a:ext>
          </a:extLst>
        </xdr:cNvPr>
        <xdr:cNvSpPr/>
      </xdr:nvSpPr>
      <xdr:spPr>
        <a:xfrm>
          <a:off x="16794480" y="165735"/>
          <a:ext cx="1480820" cy="58420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s-ES" b="1">
              <a:solidFill>
                <a:sysClr val="windowText" lastClr="000000"/>
              </a:solidFill>
            </a:rPr>
            <a:t>Proporcione su entradas en las</a:t>
          </a:r>
          <a:r>
            <a:rPr lang="es-ES" b="1" baseline="0">
              <a:solidFill>
                <a:sysClr val="windowText" lastClr="000000"/>
              </a:solidFill>
            </a:rPr>
            <a:t> </a:t>
          </a:r>
          <a:r>
            <a:rPr lang="es-ES" b="1">
              <a:solidFill>
                <a:sysClr val="windowText" lastClr="000000"/>
              </a:solidFill>
            </a:rPr>
            <a:t>celdas amarillas</a:t>
          </a:r>
          <a:endParaRPr lang="en-GB" sz="1100" b="1" u="none">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102456</xdr:colOff>
      <xdr:row>22</xdr:row>
      <xdr:rowOff>26201</xdr:rowOff>
    </xdr:from>
    <xdr:to>
      <xdr:col>4</xdr:col>
      <xdr:colOff>1287716</xdr:colOff>
      <xdr:row>47</xdr:row>
      <xdr:rowOff>57794</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912106</xdr:colOff>
      <xdr:row>22</xdr:row>
      <xdr:rowOff>37193</xdr:rowOff>
    </xdr:from>
    <xdr:to>
      <xdr:col>10</xdr:col>
      <xdr:colOff>39728</xdr:colOff>
      <xdr:row>47</xdr:row>
      <xdr:rowOff>40424</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89647</xdr:colOff>
      <xdr:row>0</xdr:row>
      <xdr:rowOff>227240</xdr:rowOff>
    </xdr:from>
    <xdr:to>
      <xdr:col>9</xdr:col>
      <xdr:colOff>231321</xdr:colOff>
      <xdr:row>3</xdr:row>
      <xdr:rowOff>140582</xdr:rowOff>
    </xdr:to>
    <xdr:sp macro="" textlink="">
      <xdr:nvSpPr>
        <xdr:cNvPr id="5" name="Rectangle 1">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1233785" y="226695"/>
          <a:ext cx="1513205" cy="592455"/>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baseline="0">
              <a:solidFill>
                <a:sysClr val="windowText" lastClr="000000"/>
              </a:solidFill>
              <a:effectLst/>
              <a:latin typeface="+mn-lt"/>
              <a:ea typeface="+mn-ea"/>
              <a:cs typeface="+mn-cs"/>
            </a:rPr>
            <a:t>INSTRUCCIONES</a:t>
          </a:r>
          <a:endParaRPr lang="en-GB" sz="1400" b="1" u="none" baseline="0">
            <a:solidFill>
              <a:sysClr val="windowText" lastClr="000000"/>
            </a:solidFill>
            <a:effectLst/>
            <a:latin typeface="+mn-lt"/>
            <a:ea typeface="+mn-ea"/>
            <a:cs typeface="+mn-cs"/>
          </a:endParaRPr>
        </a:p>
      </xdr:txBody>
    </xdr:sp>
    <xdr:clientData fPrintsWithSheet="0"/>
  </xdr:twoCellAnchor>
  <xdr:twoCellAnchor>
    <xdr:from>
      <xdr:col>10</xdr:col>
      <xdr:colOff>846817</xdr:colOff>
      <xdr:row>0</xdr:row>
      <xdr:rowOff>220889</xdr:rowOff>
    </xdr:from>
    <xdr:to>
      <xdr:col>11</xdr:col>
      <xdr:colOff>1274351</xdr:colOff>
      <xdr:row>3</xdr:row>
      <xdr:rowOff>160937</xdr:rowOff>
    </xdr:to>
    <xdr:sp macro="" textlink="">
      <xdr:nvSpPr>
        <xdr:cNvPr id="6" name="Rectangle 1">
          <a:hlinkClick xmlns:r="http://schemas.openxmlformats.org/officeDocument/2006/relationships" r:id="rId4"/>
          <a:extLst>
            <a:ext uri="{FF2B5EF4-FFF2-40B4-BE49-F238E27FC236}">
              <a16:creationId xmlns:a16="http://schemas.microsoft.com/office/drawing/2014/main" id="{00000000-0008-0000-0200-000006000000}"/>
            </a:ext>
          </a:extLst>
        </xdr:cNvPr>
        <xdr:cNvSpPr/>
      </xdr:nvSpPr>
      <xdr:spPr>
        <a:xfrm>
          <a:off x="14733905" y="220345"/>
          <a:ext cx="1798955" cy="619125"/>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baseline="0">
              <a:solidFill>
                <a:sysClr val="windowText" lastClr="000000"/>
              </a:solidFill>
              <a:effectLst/>
              <a:latin typeface="+mn-lt"/>
              <a:ea typeface="+mn-ea"/>
              <a:cs typeface="+mn-cs"/>
            </a:rPr>
            <a:t>PASO 3: PLANEAR Y MONITOREAR</a:t>
          </a:r>
          <a:endParaRPr lang="en-US" sz="1400">
            <a:solidFill>
              <a:sysClr val="windowText" lastClr="000000"/>
            </a:solidFill>
            <a:effectLst/>
          </a:endParaRPr>
        </a:p>
      </xdr:txBody>
    </xdr:sp>
    <xdr:clientData fPrintsWithSheet="0"/>
  </xdr:twoCellAnchor>
  <xdr:twoCellAnchor>
    <xdr:from>
      <xdr:col>9</xdr:col>
      <xdr:colOff>264965</xdr:colOff>
      <xdr:row>0</xdr:row>
      <xdr:rowOff>217715</xdr:rowOff>
    </xdr:from>
    <xdr:to>
      <xdr:col>10</xdr:col>
      <xdr:colOff>818029</xdr:colOff>
      <xdr:row>3</xdr:row>
      <xdr:rowOff>170463</xdr:rowOff>
    </xdr:to>
    <xdr:sp macro="" textlink="">
      <xdr:nvSpPr>
        <xdr:cNvPr id="7" name="Rectangle 1">
          <a:hlinkClick xmlns:r="http://schemas.openxmlformats.org/officeDocument/2006/relationships" r:id="rId5"/>
          <a:extLst>
            <a:ext uri="{FF2B5EF4-FFF2-40B4-BE49-F238E27FC236}">
              <a16:creationId xmlns:a16="http://schemas.microsoft.com/office/drawing/2014/main" id="{00000000-0008-0000-0200-000007000000}"/>
            </a:ext>
          </a:extLst>
        </xdr:cNvPr>
        <xdr:cNvSpPr/>
      </xdr:nvSpPr>
      <xdr:spPr>
        <a:xfrm>
          <a:off x="12780645" y="217170"/>
          <a:ext cx="1924685" cy="631825"/>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en-GB" sz="1400" b="1">
              <a:solidFill>
                <a:sysClr val="windowText" lastClr="000000"/>
              </a:solidFill>
              <a:effectLst/>
              <a:latin typeface="+mn-lt"/>
              <a:ea typeface="+mn-ea"/>
              <a:cs typeface="+mn-cs"/>
            </a:rPr>
            <a:t>PASOS</a:t>
          </a:r>
          <a:r>
            <a:rPr lang="en-GB" sz="1400" b="1" baseline="0">
              <a:solidFill>
                <a:sysClr val="windowText" lastClr="000000"/>
              </a:solidFill>
              <a:effectLst/>
              <a:latin typeface="+mn-lt"/>
              <a:ea typeface="+mn-ea"/>
              <a:cs typeface="+mn-cs"/>
            </a:rPr>
            <a:t> 1 Y 2: EVALUAR Y SELECCIONAR</a:t>
          </a:r>
          <a:endParaRPr lang="en-US" sz="1400">
            <a:solidFill>
              <a:sysClr val="windowText" lastClr="000000"/>
            </a:solidFill>
            <a:effectLst/>
          </a:endParaRPr>
        </a:p>
      </xdr:txBody>
    </xdr:sp>
    <xdr:clientData fPrintsWithSheet="0"/>
  </xdr:twoCellAnchor>
  <xdr:twoCellAnchor>
    <xdr:from>
      <xdr:col>1</xdr:col>
      <xdr:colOff>1042147</xdr:colOff>
      <xdr:row>6</xdr:row>
      <xdr:rowOff>1</xdr:rowOff>
    </xdr:from>
    <xdr:to>
      <xdr:col>7</xdr:col>
      <xdr:colOff>36792</xdr:colOff>
      <xdr:row>7</xdr:row>
      <xdr:rowOff>143996</xdr:rowOff>
    </xdr:to>
    <xdr:sp macro="" textlink="">
      <xdr:nvSpPr>
        <xdr:cNvPr id="9" name="Speech Bubble: Rectangle with Corners Rounded 8">
          <a:extLst>
            <a:ext uri="{FF2B5EF4-FFF2-40B4-BE49-F238E27FC236}">
              <a16:creationId xmlns:a16="http://schemas.microsoft.com/office/drawing/2014/main" id="{00000000-0008-0000-0200-000009000000}"/>
            </a:ext>
          </a:extLst>
        </xdr:cNvPr>
        <xdr:cNvSpPr/>
      </xdr:nvSpPr>
      <xdr:spPr>
        <a:xfrm>
          <a:off x="1175385" y="1143635"/>
          <a:ext cx="8633460" cy="341630"/>
        </a:xfrm>
        <a:prstGeom prst="wedgeRoundRectCallout">
          <a:avLst>
            <a:gd name="adj1" fmla="val 17449"/>
            <a:gd name="adj2" fmla="val 100734"/>
            <a:gd name="adj3" fmla="val 16667"/>
          </a:avLst>
        </a:prstGeom>
        <a:solidFill>
          <a:srgbClr val="FFC000"/>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eaLnBrk="1" fontAlgn="auto" latinLnBrk="0" hangingPunct="1"/>
          <a:r>
            <a:rPr lang="es-ES" sz="1400" b="1">
              <a:solidFill>
                <a:sysClr val="windowText" lastClr="000000"/>
              </a:solidFill>
              <a:effectLst/>
              <a:latin typeface="+mn-lt"/>
              <a:ea typeface="+mn-ea"/>
              <a:cs typeface="+mn-cs"/>
            </a:rPr>
            <a:t>Estos valores se calculan automáticamente en función con</a:t>
          </a:r>
          <a:r>
            <a:rPr lang="es-ES" sz="1400" b="1" baseline="0">
              <a:solidFill>
                <a:sysClr val="windowText" lastClr="000000"/>
              </a:solidFill>
              <a:effectLst/>
              <a:latin typeface="+mn-lt"/>
              <a:ea typeface="+mn-ea"/>
              <a:cs typeface="+mn-cs"/>
            </a:rPr>
            <a:t> </a:t>
          </a:r>
          <a:r>
            <a:rPr lang="es-ES" sz="1400" b="1">
              <a:solidFill>
                <a:sysClr val="windowText" lastClr="000000"/>
              </a:solidFill>
              <a:effectLst/>
              <a:latin typeface="+mn-lt"/>
              <a:ea typeface="+mn-ea"/>
              <a:cs typeface="+mn-cs"/>
            </a:rPr>
            <a:t>el documento</a:t>
          </a:r>
          <a:r>
            <a:rPr lang="en-GB" sz="1400" b="1">
              <a:solidFill>
                <a:sysClr val="windowText" lastClr="000000"/>
              </a:solidFill>
              <a:effectLst/>
              <a:latin typeface="+mn-lt"/>
              <a:ea typeface="+mn-ea"/>
              <a:cs typeface="+mn-cs"/>
            </a:rPr>
            <a:t> "PASOS</a:t>
          </a:r>
          <a:r>
            <a:rPr lang="en-GB" sz="1400" b="1" baseline="0">
              <a:solidFill>
                <a:sysClr val="windowText" lastClr="000000"/>
              </a:solidFill>
              <a:effectLst/>
              <a:latin typeface="+mn-lt"/>
              <a:ea typeface="+mn-ea"/>
              <a:cs typeface="+mn-cs"/>
            </a:rPr>
            <a:t> 1 Y 2: EVALUAR Y SELECCIONAR"</a:t>
          </a:r>
          <a:endParaRPr lang="en-US" sz="1400">
            <a:solidFill>
              <a:sysClr val="windowText" lastClr="000000"/>
            </a:solidFill>
            <a:effectLst/>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0.00908</cdr:x>
      <cdr:y>0.92219</cdr:y>
    </cdr:from>
    <cdr:to>
      <cdr:x>0.13606</cdr:x>
      <cdr:y>1</cdr:y>
    </cdr:to>
    <cdr:sp macro="" textlink="">
      <cdr:nvSpPr>
        <cdr:cNvPr id="2" name="Rectangle 1"/>
        <cdr:cNvSpPr/>
      </cdr:nvSpPr>
      <cdr:spPr>
        <a:xfrm xmlns:a="http://schemas.openxmlformats.org/drawingml/2006/main">
          <a:off x="58790" y="4421065"/>
          <a:ext cx="822124" cy="3730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N = 51 puntos de referencia</a:t>
          </a:r>
        </a:p>
      </cdr:txBody>
    </cdr:sp>
  </cdr:relSizeAnchor>
  <cdr:relSizeAnchor xmlns:cdr="http://schemas.openxmlformats.org/drawingml/2006/chartDrawing">
    <cdr:from>
      <cdr:x>0.33237</cdr:x>
      <cdr:y>0.87045</cdr:y>
    </cdr:from>
    <cdr:to>
      <cdr:x>0.79862</cdr:x>
      <cdr:y>0.92421</cdr:y>
    </cdr:to>
    <cdr:sp macro="" textlink="">
      <cdr:nvSpPr>
        <cdr:cNvPr id="3" name="Rectangle 2"/>
        <cdr:cNvSpPr/>
      </cdr:nvSpPr>
      <cdr:spPr>
        <a:xfrm xmlns:a="http://schemas.openxmlformats.org/drawingml/2006/main">
          <a:off x="2151905" y="4173031"/>
          <a:ext cx="3018705" cy="25773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i="0">
              <a:effectLst/>
              <a:latin typeface="+mn-lt"/>
              <a:ea typeface="+mn-ea"/>
              <a:cs typeface="+mn-cs"/>
            </a:rPr>
            <a:t>¿Cumple con los estándares internacionales de referencia P</a:t>
          </a:r>
          <a:r>
            <a:rPr lang="es-MX" altLang="en-US" sz="1100" b="0" i="0">
              <a:effectLst/>
              <a:latin typeface="+mn-lt"/>
              <a:ea typeface="+mn-ea"/>
              <a:cs typeface="+mn-cs"/>
            </a:rPr>
            <a:t>EI</a:t>
          </a:r>
          <a:r>
            <a:rPr lang="en-US" sz="1100" b="0" i="0">
              <a:effectLst/>
              <a:latin typeface="+mn-lt"/>
              <a:ea typeface="+mn-ea"/>
              <a:cs typeface="+mn-cs"/>
            </a:rPr>
            <a:t>?</a:t>
          </a:r>
          <a:endParaRPr lang="en-GB" sz="1050"/>
        </a:p>
      </cdr:txBody>
    </cdr:sp>
  </cdr:relSizeAnchor>
  <cdr:relSizeAnchor xmlns:cdr="http://schemas.openxmlformats.org/drawingml/2006/chartDrawing">
    <cdr:from>
      <cdr:x>0.27149</cdr:x>
      <cdr:y>0.86503</cdr:y>
    </cdr:from>
    <cdr:to>
      <cdr:x>0.96186</cdr:x>
      <cdr:y>0.97238</cdr:y>
    </cdr:to>
    <cdr:sp macro="" textlink="">
      <cdr:nvSpPr>
        <cdr:cNvPr id="4" name="Rectangle 3"/>
        <cdr:cNvSpPr/>
      </cdr:nvSpPr>
      <cdr:spPr>
        <a:xfrm xmlns:a="http://schemas.openxmlformats.org/drawingml/2006/main">
          <a:off x="1757720" y="4147034"/>
          <a:ext cx="4469781" cy="514646"/>
        </a:xfrm>
        <a:prstGeom xmlns:a="http://schemas.openxmlformats.org/drawingml/2006/main" prst="rect">
          <a:avLst/>
        </a:prstGeom>
        <a:noFill xmlns:a="http://schemas.openxmlformats.org/drawingml/2006/main"/>
        <a:ln xmlns:a="http://schemas.openxmlformats.org/drawingml/2006/main" w="9525">
          <a:solidFill>
            <a:sysClr val="windowText" lastClr="000000"/>
          </a:solid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0.53077</cdr:x>
      <cdr:y>0.47176</cdr:y>
    </cdr:from>
    <cdr:to>
      <cdr:x>0.97609</cdr:x>
      <cdr:y>0.8702</cdr:y>
    </cdr:to>
    <cdr:sp macro="" textlink="">
      <cdr:nvSpPr>
        <cdr:cNvPr id="2" name="Rectangle 1"/>
        <cdr:cNvSpPr/>
      </cdr:nvSpPr>
      <cdr:spPr>
        <a:xfrm xmlns:a="http://schemas.openxmlformats.org/drawingml/2006/main">
          <a:off x="3569510" y="2160675"/>
          <a:ext cx="2994901" cy="1824847"/>
        </a:xfrm>
        <a:prstGeom xmlns:a="http://schemas.openxmlformats.org/drawingml/2006/main" prst="rect">
          <a:avLst/>
        </a:prstGeom>
        <a:noFill xmlns:a="http://schemas.openxmlformats.org/drawingml/2006/main"/>
        <a:ln xmlns:a="http://schemas.openxmlformats.org/drawingml/2006/main">
          <a:solidFill>
            <a:sysClr val="windowText" lastClr="000000"/>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sz="1100"/>
        </a:p>
      </cdr:txBody>
    </cdr:sp>
  </cdr:relSizeAnchor>
  <cdr:relSizeAnchor xmlns:cdr="http://schemas.openxmlformats.org/drawingml/2006/chartDrawing">
    <cdr:from>
      <cdr:x>0.55594</cdr:x>
      <cdr:y>0.71174</cdr:y>
    </cdr:from>
    <cdr:to>
      <cdr:x>0.59763</cdr:x>
      <cdr:y>0.81444</cdr:y>
    </cdr:to>
    <cdr:sp macro="" textlink="">
      <cdr:nvSpPr>
        <cdr:cNvPr id="3" name="Rectangle 2"/>
        <cdr:cNvSpPr/>
      </cdr:nvSpPr>
      <cdr:spPr>
        <a:xfrm xmlns:a="http://schemas.openxmlformats.org/drawingml/2006/main">
          <a:off x="3826898" y="3149855"/>
          <a:ext cx="286981" cy="454504"/>
        </a:xfrm>
        <a:prstGeom xmlns:a="http://schemas.openxmlformats.org/drawingml/2006/main" prst="rect">
          <a:avLst/>
        </a:prstGeom>
        <a:solidFill xmlns:a="http://schemas.openxmlformats.org/drawingml/2006/main">
          <a:srgbClr val="00B050"/>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0.56809</cdr:x>
      <cdr:y>0.52604</cdr:y>
    </cdr:from>
    <cdr:to>
      <cdr:x>0.56891</cdr:x>
      <cdr:y>0.63317</cdr:y>
    </cdr:to>
    <cdr:sp macro="" textlink="">
      <cdr:nvSpPr>
        <cdr:cNvPr id="4" name="Straight Arrow Connector 3"/>
        <cdr:cNvSpPr/>
      </cdr:nvSpPr>
      <cdr:spPr>
        <a:xfrm xmlns:a="http://schemas.openxmlformats.org/drawingml/2006/main" flipV="1">
          <a:off x="3820529" y="2409263"/>
          <a:ext cx="5532" cy="490671"/>
        </a:xfrm>
        <a:prstGeom xmlns:a="http://schemas.openxmlformats.org/drawingml/2006/main" prst="straightConnector1">
          <a:avLst/>
        </a:prstGeom>
        <a:ln xmlns:a="http://schemas.openxmlformats.org/drawingml/2006/main" w="31750">
          <a:solidFill>
            <a:schemeClr val="tx1"/>
          </a:solidFill>
          <a:tailEnd type="diamond"/>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sp>
  </cdr:relSizeAnchor>
  <cdr:relSizeAnchor xmlns:cdr="http://schemas.openxmlformats.org/drawingml/2006/chartDrawing">
    <cdr:from>
      <cdr:x>0.6073</cdr:x>
      <cdr:y>0.68687</cdr:y>
    </cdr:from>
    <cdr:to>
      <cdr:x>0.985</cdr:x>
      <cdr:y>0.86123</cdr:y>
    </cdr:to>
    <cdr:sp macro="" textlink="">
      <cdr:nvSpPr>
        <cdr:cNvPr id="5" name="Rectangle 4"/>
        <cdr:cNvSpPr/>
      </cdr:nvSpPr>
      <cdr:spPr>
        <a:xfrm xmlns:a="http://schemas.openxmlformats.org/drawingml/2006/main">
          <a:off x="4084221" y="3145894"/>
          <a:ext cx="2540136" cy="798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t>Rendimiento</a:t>
          </a:r>
          <a:r>
            <a:rPr lang="en-GB" sz="1200" b="1" baseline="0"/>
            <a:t> actual</a:t>
          </a:r>
          <a:endParaRPr lang="en-GB" sz="1200" b="1"/>
        </a:p>
        <a:p xmlns:a="http://schemas.openxmlformats.org/drawingml/2006/main">
          <a:r>
            <a:rPr lang="en-GB" sz="1050"/>
            <a:t>Puntos de referencia internacionales </a:t>
          </a:r>
        </a:p>
        <a:p xmlns:a="http://schemas.openxmlformats.org/drawingml/2006/main">
          <a:r>
            <a:rPr lang="en-GB" sz="1050"/>
            <a:t>de P</a:t>
          </a:r>
          <a:r>
            <a:rPr lang="es-MX" altLang="en-GB" sz="1050"/>
            <a:t>EI</a:t>
          </a:r>
          <a:r>
            <a:rPr lang="en-GB" sz="1050"/>
            <a:t> acualmente cumplidos</a:t>
          </a:r>
        </a:p>
      </cdr:txBody>
    </cdr:sp>
  </cdr:relSizeAnchor>
  <cdr:relSizeAnchor xmlns:cdr="http://schemas.openxmlformats.org/drawingml/2006/chartDrawing">
    <cdr:from>
      <cdr:x>0.60063</cdr:x>
      <cdr:y>0.49411</cdr:y>
    </cdr:from>
    <cdr:to>
      <cdr:x>0.97501</cdr:x>
      <cdr:y>0.64822</cdr:y>
    </cdr:to>
    <cdr:sp macro="" textlink="">
      <cdr:nvSpPr>
        <cdr:cNvPr id="6" name="Rectangle 5"/>
        <cdr:cNvSpPr/>
      </cdr:nvSpPr>
      <cdr:spPr>
        <a:xfrm xmlns:a="http://schemas.openxmlformats.org/drawingml/2006/main">
          <a:off x="3729756" y="2354795"/>
          <a:ext cx="2324802" cy="7344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t>Potencial</a:t>
          </a:r>
          <a:r>
            <a:rPr lang="en-GB" sz="1200" b="1" baseline="0"/>
            <a:t> de mejora</a:t>
          </a:r>
          <a:endParaRPr lang="en-GB" sz="1200" b="1"/>
        </a:p>
        <a:p xmlns:a="http://schemas.openxmlformats.org/drawingml/2006/main">
          <a:r>
            <a:rPr lang="es-ES" sz="1100">
              <a:effectLst/>
              <a:latin typeface="+mn-lt"/>
              <a:ea typeface="+mn-ea"/>
              <a:cs typeface="+mn-cs"/>
            </a:rPr>
            <a:t>Puntos de referencia internacionales </a:t>
          </a:r>
          <a:endParaRPr lang="en-US" sz="1100">
            <a:effectLst/>
            <a:latin typeface="+mn-lt"/>
            <a:ea typeface="+mn-ea"/>
            <a:cs typeface="+mn-cs"/>
          </a:endParaRPr>
        </a:p>
        <a:p xmlns:a="http://schemas.openxmlformats.org/drawingml/2006/main">
          <a:r>
            <a:rPr lang="es-ES" sz="1100">
              <a:effectLst/>
              <a:latin typeface="+mn-lt"/>
              <a:ea typeface="+mn-ea"/>
              <a:cs typeface="+mn-cs"/>
            </a:rPr>
            <a:t>de P</a:t>
          </a:r>
          <a:r>
            <a:rPr lang="es-MX" altLang="es-ES" sz="1100">
              <a:effectLst/>
              <a:latin typeface="+mn-lt"/>
              <a:ea typeface="+mn-ea"/>
              <a:cs typeface="+mn-cs"/>
            </a:rPr>
            <a:t>EI</a:t>
          </a:r>
          <a:r>
            <a:rPr lang="en-US" sz="1100" baseline="0">
              <a:effectLst/>
              <a:latin typeface="+mn-lt"/>
              <a:ea typeface="+mn-ea"/>
              <a:cs typeface="+mn-cs"/>
            </a:rPr>
            <a:t> </a:t>
          </a:r>
          <a:r>
            <a:rPr lang="es-ES" sz="1100">
              <a:effectLst/>
              <a:latin typeface="+mn-lt"/>
              <a:ea typeface="+mn-ea"/>
              <a:cs typeface="+mn-cs"/>
            </a:rPr>
            <a:t>para cumplir plenamente </a:t>
          </a:r>
        </a:p>
        <a:p xmlns:a="http://schemas.openxmlformats.org/drawingml/2006/main">
          <a:r>
            <a:rPr lang="es-ES" sz="1100">
              <a:effectLst/>
              <a:latin typeface="+mn-lt"/>
              <a:ea typeface="+mn-ea"/>
              <a:cs typeface="+mn-cs"/>
            </a:rPr>
            <a:t>en 2-3 años</a:t>
          </a:r>
          <a:endParaRPr lang="en-US" sz="1100">
            <a:effectLst/>
            <a:latin typeface="+mn-lt"/>
            <a:ea typeface="+mn-ea"/>
            <a:cs typeface="+mn-cs"/>
          </a:endParaRPr>
        </a:p>
      </cdr:txBody>
    </cdr:sp>
  </cdr:relSizeAnchor>
  <cdr:relSizeAnchor xmlns:cdr="http://schemas.openxmlformats.org/drawingml/2006/chartDrawing">
    <cdr:from>
      <cdr:x>0.52321</cdr:x>
      <cdr:y>0.39136</cdr:y>
    </cdr:from>
    <cdr:to>
      <cdr:x>0.65833</cdr:x>
      <cdr:y>0.46878</cdr:y>
    </cdr:to>
    <cdr:sp macro="" textlink="">
      <cdr:nvSpPr>
        <cdr:cNvPr id="7" name="Rectangle 6"/>
        <cdr:cNvSpPr/>
      </cdr:nvSpPr>
      <cdr:spPr>
        <a:xfrm xmlns:a="http://schemas.openxmlformats.org/drawingml/2006/main">
          <a:off x="3534229" y="1751693"/>
          <a:ext cx="912710" cy="3465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N = 51 benchmarks</a:t>
          </a:r>
        </a:p>
      </cdr:txBody>
    </cdr:sp>
  </cdr:relSizeAnchor>
</c:userShapes>
</file>

<file path=xl/drawings/drawing6.xml><?xml version="1.0" encoding="utf-8"?>
<xdr:wsDr xmlns:xdr="http://schemas.openxmlformats.org/drawingml/2006/spreadsheetDrawing" xmlns:a="http://schemas.openxmlformats.org/drawingml/2006/main">
  <xdr:twoCellAnchor>
    <xdr:from>
      <xdr:col>15</xdr:col>
      <xdr:colOff>107949</xdr:colOff>
      <xdr:row>9</xdr:row>
      <xdr:rowOff>17369</xdr:rowOff>
    </xdr:from>
    <xdr:to>
      <xdr:col>15</xdr:col>
      <xdr:colOff>291353</xdr:colOff>
      <xdr:row>13</xdr:row>
      <xdr:rowOff>168089</xdr:rowOff>
    </xdr:to>
    <xdr:sp macro="" textlink="">
      <xdr:nvSpPr>
        <xdr:cNvPr id="9" name="Arrow: Right 8">
          <a:extLst>
            <a:ext uri="{FF2B5EF4-FFF2-40B4-BE49-F238E27FC236}">
              <a16:creationId xmlns:a16="http://schemas.microsoft.com/office/drawing/2014/main" id="{00000000-0008-0000-0300-000009000000}"/>
            </a:ext>
          </a:extLst>
        </xdr:cNvPr>
        <xdr:cNvSpPr/>
      </xdr:nvSpPr>
      <xdr:spPr>
        <a:xfrm>
          <a:off x="17795240" y="1856740"/>
          <a:ext cx="183515" cy="2436495"/>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59045</xdr:colOff>
      <xdr:row>9</xdr:row>
      <xdr:rowOff>0</xdr:rowOff>
    </xdr:from>
    <xdr:to>
      <xdr:col>8</xdr:col>
      <xdr:colOff>294528</xdr:colOff>
      <xdr:row>13</xdr:row>
      <xdr:rowOff>154831</xdr:rowOff>
    </xdr:to>
    <xdr:sp macro="" textlink="">
      <xdr:nvSpPr>
        <xdr:cNvPr id="10" name="Arrow: Right 9">
          <a:extLst>
            <a:ext uri="{FF2B5EF4-FFF2-40B4-BE49-F238E27FC236}">
              <a16:creationId xmlns:a16="http://schemas.microsoft.com/office/drawing/2014/main" id="{00000000-0008-0000-0300-00000A000000}"/>
            </a:ext>
          </a:extLst>
        </xdr:cNvPr>
        <xdr:cNvSpPr/>
      </xdr:nvSpPr>
      <xdr:spPr>
        <a:xfrm>
          <a:off x="8621395" y="1839595"/>
          <a:ext cx="235585" cy="2440305"/>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56775</xdr:colOff>
      <xdr:row>16</xdr:row>
      <xdr:rowOff>21852</xdr:rowOff>
    </xdr:from>
    <xdr:to>
      <xdr:col>15</xdr:col>
      <xdr:colOff>304575</xdr:colOff>
      <xdr:row>20</xdr:row>
      <xdr:rowOff>8031</xdr:rowOff>
    </xdr:to>
    <xdr:sp macro="" textlink="">
      <xdr:nvSpPr>
        <xdr:cNvPr id="12" name="Arrow: Right 11">
          <a:extLst>
            <a:ext uri="{FF2B5EF4-FFF2-40B4-BE49-F238E27FC236}">
              <a16:creationId xmlns:a16="http://schemas.microsoft.com/office/drawing/2014/main" id="{00000000-0008-0000-0300-00000C000000}"/>
            </a:ext>
          </a:extLst>
        </xdr:cNvPr>
        <xdr:cNvSpPr/>
      </xdr:nvSpPr>
      <xdr:spPr>
        <a:xfrm>
          <a:off x="17744440" y="4921250"/>
          <a:ext cx="247650" cy="1468120"/>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67076</xdr:colOff>
      <xdr:row>16</xdr:row>
      <xdr:rowOff>31563</xdr:rowOff>
    </xdr:from>
    <xdr:to>
      <xdr:col>8</xdr:col>
      <xdr:colOff>315579</xdr:colOff>
      <xdr:row>20</xdr:row>
      <xdr:rowOff>10832</xdr:rowOff>
    </xdr:to>
    <xdr:sp macro="" textlink="">
      <xdr:nvSpPr>
        <xdr:cNvPr id="13" name="Arrow: Right 12">
          <a:extLst>
            <a:ext uri="{FF2B5EF4-FFF2-40B4-BE49-F238E27FC236}">
              <a16:creationId xmlns:a16="http://schemas.microsoft.com/office/drawing/2014/main" id="{00000000-0008-0000-0300-00000D000000}"/>
            </a:ext>
          </a:extLst>
        </xdr:cNvPr>
        <xdr:cNvSpPr/>
      </xdr:nvSpPr>
      <xdr:spPr>
        <a:xfrm>
          <a:off x="8629650" y="4930775"/>
          <a:ext cx="248285" cy="1461770"/>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63126</xdr:colOff>
      <xdr:row>22</xdr:row>
      <xdr:rowOff>8538</xdr:rowOff>
    </xdr:from>
    <xdr:to>
      <xdr:col>15</xdr:col>
      <xdr:colOff>313026</xdr:colOff>
      <xdr:row>27</xdr:row>
      <xdr:rowOff>7417</xdr:rowOff>
    </xdr:to>
    <xdr:sp macro="" textlink="">
      <xdr:nvSpPr>
        <xdr:cNvPr id="15" name="Arrow: Right 14">
          <a:extLst>
            <a:ext uri="{FF2B5EF4-FFF2-40B4-BE49-F238E27FC236}">
              <a16:creationId xmlns:a16="http://schemas.microsoft.com/office/drawing/2014/main" id="{00000000-0008-0000-0300-00000F000000}"/>
            </a:ext>
          </a:extLst>
        </xdr:cNvPr>
        <xdr:cNvSpPr/>
      </xdr:nvSpPr>
      <xdr:spPr>
        <a:xfrm>
          <a:off x="17750790" y="6973570"/>
          <a:ext cx="249555" cy="1903730"/>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59044</xdr:colOff>
      <xdr:row>22</xdr:row>
      <xdr:rowOff>8537</xdr:rowOff>
    </xdr:from>
    <xdr:to>
      <xdr:col>8</xdr:col>
      <xdr:colOff>307547</xdr:colOff>
      <xdr:row>26</xdr:row>
      <xdr:rowOff>373475</xdr:rowOff>
    </xdr:to>
    <xdr:sp macro="" textlink="">
      <xdr:nvSpPr>
        <xdr:cNvPr id="16" name="Arrow: Right 15">
          <a:extLst>
            <a:ext uri="{FF2B5EF4-FFF2-40B4-BE49-F238E27FC236}">
              <a16:creationId xmlns:a16="http://schemas.microsoft.com/office/drawing/2014/main" id="{00000000-0008-0000-0300-000010000000}"/>
            </a:ext>
          </a:extLst>
        </xdr:cNvPr>
        <xdr:cNvSpPr/>
      </xdr:nvSpPr>
      <xdr:spPr>
        <a:xfrm>
          <a:off x="8621395" y="6973570"/>
          <a:ext cx="248920" cy="1889125"/>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70251</xdr:colOff>
      <xdr:row>29</xdr:row>
      <xdr:rowOff>11351</xdr:rowOff>
    </xdr:from>
    <xdr:to>
      <xdr:col>8</xdr:col>
      <xdr:colOff>318754</xdr:colOff>
      <xdr:row>34</xdr:row>
      <xdr:rowOff>21326</xdr:rowOff>
    </xdr:to>
    <xdr:sp macro="" textlink="">
      <xdr:nvSpPr>
        <xdr:cNvPr id="19" name="Arrow: Right 18">
          <a:extLst>
            <a:ext uri="{FF2B5EF4-FFF2-40B4-BE49-F238E27FC236}">
              <a16:creationId xmlns:a16="http://schemas.microsoft.com/office/drawing/2014/main" id="{00000000-0008-0000-0300-000013000000}"/>
            </a:ext>
          </a:extLst>
        </xdr:cNvPr>
        <xdr:cNvSpPr/>
      </xdr:nvSpPr>
      <xdr:spPr>
        <a:xfrm>
          <a:off x="8632825" y="9464675"/>
          <a:ext cx="248285" cy="1915160"/>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59045</xdr:colOff>
      <xdr:row>36</xdr:row>
      <xdr:rowOff>30490</xdr:rowOff>
    </xdr:from>
    <xdr:to>
      <xdr:col>8</xdr:col>
      <xdr:colOff>307548</xdr:colOff>
      <xdr:row>41</xdr:row>
      <xdr:rowOff>30940</xdr:rowOff>
    </xdr:to>
    <xdr:sp macro="" textlink="">
      <xdr:nvSpPr>
        <xdr:cNvPr id="22" name="Arrow: Right 21">
          <a:extLst>
            <a:ext uri="{FF2B5EF4-FFF2-40B4-BE49-F238E27FC236}">
              <a16:creationId xmlns:a16="http://schemas.microsoft.com/office/drawing/2014/main" id="{00000000-0008-0000-0300-000016000000}"/>
            </a:ext>
          </a:extLst>
        </xdr:cNvPr>
        <xdr:cNvSpPr/>
      </xdr:nvSpPr>
      <xdr:spPr>
        <a:xfrm>
          <a:off x="8621395" y="11972925"/>
          <a:ext cx="248920" cy="1905000"/>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70250</xdr:colOff>
      <xdr:row>43</xdr:row>
      <xdr:rowOff>40104</xdr:rowOff>
    </xdr:from>
    <xdr:to>
      <xdr:col>8</xdr:col>
      <xdr:colOff>318753</xdr:colOff>
      <xdr:row>48</xdr:row>
      <xdr:rowOff>17693</xdr:rowOff>
    </xdr:to>
    <xdr:sp macro="" textlink="">
      <xdr:nvSpPr>
        <xdr:cNvPr id="25" name="Arrow: Right 24">
          <a:extLst>
            <a:ext uri="{FF2B5EF4-FFF2-40B4-BE49-F238E27FC236}">
              <a16:creationId xmlns:a16="http://schemas.microsoft.com/office/drawing/2014/main" id="{00000000-0008-0000-0300-000019000000}"/>
            </a:ext>
          </a:extLst>
        </xdr:cNvPr>
        <xdr:cNvSpPr/>
      </xdr:nvSpPr>
      <xdr:spPr>
        <a:xfrm>
          <a:off x="8632825" y="14471015"/>
          <a:ext cx="248285" cy="1882140"/>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59044</xdr:colOff>
      <xdr:row>50</xdr:row>
      <xdr:rowOff>38062</xdr:rowOff>
    </xdr:from>
    <xdr:to>
      <xdr:col>8</xdr:col>
      <xdr:colOff>307547</xdr:colOff>
      <xdr:row>55</xdr:row>
      <xdr:rowOff>12475</xdr:rowOff>
    </xdr:to>
    <xdr:sp macro="" textlink="">
      <xdr:nvSpPr>
        <xdr:cNvPr id="28" name="Arrow: Right 27">
          <a:extLst>
            <a:ext uri="{FF2B5EF4-FFF2-40B4-BE49-F238E27FC236}">
              <a16:creationId xmlns:a16="http://schemas.microsoft.com/office/drawing/2014/main" id="{00000000-0008-0000-0300-00001C000000}"/>
            </a:ext>
          </a:extLst>
        </xdr:cNvPr>
        <xdr:cNvSpPr/>
      </xdr:nvSpPr>
      <xdr:spPr>
        <a:xfrm>
          <a:off x="8621395" y="16957040"/>
          <a:ext cx="248920" cy="1879600"/>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84632</xdr:colOff>
      <xdr:row>57</xdr:row>
      <xdr:rowOff>9684</xdr:rowOff>
    </xdr:from>
    <xdr:to>
      <xdr:col>8</xdr:col>
      <xdr:colOff>313765</xdr:colOff>
      <xdr:row>61</xdr:row>
      <xdr:rowOff>380999</xdr:rowOff>
    </xdr:to>
    <xdr:sp macro="" textlink="">
      <xdr:nvSpPr>
        <xdr:cNvPr id="20" name="Arrow: Right 27">
          <a:extLst>
            <a:ext uri="{FF2B5EF4-FFF2-40B4-BE49-F238E27FC236}">
              <a16:creationId xmlns:a16="http://schemas.microsoft.com/office/drawing/2014/main" id="{00000000-0008-0000-0300-000014000000}"/>
            </a:ext>
          </a:extLst>
        </xdr:cNvPr>
        <xdr:cNvSpPr/>
      </xdr:nvSpPr>
      <xdr:spPr>
        <a:xfrm>
          <a:off x="8647430" y="19417665"/>
          <a:ext cx="229235" cy="1894840"/>
        </a:xfrm>
        <a:prstGeom prst="rightArrow">
          <a:avLst>
            <a:gd name="adj1" fmla="val 65724"/>
            <a:gd name="adj2" fmla="val 52310"/>
          </a:avLst>
        </a:prstGeom>
        <a:solidFill>
          <a:srgbClr val="0053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69476</xdr:colOff>
      <xdr:row>29</xdr:row>
      <xdr:rowOff>8538</xdr:rowOff>
    </xdr:from>
    <xdr:to>
      <xdr:col>15</xdr:col>
      <xdr:colOff>313026</xdr:colOff>
      <xdr:row>34</xdr:row>
      <xdr:rowOff>7417</xdr:rowOff>
    </xdr:to>
    <xdr:sp macro="" textlink="">
      <xdr:nvSpPr>
        <xdr:cNvPr id="40" name="Arrow: Right 39">
          <a:extLst>
            <a:ext uri="{FF2B5EF4-FFF2-40B4-BE49-F238E27FC236}">
              <a16:creationId xmlns:a16="http://schemas.microsoft.com/office/drawing/2014/main" id="{00000000-0008-0000-0300-000028000000}"/>
            </a:ext>
          </a:extLst>
        </xdr:cNvPr>
        <xdr:cNvSpPr/>
      </xdr:nvSpPr>
      <xdr:spPr>
        <a:xfrm>
          <a:off x="17757140" y="9462135"/>
          <a:ext cx="243205" cy="1903730"/>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77506</xdr:colOff>
      <xdr:row>36</xdr:row>
      <xdr:rowOff>45331</xdr:rowOff>
    </xdr:from>
    <xdr:to>
      <xdr:col>15</xdr:col>
      <xdr:colOff>327406</xdr:colOff>
      <xdr:row>41</xdr:row>
      <xdr:rowOff>44210</xdr:rowOff>
    </xdr:to>
    <xdr:sp macro="" textlink="">
      <xdr:nvSpPr>
        <xdr:cNvPr id="41" name="Arrow: Right 40">
          <a:extLst>
            <a:ext uri="{FF2B5EF4-FFF2-40B4-BE49-F238E27FC236}">
              <a16:creationId xmlns:a16="http://schemas.microsoft.com/office/drawing/2014/main" id="{00000000-0008-0000-0300-000029000000}"/>
            </a:ext>
          </a:extLst>
        </xdr:cNvPr>
        <xdr:cNvSpPr/>
      </xdr:nvSpPr>
      <xdr:spPr>
        <a:xfrm>
          <a:off x="17765395" y="11987530"/>
          <a:ext cx="249555" cy="1903730"/>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55094</xdr:colOff>
      <xdr:row>43</xdr:row>
      <xdr:rowOff>26094</xdr:rowOff>
    </xdr:from>
    <xdr:to>
      <xdr:col>15</xdr:col>
      <xdr:colOff>311344</xdr:colOff>
      <xdr:row>48</xdr:row>
      <xdr:rowOff>24973</xdr:rowOff>
    </xdr:to>
    <xdr:sp macro="" textlink="">
      <xdr:nvSpPr>
        <xdr:cNvPr id="52" name="Arrow: Right 51">
          <a:extLst>
            <a:ext uri="{FF2B5EF4-FFF2-40B4-BE49-F238E27FC236}">
              <a16:creationId xmlns:a16="http://schemas.microsoft.com/office/drawing/2014/main" id="{00000000-0008-0000-0300-000034000000}"/>
            </a:ext>
          </a:extLst>
        </xdr:cNvPr>
        <xdr:cNvSpPr/>
      </xdr:nvSpPr>
      <xdr:spPr>
        <a:xfrm>
          <a:off x="17742535" y="14457045"/>
          <a:ext cx="256540" cy="1903730"/>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58269</xdr:colOff>
      <xdr:row>50</xdr:row>
      <xdr:rowOff>29269</xdr:rowOff>
    </xdr:from>
    <xdr:to>
      <xdr:col>15</xdr:col>
      <xdr:colOff>314519</xdr:colOff>
      <xdr:row>55</xdr:row>
      <xdr:rowOff>37673</xdr:rowOff>
    </xdr:to>
    <xdr:sp macro="" textlink="">
      <xdr:nvSpPr>
        <xdr:cNvPr id="53" name="Arrow: Right 52">
          <a:extLst>
            <a:ext uri="{FF2B5EF4-FFF2-40B4-BE49-F238E27FC236}">
              <a16:creationId xmlns:a16="http://schemas.microsoft.com/office/drawing/2014/main" id="{00000000-0008-0000-0300-000035000000}"/>
            </a:ext>
          </a:extLst>
        </xdr:cNvPr>
        <xdr:cNvSpPr/>
      </xdr:nvSpPr>
      <xdr:spPr>
        <a:xfrm>
          <a:off x="17745710" y="16948785"/>
          <a:ext cx="256540" cy="1913255"/>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58268</xdr:colOff>
      <xdr:row>57</xdr:row>
      <xdr:rowOff>29269</xdr:rowOff>
    </xdr:from>
    <xdr:to>
      <xdr:col>15</xdr:col>
      <xdr:colOff>311343</xdr:colOff>
      <xdr:row>62</xdr:row>
      <xdr:rowOff>34498</xdr:rowOff>
    </xdr:to>
    <xdr:sp macro="" textlink="">
      <xdr:nvSpPr>
        <xdr:cNvPr id="54" name="Arrow: Right 53">
          <a:extLst>
            <a:ext uri="{FF2B5EF4-FFF2-40B4-BE49-F238E27FC236}">
              <a16:creationId xmlns:a16="http://schemas.microsoft.com/office/drawing/2014/main" id="{00000000-0008-0000-0300-000036000000}"/>
            </a:ext>
          </a:extLst>
        </xdr:cNvPr>
        <xdr:cNvSpPr/>
      </xdr:nvSpPr>
      <xdr:spPr>
        <a:xfrm>
          <a:off x="17745710" y="19437350"/>
          <a:ext cx="253365" cy="1910080"/>
        </a:xfrm>
        <a:prstGeom prst="rightArrow">
          <a:avLst>
            <a:gd name="adj1" fmla="val 65724"/>
            <a:gd name="adj2" fmla="val 5231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377825</xdr:colOff>
      <xdr:row>0</xdr:row>
      <xdr:rowOff>179295</xdr:rowOff>
    </xdr:from>
    <xdr:to>
      <xdr:col>12</xdr:col>
      <xdr:colOff>190500</xdr:colOff>
      <xdr:row>3</xdr:row>
      <xdr:rowOff>160619</xdr:rowOff>
    </xdr:to>
    <xdr:sp macro="" textlink="">
      <xdr:nvSpPr>
        <xdr:cNvPr id="23" name="Rectangle 1">
          <a:hlinkClick xmlns:r="http://schemas.openxmlformats.org/officeDocument/2006/relationships" r:id="rId1"/>
          <a:extLst>
            <a:ext uri="{FF2B5EF4-FFF2-40B4-BE49-F238E27FC236}">
              <a16:creationId xmlns:a16="http://schemas.microsoft.com/office/drawing/2014/main" id="{00000000-0008-0000-0300-000017000000}"/>
            </a:ext>
          </a:extLst>
        </xdr:cNvPr>
        <xdr:cNvSpPr/>
      </xdr:nvSpPr>
      <xdr:spPr>
        <a:xfrm>
          <a:off x="11798300" y="179070"/>
          <a:ext cx="1479550" cy="588645"/>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baseline="0">
              <a:solidFill>
                <a:sysClr val="windowText" lastClr="000000"/>
              </a:solidFill>
              <a:effectLst/>
              <a:latin typeface="+mn-lt"/>
              <a:ea typeface="+mn-ea"/>
              <a:cs typeface="+mn-cs"/>
            </a:rPr>
            <a:t>INSTRUCCIONES</a:t>
          </a:r>
        </a:p>
      </xdr:txBody>
    </xdr:sp>
    <xdr:clientData fPrintsWithSheet="0"/>
  </xdr:twoCellAnchor>
  <xdr:twoCellAnchor>
    <xdr:from>
      <xdr:col>12</xdr:col>
      <xdr:colOff>313712</xdr:colOff>
      <xdr:row>0</xdr:row>
      <xdr:rowOff>160058</xdr:rowOff>
    </xdr:from>
    <xdr:to>
      <xdr:col>13</xdr:col>
      <xdr:colOff>885264</xdr:colOff>
      <xdr:row>3</xdr:row>
      <xdr:rowOff>164913</xdr:rowOff>
    </xdr:to>
    <xdr:sp macro="" textlink="">
      <xdr:nvSpPr>
        <xdr:cNvPr id="27" name="Rectangle 1">
          <a:hlinkClick xmlns:r="http://schemas.openxmlformats.org/officeDocument/2006/relationships" r:id="rId2"/>
          <a:extLst>
            <a:ext uri="{FF2B5EF4-FFF2-40B4-BE49-F238E27FC236}">
              <a16:creationId xmlns:a16="http://schemas.microsoft.com/office/drawing/2014/main" id="{00000000-0008-0000-0300-00001B000000}"/>
            </a:ext>
          </a:extLst>
        </xdr:cNvPr>
        <xdr:cNvSpPr/>
      </xdr:nvSpPr>
      <xdr:spPr>
        <a:xfrm>
          <a:off x="13401040" y="160020"/>
          <a:ext cx="1914525" cy="612140"/>
        </a:xfrm>
        <a:prstGeom prst="roundRect">
          <a:avLst/>
        </a:prstGeom>
        <a:solidFill>
          <a:srgbClr val="FFC00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ysClr val="windowText" lastClr="000000"/>
              </a:solidFill>
              <a:effectLst/>
              <a:latin typeface="+mn-lt"/>
              <a:ea typeface="+mn-ea"/>
              <a:cs typeface="+mn-cs"/>
            </a:rPr>
            <a:t>PASOS 1 Y</a:t>
          </a:r>
          <a:r>
            <a:rPr lang="en-GB" sz="1400" b="1" u="none" baseline="0">
              <a:solidFill>
                <a:sysClr val="windowText" lastClr="000000"/>
              </a:solidFill>
              <a:effectLst/>
              <a:latin typeface="+mn-lt"/>
              <a:ea typeface="+mn-ea"/>
              <a:cs typeface="+mn-cs"/>
            </a:rPr>
            <a:t> 2: EVALUAR Y SELECCIONAR</a:t>
          </a:r>
        </a:p>
      </xdr:txBody>
    </xdr:sp>
    <xdr:clientData fPrintsWithSheet="0"/>
  </xdr:twoCellAnchor>
  <xdr:twoCellAnchor>
    <xdr:from>
      <xdr:col>13</xdr:col>
      <xdr:colOff>1064558</xdr:colOff>
      <xdr:row>0</xdr:row>
      <xdr:rowOff>163232</xdr:rowOff>
    </xdr:from>
    <xdr:to>
      <xdr:col>14</xdr:col>
      <xdr:colOff>1322294</xdr:colOff>
      <xdr:row>3</xdr:row>
      <xdr:rowOff>142501</xdr:rowOff>
    </xdr:to>
    <xdr:sp macro="" textlink="">
      <xdr:nvSpPr>
        <xdr:cNvPr id="21" name="Rectangle 3">
          <a:extLst>
            <a:ext uri="{FF2B5EF4-FFF2-40B4-BE49-F238E27FC236}">
              <a16:creationId xmlns:a16="http://schemas.microsoft.com/office/drawing/2014/main" id="{00000000-0008-0000-0300-000015000000}"/>
            </a:ext>
          </a:extLst>
        </xdr:cNvPr>
        <xdr:cNvSpPr/>
      </xdr:nvSpPr>
      <xdr:spPr>
        <a:xfrm>
          <a:off x="15494635" y="163195"/>
          <a:ext cx="1600835" cy="58674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a:solidFill>
              <a:sysClr val="windowText" lastClr="000000"/>
            </a:solidFill>
            <a:effectLst/>
          </a:endParaRPr>
        </a:p>
      </xdr:txBody>
    </xdr:sp>
    <xdr:clientData/>
  </xdr:twoCellAnchor>
</xdr:wsDr>
</file>

<file path=xl/theme/theme1.xml><?xml version="1.0" encoding="utf-8"?>
<a:theme xmlns:a="http://schemas.openxmlformats.org/drawingml/2006/main" name="Office-Design">
  <a:themeElements>
    <a:clrScheme name="UNIDO Graphs">
      <a:dk1>
        <a:srgbClr val="000000"/>
      </a:dk1>
      <a:lt1>
        <a:sysClr val="window" lastClr="FFFFFF"/>
      </a:lt1>
      <a:dk2>
        <a:srgbClr val="005394"/>
      </a:dk2>
      <a:lt2>
        <a:srgbClr val="BBDDEA"/>
      </a:lt2>
      <a:accent1>
        <a:srgbClr val="336A24"/>
      </a:accent1>
      <a:accent2>
        <a:srgbClr val="C55B25"/>
      </a:accent2>
      <a:accent3>
        <a:srgbClr val="880E1B"/>
      </a:accent3>
      <a:accent4>
        <a:srgbClr val="4C1966"/>
      </a:accent4>
      <a:accent5>
        <a:srgbClr val="66B42D"/>
      </a:accent5>
      <a:accent6>
        <a:srgbClr val="0096D6"/>
      </a:accent6>
      <a:hlink>
        <a:srgbClr val="0000FF"/>
      </a:hlink>
      <a:folHlink>
        <a:srgbClr val="4C277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documents.worldbank.org/curated/en/429091513840815462/An-international-framework-for-eco-industrial-park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C1966"/>
    <pageSetUpPr fitToPage="1"/>
  </sheetPr>
  <dimension ref="B1:CX119"/>
  <sheetViews>
    <sheetView showGridLines="0" showRowColHeaders="0" tabSelected="1" topLeftCell="H1" zoomScale="85" zoomScaleNormal="85" workbookViewId="0">
      <pane ySplit="2" topLeftCell="A68" activePane="bottomLeft" state="frozen"/>
      <selection pane="bottomLeft" activeCell="AR73" sqref="AR73:BH73"/>
    </sheetView>
  </sheetViews>
  <sheetFormatPr defaultColWidth="8.54296875" defaultRowHeight="14.5"/>
  <cols>
    <col min="1" max="1" width="1.81640625" customWidth="1"/>
    <col min="2" max="11" width="2.54296875" customWidth="1"/>
    <col min="12" max="12" width="4.453125" customWidth="1"/>
    <col min="13" max="13" width="2.453125" customWidth="1"/>
    <col min="14" max="53" width="2.54296875" customWidth="1"/>
    <col min="54" max="54" width="1.453125" customWidth="1"/>
    <col min="55" max="63" width="2.54296875" customWidth="1"/>
    <col min="64" max="64" width="3.453125" customWidth="1"/>
    <col min="65" max="81" width="2.54296875" customWidth="1"/>
  </cols>
  <sheetData>
    <row r="1" spans="2:80" s="83" customFormat="1" ht="13" customHeight="1"/>
    <row r="2" spans="2:80" s="83" customFormat="1" ht="36" customHeight="1">
      <c r="B2" s="160" t="s">
        <v>0</v>
      </c>
      <c r="C2" s="161"/>
      <c r="D2" s="161"/>
      <c r="E2" s="161"/>
      <c r="F2" s="161"/>
    </row>
    <row r="3" spans="2:80" s="156" customFormat="1" ht="5.25" customHeight="1">
      <c r="B3" s="162"/>
      <c r="C3" s="162"/>
      <c r="D3" s="162"/>
      <c r="E3" s="162"/>
      <c r="F3" s="162"/>
    </row>
    <row r="4" spans="2:80" s="157" customFormat="1" ht="18" customHeight="1">
      <c r="B4" s="271" t="s">
        <v>1</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3"/>
    </row>
    <row r="5" spans="2:80" s="157" customFormat="1" ht="3" customHeight="1">
      <c r="B5" s="163"/>
      <c r="C5" s="164"/>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90"/>
    </row>
    <row r="6" spans="2:80" s="157" customFormat="1" ht="60" customHeight="1">
      <c r="B6" s="333" t="s">
        <v>223</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334"/>
    </row>
    <row r="7" spans="2:80" s="157" customFormat="1" ht="6.75" customHeight="1">
      <c r="B7" s="168"/>
      <c r="C7" s="169"/>
    </row>
    <row r="8" spans="2:80" s="158" customFormat="1" ht="16" customHeight="1">
      <c r="B8" s="271" t="s">
        <v>2</v>
      </c>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3"/>
    </row>
    <row r="9" spans="2:80" s="158" customFormat="1" ht="5.15" customHeight="1">
      <c r="B9" s="170"/>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91"/>
    </row>
    <row r="10" spans="2:80" s="159" customFormat="1" ht="45" customHeight="1">
      <c r="B10" s="333" t="s">
        <v>224</v>
      </c>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6"/>
      <c r="BZ10" s="236"/>
      <c r="CA10" s="236"/>
      <c r="CB10" s="334"/>
    </row>
    <row r="11" spans="2:80" s="159" customFormat="1" ht="7.5" customHeight="1">
      <c r="B11" s="168"/>
      <c r="C11" s="172"/>
      <c r="D11" s="172"/>
      <c r="E11" s="172"/>
      <c r="F11" s="172"/>
      <c r="G11" s="172"/>
      <c r="H11" s="172"/>
      <c r="I11" s="172"/>
    </row>
    <row r="12" spans="2:80" s="159" customFormat="1" ht="18" customHeight="1">
      <c r="B12" s="271" t="s">
        <v>3</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3"/>
    </row>
    <row r="13" spans="2:80" s="159" customFormat="1" ht="5.15" customHeight="1">
      <c r="B13" s="163"/>
      <c r="C13" s="173"/>
      <c r="D13" s="173"/>
      <c r="E13" s="173"/>
      <c r="F13" s="173"/>
      <c r="G13" s="173"/>
      <c r="H13" s="173"/>
      <c r="I13" s="173"/>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92"/>
    </row>
    <row r="14" spans="2:80" s="159" customFormat="1">
      <c r="B14" s="231" t="s">
        <v>226</v>
      </c>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3"/>
    </row>
    <row r="15" spans="2:80" s="159" customFormat="1" ht="14.5" customHeight="1">
      <c r="B15" s="234"/>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3"/>
    </row>
    <row r="16" spans="2:80" s="159" customFormat="1" ht="5.15" customHeight="1">
      <c r="B16" s="174"/>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93"/>
    </row>
    <row r="17" spans="2:102" s="159" customFormat="1">
      <c r="B17" s="163"/>
      <c r="C17" s="173"/>
      <c r="D17" s="173"/>
      <c r="E17" s="173"/>
      <c r="F17" s="173"/>
      <c r="G17" s="173"/>
      <c r="H17" s="173"/>
      <c r="I17" s="173"/>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92"/>
      <c r="CD17" s="197"/>
      <c r="CE17" s="184"/>
      <c r="CF17" s="184"/>
      <c r="CG17" s="184"/>
      <c r="CH17" s="184"/>
      <c r="CI17" s="184"/>
      <c r="CJ17" s="184"/>
      <c r="CK17" s="184"/>
      <c r="CL17" s="184"/>
      <c r="CM17" s="184"/>
      <c r="CN17" s="184"/>
      <c r="CO17" s="184"/>
      <c r="CP17" s="184"/>
      <c r="CQ17" s="184"/>
      <c r="CR17" s="184"/>
      <c r="CS17" s="184"/>
      <c r="CT17" s="184"/>
      <c r="CU17" s="184"/>
      <c r="CV17" s="184"/>
      <c r="CW17" s="184"/>
      <c r="CX17" s="184"/>
    </row>
    <row r="18" spans="2:102" s="159" customFormat="1" ht="18.5">
      <c r="B18" s="163"/>
      <c r="C18" s="327" t="s">
        <v>4</v>
      </c>
      <c r="D18" s="327"/>
      <c r="E18" s="327"/>
      <c r="F18" s="327"/>
      <c r="G18" s="327"/>
      <c r="H18" s="327"/>
      <c r="I18" s="327"/>
      <c r="J18" s="327"/>
      <c r="K18" s="327"/>
      <c r="L18" s="327"/>
      <c r="M18" s="327"/>
      <c r="N18" s="327"/>
      <c r="O18" s="184"/>
      <c r="P18" s="184"/>
      <c r="Q18" s="184"/>
      <c r="R18" s="184"/>
      <c r="S18" s="184"/>
      <c r="T18" s="184"/>
      <c r="U18" s="184"/>
      <c r="V18" s="184"/>
      <c r="W18" s="184"/>
      <c r="X18" s="184"/>
      <c r="Y18" s="184"/>
      <c r="Z18" s="184"/>
      <c r="AA18" s="184"/>
      <c r="AB18" s="184"/>
      <c r="AC18" s="328" t="s">
        <v>5</v>
      </c>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184"/>
      <c r="BA18" s="184"/>
      <c r="BB18" s="184"/>
      <c r="BC18" s="329" t="s">
        <v>6</v>
      </c>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29"/>
      <c r="CA18" s="329"/>
      <c r="CB18" s="192"/>
      <c r="CD18" s="197"/>
    </row>
    <row r="19" spans="2:102" s="159" customFormat="1">
      <c r="B19" s="163"/>
      <c r="C19" s="173"/>
      <c r="D19" s="173"/>
      <c r="E19" s="173"/>
      <c r="F19" s="173"/>
      <c r="G19" s="173"/>
      <c r="H19" s="173"/>
      <c r="I19" s="173"/>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92"/>
      <c r="CD19" s="197"/>
      <c r="CE19" s="184"/>
      <c r="CF19" s="184"/>
      <c r="CG19" s="184"/>
      <c r="CH19" s="184"/>
      <c r="CI19" s="184"/>
      <c r="CJ19" s="184"/>
      <c r="CK19" s="184"/>
      <c r="CL19" s="184"/>
      <c r="CM19" s="184"/>
      <c r="CN19" s="184"/>
      <c r="CO19" s="184"/>
      <c r="CP19" s="184"/>
      <c r="CQ19" s="184"/>
      <c r="CR19" s="184"/>
      <c r="CS19" s="184"/>
      <c r="CT19" s="184"/>
      <c r="CU19" s="184"/>
      <c r="CV19" s="184"/>
      <c r="CW19" s="184"/>
      <c r="CX19" s="184"/>
    </row>
    <row r="20" spans="2:102" s="159" customFormat="1" ht="18.5">
      <c r="B20" s="163"/>
      <c r="C20" s="292" t="s">
        <v>7</v>
      </c>
      <c r="D20" s="293"/>
      <c r="E20" s="293"/>
      <c r="F20" s="293"/>
      <c r="G20" s="293"/>
      <c r="H20" s="293"/>
      <c r="I20" s="293"/>
      <c r="J20" s="293"/>
      <c r="K20" s="293"/>
      <c r="L20" s="293"/>
      <c r="M20" s="293"/>
      <c r="N20" s="294"/>
      <c r="O20" s="184"/>
      <c r="P20" s="184"/>
      <c r="Q20" s="184"/>
      <c r="R20" s="275" t="s">
        <v>227</v>
      </c>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7"/>
      <c r="AZ20" s="184"/>
      <c r="BA20" s="184"/>
      <c r="BB20" s="184"/>
      <c r="BC20" s="256" t="s">
        <v>228</v>
      </c>
      <c r="BD20" s="257"/>
      <c r="BE20" s="257"/>
      <c r="BF20" s="257"/>
      <c r="BG20" s="257"/>
      <c r="BH20" s="257"/>
      <c r="BI20" s="257"/>
      <c r="BJ20" s="257"/>
      <c r="BK20" s="257"/>
      <c r="BL20" s="258"/>
      <c r="BM20" s="262" t="s">
        <v>9</v>
      </c>
      <c r="BN20" s="263"/>
      <c r="BO20" s="263"/>
      <c r="BP20" s="263"/>
      <c r="BQ20" s="263"/>
      <c r="BR20" s="263"/>
      <c r="BS20" s="264"/>
      <c r="BT20" s="262" t="s">
        <v>10</v>
      </c>
      <c r="BU20" s="263"/>
      <c r="BV20" s="263"/>
      <c r="BW20" s="263"/>
      <c r="BX20" s="263"/>
      <c r="BY20" s="263"/>
      <c r="BZ20" s="263"/>
      <c r="CA20" s="264"/>
      <c r="CB20" s="192"/>
      <c r="CD20" s="197"/>
    </row>
    <row r="21" spans="2:102" s="159" customFormat="1" ht="14.5" customHeight="1" thickBot="1">
      <c r="B21" s="163"/>
      <c r="C21" s="309" t="s">
        <v>225</v>
      </c>
      <c r="D21" s="310"/>
      <c r="E21" s="310"/>
      <c r="F21" s="310"/>
      <c r="G21" s="310"/>
      <c r="H21" s="310"/>
      <c r="I21" s="310"/>
      <c r="J21" s="310"/>
      <c r="K21" s="310"/>
      <c r="L21" s="310"/>
      <c r="M21" s="310"/>
      <c r="N21" s="311"/>
      <c r="O21" s="184"/>
      <c r="P21" s="184"/>
      <c r="Q21" s="184"/>
      <c r="R21" s="278"/>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80"/>
      <c r="AZ21" s="184"/>
      <c r="BA21" s="184"/>
      <c r="BB21" s="184"/>
      <c r="BC21" s="259"/>
      <c r="BD21" s="260"/>
      <c r="BE21" s="260"/>
      <c r="BF21" s="260"/>
      <c r="BG21" s="260"/>
      <c r="BH21" s="260"/>
      <c r="BI21" s="260"/>
      <c r="BJ21" s="260"/>
      <c r="BK21" s="260"/>
      <c r="BL21" s="261"/>
      <c r="BM21" s="265"/>
      <c r="BN21" s="266"/>
      <c r="BO21" s="266"/>
      <c r="BP21" s="266"/>
      <c r="BQ21" s="266"/>
      <c r="BR21" s="266"/>
      <c r="BS21" s="267"/>
      <c r="BT21" s="265"/>
      <c r="BU21" s="266"/>
      <c r="BV21" s="266"/>
      <c r="BW21" s="266"/>
      <c r="BX21" s="266"/>
      <c r="BY21" s="266"/>
      <c r="BZ21" s="266"/>
      <c r="CA21" s="267"/>
      <c r="CB21" s="192"/>
      <c r="CD21" s="197"/>
    </row>
    <row r="22" spans="2:102" s="159" customFormat="1">
      <c r="B22" s="163"/>
      <c r="C22" s="312"/>
      <c r="D22" s="310"/>
      <c r="E22" s="310"/>
      <c r="F22" s="310"/>
      <c r="G22" s="310"/>
      <c r="H22" s="310"/>
      <c r="I22" s="310"/>
      <c r="J22" s="310"/>
      <c r="K22" s="310"/>
      <c r="L22" s="310"/>
      <c r="M22" s="310"/>
      <c r="N22" s="311"/>
      <c r="O22" s="184"/>
      <c r="P22" s="184"/>
      <c r="Q22" s="184"/>
      <c r="R22" s="278"/>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80"/>
      <c r="AZ22" s="184"/>
      <c r="BA22" s="184"/>
      <c r="BB22" s="184"/>
      <c r="BC22" s="240" t="s">
        <v>11</v>
      </c>
      <c r="BD22" s="241"/>
      <c r="BE22" s="241"/>
      <c r="BF22" s="241"/>
      <c r="BG22" s="241"/>
      <c r="BH22" s="241"/>
      <c r="BI22" s="241"/>
      <c r="BJ22" s="241"/>
      <c r="BK22" s="241"/>
      <c r="BL22" s="242"/>
      <c r="BM22" s="246" t="s">
        <v>231</v>
      </c>
      <c r="BN22" s="241"/>
      <c r="BO22" s="241"/>
      <c r="BP22" s="241"/>
      <c r="BQ22" s="241"/>
      <c r="BR22" s="241"/>
      <c r="BS22" s="242"/>
      <c r="BT22" s="246" t="s">
        <v>229</v>
      </c>
      <c r="BU22" s="241"/>
      <c r="BV22" s="241"/>
      <c r="BW22" s="241"/>
      <c r="BX22" s="241"/>
      <c r="BY22" s="241"/>
      <c r="BZ22" s="241"/>
      <c r="CA22" s="242"/>
      <c r="CB22" s="192"/>
      <c r="CD22" s="197"/>
    </row>
    <row r="23" spans="2:102" s="159" customFormat="1" ht="15" thickBot="1">
      <c r="B23" s="163"/>
      <c r="C23" s="312"/>
      <c r="D23" s="310"/>
      <c r="E23" s="310"/>
      <c r="F23" s="310"/>
      <c r="G23" s="310"/>
      <c r="H23" s="310"/>
      <c r="I23" s="310"/>
      <c r="J23" s="310"/>
      <c r="K23" s="310"/>
      <c r="L23" s="310"/>
      <c r="M23" s="310"/>
      <c r="N23" s="311"/>
      <c r="O23" s="184"/>
      <c r="P23" s="184"/>
      <c r="Q23" s="184"/>
      <c r="R23" s="278"/>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80"/>
      <c r="AZ23" s="184"/>
      <c r="BA23" s="184"/>
      <c r="BB23" s="184"/>
      <c r="BC23" s="268"/>
      <c r="BD23" s="269"/>
      <c r="BE23" s="269"/>
      <c r="BF23" s="269"/>
      <c r="BG23" s="269"/>
      <c r="BH23" s="269"/>
      <c r="BI23" s="269"/>
      <c r="BJ23" s="269"/>
      <c r="BK23" s="269"/>
      <c r="BL23" s="270"/>
      <c r="BM23" s="243"/>
      <c r="BN23" s="244"/>
      <c r="BO23" s="244"/>
      <c r="BP23" s="244"/>
      <c r="BQ23" s="244"/>
      <c r="BR23" s="244"/>
      <c r="BS23" s="245"/>
      <c r="BT23" s="243"/>
      <c r="BU23" s="244"/>
      <c r="BV23" s="244"/>
      <c r="BW23" s="244"/>
      <c r="BX23" s="244"/>
      <c r="BY23" s="244"/>
      <c r="BZ23" s="244"/>
      <c r="CA23" s="245"/>
      <c r="CB23" s="192"/>
      <c r="CD23" s="197"/>
    </row>
    <row r="24" spans="2:102" s="159" customFormat="1">
      <c r="B24" s="163"/>
      <c r="C24" s="312"/>
      <c r="D24" s="310"/>
      <c r="E24" s="310"/>
      <c r="F24" s="310"/>
      <c r="G24" s="310"/>
      <c r="H24" s="310"/>
      <c r="I24" s="310"/>
      <c r="J24" s="310"/>
      <c r="K24" s="310"/>
      <c r="L24" s="310"/>
      <c r="M24" s="310"/>
      <c r="N24" s="311"/>
      <c r="O24" s="184"/>
      <c r="P24" s="184"/>
      <c r="Q24" s="184"/>
      <c r="R24" s="278"/>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80"/>
      <c r="AZ24" s="184"/>
      <c r="BA24" s="184"/>
      <c r="BB24" s="184"/>
      <c r="BC24" s="240" t="s">
        <v>12</v>
      </c>
      <c r="BD24" s="241"/>
      <c r="BE24" s="241"/>
      <c r="BF24" s="241"/>
      <c r="BG24" s="241"/>
      <c r="BH24" s="241"/>
      <c r="BI24" s="241"/>
      <c r="BJ24" s="241"/>
      <c r="BK24" s="241"/>
      <c r="BL24" s="242"/>
      <c r="BM24" s="246" t="s">
        <v>230</v>
      </c>
      <c r="BN24" s="241"/>
      <c r="BO24" s="241"/>
      <c r="BP24" s="241"/>
      <c r="BQ24" s="241"/>
      <c r="BR24" s="241"/>
      <c r="BS24" s="242"/>
      <c r="BT24" s="246" t="s">
        <v>232</v>
      </c>
      <c r="BU24" s="241"/>
      <c r="BV24" s="241"/>
      <c r="BW24" s="241"/>
      <c r="BX24" s="241"/>
      <c r="BY24" s="241"/>
      <c r="BZ24" s="241"/>
      <c r="CA24" s="242"/>
      <c r="CB24" s="192"/>
      <c r="CD24" s="197"/>
    </row>
    <row r="25" spans="2:102" s="159" customFormat="1" ht="15" thickBot="1">
      <c r="B25" s="163"/>
      <c r="C25" s="312"/>
      <c r="D25" s="310"/>
      <c r="E25" s="310"/>
      <c r="F25" s="310"/>
      <c r="G25" s="310"/>
      <c r="H25" s="310"/>
      <c r="I25" s="310"/>
      <c r="J25" s="310"/>
      <c r="K25" s="310"/>
      <c r="L25" s="310"/>
      <c r="M25" s="310"/>
      <c r="N25" s="311"/>
      <c r="O25" s="184"/>
      <c r="P25" s="184"/>
      <c r="Q25" s="184"/>
      <c r="R25" s="278"/>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80"/>
      <c r="AZ25" s="184"/>
      <c r="BA25" s="184"/>
      <c r="BB25" s="184"/>
      <c r="BC25" s="243"/>
      <c r="BD25" s="244"/>
      <c r="BE25" s="244"/>
      <c r="BF25" s="244"/>
      <c r="BG25" s="244"/>
      <c r="BH25" s="244"/>
      <c r="BI25" s="244"/>
      <c r="BJ25" s="244"/>
      <c r="BK25" s="244"/>
      <c r="BL25" s="245"/>
      <c r="BM25" s="243"/>
      <c r="BN25" s="244"/>
      <c r="BO25" s="244"/>
      <c r="BP25" s="244"/>
      <c r="BQ25" s="244"/>
      <c r="BR25" s="244"/>
      <c r="BS25" s="245"/>
      <c r="BT25" s="243"/>
      <c r="BU25" s="244"/>
      <c r="BV25" s="244"/>
      <c r="BW25" s="244"/>
      <c r="BX25" s="244"/>
      <c r="BY25" s="244"/>
      <c r="BZ25" s="244"/>
      <c r="CA25" s="245"/>
      <c r="CB25" s="192"/>
      <c r="CD25" s="197"/>
    </row>
    <row r="26" spans="2:102" s="159" customFormat="1">
      <c r="B26" s="163"/>
      <c r="C26" s="312"/>
      <c r="D26" s="310"/>
      <c r="E26" s="310"/>
      <c r="F26" s="310"/>
      <c r="G26" s="310"/>
      <c r="H26" s="310"/>
      <c r="I26" s="310"/>
      <c r="J26" s="310"/>
      <c r="K26" s="310"/>
      <c r="L26" s="310"/>
      <c r="M26" s="310"/>
      <c r="N26" s="311"/>
      <c r="O26" s="184"/>
      <c r="P26" s="184"/>
      <c r="Q26" s="184"/>
      <c r="R26" s="278"/>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80"/>
      <c r="AZ26" s="184"/>
      <c r="BA26" s="184"/>
      <c r="BB26" s="184"/>
      <c r="BC26" s="247" t="s">
        <v>13</v>
      </c>
      <c r="BD26" s="248"/>
      <c r="BE26" s="248"/>
      <c r="BF26" s="248"/>
      <c r="BG26" s="248"/>
      <c r="BH26" s="248"/>
      <c r="BI26" s="248"/>
      <c r="BJ26" s="248"/>
      <c r="BK26" s="248"/>
      <c r="BL26" s="249"/>
      <c r="BM26" s="247" t="s">
        <v>14</v>
      </c>
      <c r="BN26" s="248"/>
      <c r="BO26" s="248"/>
      <c r="BP26" s="248"/>
      <c r="BQ26" s="248"/>
      <c r="BR26" s="248"/>
      <c r="BS26" s="248"/>
      <c r="BT26" s="248"/>
      <c r="BU26" s="248"/>
      <c r="BV26" s="248"/>
      <c r="BW26" s="248"/>
      <c r="BX26" s="248"/>
      <c r="BY26" s="248"/>
      <c r="BZ26" s="248"/>
      <c r="CA26" s="249"/>
      <c r="CB26" s="192"/>
      <c r="CD26" s="197"/>
    </row>
    <row r="27" spans="2:102" s="159" customFormat="1">
      <c r="B27" s="163"/>
      <c r="C27" s="312"/>
      <c r="D27" s="310"/>
      <c r="E27" s="310"/>
      <c r="F27" s="310"/>
      <c r="G27" s="310"/>
      <c r="H27" s="310"/>
      <c r="I27" s="310"/>
      <c r="J27" s="310"/>
      <c r="K27" s="310"/>
      <c r="L27" s="310"/>
      <c r="M27" s="310"/>
      <c r="N27" s="311"/>
      <c r="O27" s="184"/>
      <c r="P27" s="184"/>
      <c r="Q27" s="184"/>
      <c r="R27" s="278"/>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80"/>
      <c r="AZ27" s="184"/>
      <c r="BA27" s="184"/>
      <c r="BB27" s="184"/>
      <c r="BC27" s="250"/>
      <c r="BD27" s="251"/>
      <c r="BE27" s="251"/>
      <c r="BF27" s="251"/>
      <c r="BG27" s="251"/>
      <c r="BH27" s="251"/>
      <c r="BI27" s="251"/>
      <c r="BJ27" s="251"/>
      <c r="BK27" s="251"/>
      <c r="BL27" s="252"/>
      <c r="BM27" s="250"/>
      <c r="BN27" s="251"/>
      <c r="BO27" s="251"/>
      <c r="BP27" s="251"/>
      <c r="BQ27" s="251"/>
      <c r="BR27" s="251"/>
      <c r="BS27" s="251"/>
      <c r="BT27" s="251"/>
      <c r="BU27" s="251"/>
      <c r="BV27" s="251"/>
      <c r="BW27" s="251"/>
      <c r="BX27" s="251"/>
      <c r="BY27" s="251"/>
      <c r="BZ27" s="251"/>
      <c r="CA27" s="252"/>
      <c r="CB27" s="192"/>
      <c r="CD27" s="197"/>
    </row>
    <row r="28" spans="2:102" s="159" customFormat="1" ht="15" thickBot="1">
      <c r="B28" s="176"/>
      <c r="C28" s="313"/>
      <c r="D28" s="314"/>
      <c r="E28" s="314"/>
      <c r="F28" s="314"/>
      <c r="G28" s="314"/>
      <c r="H28" s="314"/>
      <c r="I28" s="314"/>
      <c r="J28" s="314"/>
      <c r="K28" s="314"/>
      <c r="L28" s="314"/>
      <c r="M28" s="314"/>
      <c r="N28" s="315"/>
      <c r="O28" s="184"/>
      <c r="P28" s="184"/>
      <c r="Q28" s="184"/>
      <c r="R28" s="281"/>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3"/>
      <c r="AZ28" s="184"/>
      <c r="BA28" s="184"/>
      <c r="BB28" s="184"/>
      <c r="BC28" s="253"/>
      <c r="BD28" s="254"/>
      <c r="BE28" s="254"/>
      <c r="BF28" s="254"/>
      <c r="BG28" s="254"/>
      <c r="BH28" s="254"/>
      <c r="BI28" s="254"/>
      <c r="BJ28" s="254"/>
      <c r="BK28" s="254"/>
      <c r="BL28" s="255"/>
      <c r="BM28" s="253"/>
      <c r="BN28" s="254"/>
      <c r="BO28" s="254"/>
      <c r="BP28" s="254"/>
      <c r="BQ28" s="254"/>
      <c r="BR28" s="254"/>
      <c r="BS28" s="254"/>
      <c r="BT28" s="254"/>
      <c r="BU28" s="254"/>
      <c r="BV28" s="254"/>
      <c r="BW28" s="254"/>
      <c r="BX28" s="254"/>
      <c r="BY28" s="254"/>
      <c r="BZ28" s="254"/>
      <c r="CA28" s="255"/>
      <c r="CB28" s="192"/>
      <c r="CD28" s="198"/>
    </row>
    <row r="29" spans="2:102" s="159" customFormat="1" ht="14.5" customHeight="1" thickBot="1">
      <c r="B29" s="176"/>
      <c r="C29" s="177"/>
      <c r="D29" s="177"/>
      <c r="E29" s="177"/>
      <c r="F29" s="177"/>
      <c r="G29" s="177"/>
      <c r="H29" s="177"/>
      <c r="I29" s="177"/>
      <c r="J29" s="177"/>
      <c r="K29" s="177"/>
      <c r="L29" s="177"/>
      <c r="M29" s="177"/>
      <c r="N29" s="177"/>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6"/>
      <c r="AO29" s="186"/>
      <c r="AP29" s="186"/>
      <c r="AQ29" s="186"/>
      <c r="AR29" s="186"/>
      <c r="AS29" s="186"/>
      <c r="AT29" s="186"/>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6"/>
      <c r="BZ29" s="184"/>
      <c r="CA29" s="184"/>
      <c r="CB29" s="192"/>
      <c r="CD29" s="198"/>
    </row>
    <row r="30" spans="2:102" s="159" customFormat="1" ht="18.649999999999999" customHeight="1">
      <c r="B30" s="178"/>
      <c r="C30" s="292" t="s">
        <v>15</v>
      </c>
      <c r="D30" s="293"/>
      <c r="E30" s="293"/>
      <c r="F30" s="293"/>
      <c r="G30" s="293"/>
      <c r="H30" s="293"/>
      <c r="I30" s="293"/>
      <c r="J30" s="293"/>
      <c r="K30" s="293"/>
      <c r="L30" s="293"/>
      <c r="M30" s="293"/>
      <c r="N30" s="294"/>
      <c r="O30" s="184"/>
      <c r="P30" s="184"/>
      <c r="Q30" s="184"/>
      <c r="R30" s="275" t="s">
        <v>233</v>
      </c>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7"/>
      <c r="AZ30" s="184"/>
      <c r="BA30" s="184"/>
      <c r="BB30" s="184"/>
      <c r="BC30" s="256" t="s">
        <v>8</v>
      </c>
      <c r="BD30" s="257"/>
      <c r="BE30" s="257"/>
      <c r="BF30" s="257"/>
      <c r="BG30" s="257"/>
      <c r="BH30" s="257"/>
      <c r="BI30" s="257"/>
      <c r="BJ30" s="257"/>
      <c r="BK30" s="257"/>
      <c r="BL30" s="258"/>
      <c r="BM30" s="262" t="s">
        <v>9</v>
      </c>
      <c r="BN30" s="263"/>
      <c r="BO30" s="263"/>
      <c r="BP30" s="263"/>
      <c r="BQ30" s="263"/>
      <c r="BR30" s="263"/>
      <c r="BS30" s="264"/>
      <c r="BT30" s="262" t="s">
        <v>16</v>
      </c>
      <c r="BU30" s="263"/>
      <c r="BV30" s="263"/>
      <c r="BW30" s="263"/>
      <c r="BX30" s="263"/>
      <c r="BY30" s="263"/>
      <c r="BZ30" s="263"/>
      <c r="CA30" s="264"/>
      <c r="CB30" s="192"/>
      <c r="CD30" s="188"/>
    </row>
    <row r="31" spans="2:102" s="159" customFormat="1" ht="14.5" customHeight="1">
      <c r="B31" s="178"/>
      <c r="C31" s="309" t="s">
        <v>238</v>
      </c>
      <c r="D31" s="310"/>
      <c r="E31" s="310"/>
      <c r="F31" s="310"/>
      <c r="G31" s="310"/>
      <c r="H31" s="310"/>
      <c r="I31" s="310"/>
      <c r="J31" s="310"/>
      <c r="K31" s="310"/>
      <c r="L31" s="310"/>
      <c r="M31" s="310"/>
      <c r="N31" s="311"/>
      <c r="O31" s="184"/>
      <c r="P31" s="184"/>
      <c r="Q31" s="184"/>
      <c r="R31" s="278"/>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80"/>
      <c r="AZ31" s="184"/>
      <c r="BA31" s="184"/>
      <c r="BB31" s="184"/>
      <c r="BC31" s="259"/>
      <c r="BD31" s="260"/>
      <c r="BE31" s="260"/>
      <c r="BF31" s="260"/>
      <c r="BG31" s="260"/>
      <c r="BH31" s="260"/>
      <c r="BI31" s="260"/>
      <c r="BJ31" s="260"/>
      <c r="BK31" s="260"/>
      <c r="BL31" s="261"/>
      <c r="BM31" s="265"/>
      <c r="BN31" s="266"/>
      <c r="BO31" s="266"/>
      <c r="BP31" s="266"/>
      <c r="BQ31" s="266"/>
      <c r="BR31" s="266"/>
      <c r="BS31" s="267"/>
      <c r="BT31" s="265"/>
      <c r="BU31" s="266"/>
      <c r="BV31" s="266"/>
      <c r="BW31" s="266"/>
      <c r="BX31" s="266"/>
      <c r="BY31" s="266"/>
      <c r="BZ31" s="266"/>
      <c r="CA31" s="267"/>
      <c r="CB31" s="192"/>
      <c r="CD31" s="188"/>
    </row>
    <row r="32" spans="2:102" s="159" customFormat="1" ht="14.5" customHeight="1">
      <c r="B32" s="178"/>
      <c r="C32" s="312"/>
      <c r="D32" s="310"/>
      <c r="E32" s="310"/>
      <c r="F32" s="310"/>
      <c r="G32" s="310"/>
      <c r="H32" s="310"/>
      <c r="I32" s="310"/>
      <c r="J32" s="310"/>
      <c r="K32" s="310"/>
      <c r="L32" s="310"/>
      <c r="M32" s="310"/>
      <c r="N32" s="311"/>
      <c r="O32" s="184"/>
      <c r="P32" s="184"/>
      <c r="Q32" s="184"/>
      <c r="R32" s="278"/>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80"/>
      <c r="AZ32" s="184"/>
      <c r="BA32" s="184"/>
      <c r="BB32" s="184"/>
      <c r="BC32" s="240" t="s">
        <v>11</v>
      </c>
      <c r="BD32" s="241"/>
      <c r="BE32" s="241"/>
      <c r="BF32" s="241"/>
      <c r="BG32" s="241"/>
      <c r="BH32" s="241"/>
      <c r="BI32" s="241"/>
      <c r="BJ32" s="241"/>
      <c r="BK32" s="241"/>
      <c r="BL32" s="242"/>
      <c r="BM32" s="246" t="s">
        <v>234</v>
      </c>
      <c r="BN32" s="241"/>
      <c r="BO32" s="241"/>
      <c r="BP32" s="241"/>
      <c r="BQ32" s="241"/>
      <c r="BR32" s="241"/>
      <c r="BS32" s="242"/>
      <c r="BT32" s="246" t="s">
        <v>235</v>
      </c>
      <c r="BU32" s="241"/>
      <c r="BV32" s="241"/>
      <c r="BW32" s="241"/>
      <c r="BX32" s="241"/>
      <c r="BY32" s="241"/>
      <c r="BZ32" s="241"/>
      <c r="CA32" s="242"/>
      <c r="CB32" s="192"/>
      <c r="CD32" s="188"/>
    </row>
    <row r="33" spans="2:82" s="159" customFormat="1" ht="14.5" customHeight="1">
      <c r="B33" s="178"/>
      <c r="C33" s="312"/>
      <c r="D33" s="310"/>
      <c r="E33" s="310"/>
      <c r="F33" s="310"/>
      <c r="G33" s="310"/>
      <c r="H33" s="310"/>
      <c r="I33" s="310"/>
      <c r="J33" s="310"/>
      <c r="K33" s="310"/>
      <c r="L33" s="310"/>
      <c r="M33" s="310"/>
      <c r="N33" s="311"/>
      <c r="O33" s="184"/>
      <c r="P33" s="184"/>
      <c r="Q33" s="184"/>
      <c r="R33" s="278"/>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80"/>
      <c r="AZ33" s="184"/>
      <c r="BA33" s="184"/>
      <c r="BB33" s="184"/>
      <c r="BC33" s="268"/>
      <c r="BD33" s="269"/>
      <c r="BE33" s="269"/>
      <c r="BF33" s="269"/>
      <c r="BG33" s="269"/>
      <c r="BH33" s="269"/>
      <c r="BI33" s="269"/>
      <c r="BJ33" s="269"/>
      <c r="BK33" s="269"/>
      <c r="BL33" s="270"/>
      <c r="BM33" s="243"/>
      <c r="BN33" s="244"/>
      <c r="BO33" s="244"/>
      <c r="BP33" s="244"/>
      <c r="BQ33" s="244"/>
      <c r="BR33" s="244"/>
      <c r="BS33" s="245"/>
      <c r="BT33" s="243"/>
      <c r="BU33" s="244"/>
      <c r="BV33" s="244"/>
      <c r="BW33" s="244"/>
      <c r="BX33" s="244"/>
      <c r="BY33" s="244"/>
      <c r="BZ33" s="244"/>
      <c r="CA33" s="245"/>
      <c r="CB33" s="192"/>
      <c r="CD33" s="188"/>
    </row>
    <row r="34" spans="2:82" s="159" customFormat="1">
      <c r="B34" s="178"/>
      <c r="C34" s="312"/>
      <c r="D34" s="310"/>
      <c r="E34" s="310"/>
      <c r="F34" s="310"/>
      <c r="G34" s="310"/>
      <c r="H34" s="310"/>
      <c r="I34" s="310"/>
      <c r="J34" s="310"/>
      <c r="K34" s="310"/>
      <c r="L34" s="310"/>
      <c r="M34" s="310"/>
      <c r="N34" s="311"/>
      <c r="O34" s="184"/>
      <c r="P34" s="184"/>
      <c r="Q34" s="184"/>
      <c r="R34" s="278"/>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c r="AZ34" s="184"/>
      <c r="BA34" s="184"/>
      <c r="BB34" s="184"/>
      <c r="BC34" s="297" t="s">
        <v>12</v>
      </c>
      <c r="BD34" s="298"/>
      <c r="BE34" s="298"/>
      <c r="BF34" s="298"/>
      <c r="BG34" s="298"/>
      <c r="BH34" s="298"/>
      <c r="BI34" s="298"/>
      <c r="BJ34" s="298"/>
      <c r="BK34" s="298"/>
      <c r="BL34" s="299"/>
      <c r="BM34" s="246" t="s">
        <v>236</v>
      </c>
      <c r="BN34" s="241"/>
      <c r="BO34" s="241"/>
      <c r="BP34" s="241"/>
      <c r="BQ34" s="241"/>
      <c r="BR34" s="241"/>
      <c r="BS34" s="242"/>
      <c r="BT34" s="246" t="s">
        <v>237</v>
      </c>
      <c r="BU34" s="241"/>
      <c r="BV34" s="241"/>
      <c r="BW34" s="241"/>
      <c r="BX34" s="241"/>
      <c r="BY34" s="241"/>
      <c r="BZ34" s="241"/>
      <c r="CA34" s="242"/>
      <c r="CB34" s="192"/>
      <c r="CD34" s="188"/>
    </row>
    <row r="35" spans="2:82" s="159" customFormat="1" ht="14.5" customHeight="1">
      <c r="B35" s="178"/>
      <c r="C35" s="312"/>
      <c r="D35" s="310"/>
      <c r="E35" s="310"/>
      <c r="F35" s="310"/>
      <c r="G35" s="310"/>
      <c r="H35" s="310"/>
      <c r="I35" s="310"/>
      <c r="J35" s="310"/>
      <c r="K35" s="310"/>
      <c r="L35" s="310"/>
      <c r="M35" s="310"/>
      <c r="N35" s="311"/>
      <c r="O35" s="184"/>
      <c r="P35" s="184"/>
      <c r="Q35" s="184"/>
      <c r="R35" s="278"/>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80"/>
      <c r="AZ35" s="184"/>
      <c r="BA35" s="184"/>
      <c r="BB35" s="184"/>
      <c r="BC35" s="300"/>
      <c r="BD35" s="301"/>
      <c r="BE35" s="301"/>
      <c r="BF35" s="301"/>
      <c r="BG35" s="301"/>
      <c r="BH35" s="301"/>
      <c r="BI35" s="301"/>
      <c r="BJ35" s="301"/>
      <c r="BK35" s="301"/>
      <c r="BL35" s="302"/>
      <c r="BM35" s="243"/>
      <c r="BN35" s="244"/>
      <c r="BO35" s="244"/>
      <c r="BP35" s="244"/>
      <c r="BQ35" s="244"/>
      <c r="BR35" s="244"/>
      <c r="BS35" s="245"/>
      <c r="BT35" s="243"/>
      <c r="BU35" s="244"/>
      <c r="BV35" s="244"/>
      <c r="BW35" s="244"/>
      <c r="BX35" s="244"/>
      <c r="BY35" s="244"/>
      <c r="BZ35" s="244"/>
      <c r="CA35" s="245"/>
      <c r="CB35" s="192"/>
      <c r="CD35" s="188"/>
    </row>
    <row r="36" spans="2:82" s="159" customFormat="1" ht="14.5" customHeight="1">
      <c r="B36" s="178"/>
      <c r="C36" s="312"/>
      <c r="D36" s="310"/>
      <c r="E36" s="310"/>
      <c r="F36" s="310"/>
      <c r="G36" s="310"/>
      <c r="H36" s="310"/>
      <c r="I36" s="310"/>
      <c r="J36" s="310"/>
      <c r="K36" s="310"/>
      <c r="L36" s="310"/>
      <c r="M36" s="310"/>
      <c r="N36" s="311"/>
      <c r="O36" s="184"/>
      <c r="P36" s="184"/>
      <c r="Q36" s="184"/>
      <c r="R36" s="278"/>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80"/>
      <c r="AZ36" s="184"/>
      <c r="BA36" s="184"/>
      <c r="BB36" s="184"/>
      <c r="BC36" s="303" t="s">
        <v>13</v>
      </c>
      <c r="BD36" s="304"/>
      <c r="BE36" s="304"/>
      <c r="BF36" s="304"/>
      <c r="BG36" s="304"/>
      <c r="BH36" s="304"/>
      <c r="BI36" s="304"/>
      <c r="BJ36" s="304"/>
      <c r="BK36" s="304"/>
      <c r="BL36" s="330"/>
      <c r="BM36" s="247" t="s">
        <v>17</v>
      </c>
      <c r="BN36" s="248"/>
      <c r="BO36" s="248"/>
      <c r="BP36" s="248"/>
      <c r="BQ36" s="248"/>
      <c r="BR36" s="248"/>
      <c r="BS36" s="248"/>
      <c r="BT36" s="248"/>
      <c r="BU36" s="248"/>
      <c r="BV36" s="248"/>
      <c r="BW36" s="248"/>
      <c r="BX36" s="248"/>
      <c r="BY36" s="248"/>
      <c r="BZ36" s="248"/>
      <c r="CA36" s="249"/>
      <c r="CB36" s="192"/>
      <c r="CD36" s="188"/>
    </row>
    <row r="37" spans="2:82" s="159" customFormat="1">
      <c r="B37" s="178"/>
      <c r="C37" s="312"/>
      <c r="D37" s="310"/>
      <c r="E37" s="310"/>
      <c r="F37" s="310"/>
      <c r="G37" s="310"/>
      <c r="H37" s="310"/>
      <c r="I37" s="310"/>
      <c r="J37" s="310"/>
      <c r="K37" s="310"/>
      <c r="L37" s="310"/>
      <c r="M37" s="310"/>
      <c r="N37" s="311"/>
      <c r="O37" s="184"/>
      <c r="P37" s="184"/>
      <c r="Q37" s="184"/>
      <c r="R37" s="278"/>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80"/>
      <c r="AZ37" s="184"/>
      <c r="BA37" s="184"/>
      <c r="BB37" s="184"/>
      <c r="BC37" s="305"/>
      <c r="BD37" s="306"/>
      <c r="BE37" s="306"/>
      <c r="BF37" s="306"/>
      <c r="BG37" s="306"/>
      <c r="BH37" s="306"/>
      <c r="BI37" s="306"/>
      <c r="BJ37" s="306"/>
      <c r="BK37" s="306"/>
      <c r="BL37" s="331"/>
      <c r="BM37" s="250"/>
      <c r="BN37" s="251"/>
      <c r="BO37" s="251"/>
      <c r="BP37" s="251"/>
      <c r="BQ37" s="251"/>
      <c r="BR37" s="251"/>
      <c r="BS37" s="251"/>
      <c r="BT37" s="251"/>
      <c r="BU37" s="251"/>
      <c r="BV37" s="251"/>
      <c r="BW37" s="251"/>
      <c r="BX37" s="251"/>
      <c r="BY37" s="251"/>
      <c r="BZ37" s="251"/>
      <c r="CA37" s="252"/>
      <c r="CB37" s="192"/>
      <c r="CD37" s="188"/>
    </row>
    <row r="38" spans="2:82" s="159" customFormat="1">
      <c r="B38" s="178"/>
      <c r="C38" s="313"/>
      <c r="D38" s="314"/>
      <c r="E38" s="314"/>
      <c r="F38" s="314"/>
      <c r="G38" s="314"/>
      <c r="H38" s="314"/>
      <c r="I38" s="314"/>
      <c r="J38" s="314"/>
      <c r="K38" s="314"/>
      <c r="L38" s="314"/>
      <c r="M38" s="314"/>
      <c r="N38" s="315"/>
      <c r="O38" s="184"/>
      <c r="P38" s="184"/>
      <c r="Q38" s="184"/>
      <c r="R38" s="281"/>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3"/>
      <c r="AZ38" s="184"/>
      <c r="BA38" s="184"/>
      <c r="BB38" s="184"/>
      <c r="BC38" s="307"/>
      <c r="BD38" s="308"/>
      <c r="BE38" s="308"/>
      <c r="BF38" s="308"/>
      <c r="BG38" s="308"/>
      <c r="BH38" s="308"/>
      <c r="BI38" s="308"/>
      <c r="BJ38" s="308"/>
      <c r="BK38" s="308"/>
      <c r="BL38" s="332"/>
      <c r="BM38" s="253"/>
      <c r="BN38" s="254"/>
      <c r="BO38" s="254"/>
      <c r="BP38" s="254"/>
      <c r="BQ38" s="254"/>
      <c r="BR38" s="254"/>
      <c r="BS38" s="254"/>
      <c r="BT38" s="254"/>
      <c r="BU38" s="254"/>
      <c r="BV38" s="254"/>
      <c r="BW38" s="254"/>
      <c r="BX38" s="254"/>
      <c r="BY38" s="254"/>
      <c r="BZ38" s="254"/>
      <c r="CA38" s="255"/>
      <c r="CB38" s="192"/>
      <c r="CD38" s="188"/>
    </row>
    <row r="39" spans="2:82" s="159" customFormat="1">
      <c r="B39" s="178"/>
      <c r="C39" s="179"/>
      <c r="D39" s="179"/>
      <c r="E39" s="179"/>
      <c r="F39" s="179"/>
      <c r="G39" s="179"/>
      <c r="H39" s="179"/>
      <c r="I39" s="179"/>
      <c r="J39" s="179"/>
      <c r="K39" s="179"/>
      <c r="L39" s="179"/>
      <c r="M39" s="179"/>
      <c r="N39" s="179"/>
      <c r="O39" s="184"/>
      <c r="P39" s="184"/>
      <c r="Q39" s="184"/>
      <c r="R39" s="184"/>
      <c r="S39" s="184"/>
      <c r="T39" s="184"/>
      <c r="U39" s="184"/>
      <c r="V39" s="184"/>
      <c r="W39" s="184"/>
      <c r="X39" s="184"/>
      <c r="Y39" s="184"/>
      <c r="Z39" s="188"/>
      <c r="AA39" s="188"/>
      <c r="AB39" s="184"/>
      <c r="AC39" s="184"/>
      <c r="AD39" s="184"/>
      <c r="AE39" s="184"/>
      <c r="AF39" s="184"/>
      <c r="AG39" s="184"/>
      <c r="AH39" s="184"/>
      <c r="AI39" s="184"/>
      <c r="AJ39" s="184"/>
      <c r="AK39" s="184"/>
      <c r="AL39" s="184"/>
      <c r="AM39" s="184"/>
      <c r="AN39" s="179"/>
      <c r="AO39" s="179"/>
      <c r="AP39" s="179"/>
      <c r="AQ39" s="179"/>
      <c r="AR39" s="179"/>
      <c r="AS39" s="179"/>
      <c r="AT39" s="179"/>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79"/>
      <c r="BZ39" s="184"/>
      <c r="CA39" s="184"/>
      <c r="CB39" s="192"/>
      <c r="CD39" s="177"/>
    </row>
    <row r="40" spans="2:82" s="159" customFormat="1" ht="18.649999999999999" customHeight="1">
      <c r="B40" s="178"/>
      <c r="C40" s="292" t="s">
        <v>18</v>
      </c>
      <c r="D40" s="293"/>
      <c r="E40" s="293"/>
      <c r="F40" s="293"/>
      <c r="G40" s="293"/>
      <c r="H40" s="293"/>
      <c r="I40" s="293"/>
      <c r="J40" s="293"/>
      <c r="K40" s="293"/>
      <c r="L40" s="293"/>
      <c r="M40" s="293"/>
      <c r="N40" s="294"/>
      <c r="O40" s="184"/>
      <c r="P40" s="184"/>
      <c r="Q40" s="184"/>
      <c r="R40" s="316" t="s">
        <v>240</v>
      </c>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8"/>
      <c r="AZ40" s="184"/>
      <c r="BA40" s="184"/>
      <c r="BB40" s="184"/>
      <c r="BC40" s="256" t="s">
        <v>8</v>
      </c>
      <c r="BD40" s="257"/>
      <c r="BE40" s="257"/>
      <c r="BF40" s="257"/>
      <c r="BG40" s="257"/>
      <c r="BH40" s="257"/>
      <c r="BI40" s="257"/>
      <c r="BJ40" s="257"/>
      <c r="BK40" s="257"/>
      <c r="BL40" s="258"/>
      <c r="BM40" s="262" t="s">
        <v>9</v>
      </c>
      <c r="BN40" s="263"/>
      <c r="BO40" s="263"/>
      <c r="BP40" s="263"/>
      <c r="BQ40" s="263"/>
      <c r="BR40" s="263"/>
      <c r="BS40" s="264"/>
      <c r="BT40" s="262" t="s">
        <v>16</v>
      </c>
      <c r="BU40" s="263"/>
      <c r="BV40" s="263"/>
      <c r="BW40" s="263"/>
      <c r="BX40" s="263"/>
      <c r="BY40" s="263"/>
      <c r="BZ40" s="263"/>
      <c r="CA40" s="264"/>
      <c r="CB40" s="192"/>
      <c r="CD40" s="177"/>
    </row>
    <row r="41" spans="2:82" s="159" customFormat="1">
      <c r="B41" s="178"/>
      <c r="C41" s="309" t="s">
        <v>239</v>
      </c>
      <c r="D41" s="310"/>
      <c r="E41" s="310"/>
      <c r="F41" s="310"/>
      <c r="G41" s="310"/>
      <c r="H41" s="310"/>
      <c r="I41" s="310"/>
      <c r="J41" s="310"/>
      <c r="K41" s="310"/>
      <c r="L41" s="310"/>
      <c r="M41" s="310"/>
      <c r="N41" s="311"/>
      <c r="O41" s="184"/>
      <c r="P41" s="184"/>
      <c r="Q41" s="184"/>
      <c r="R41" s="319"/>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1"/>
      <c r="AZ41" s="184"/>
      <c r="BA41" s="184"/>
      <c r="BB41" s="184"/>
      <c r="BC41" s="259"/>
      <c r="BD41" s="260"/>
      <c r="BE41" s="260"/>
      <c r="BF41" s="260"/>
      <c r="BG41" s="260"/>
      <c r="BH41" s="260"/>
      <c r="BI41" s="260"/>
      <c r="BJ41" s="260"/>
      <c r="BK41" s="260"/>
      <c r="BL41" s="261"/>
      <c r="BM41" s="265"/>
      <c r="BN41" s="266"/>
      <c r="BO41" s="266"/>
      <c r="BP41" s="266"/>
      <c r="BQ41" s="266"/>
      <c r="BR41" s="266"/>
      <c r="BS41" s="267"/>
      <c r="BT41" s="265"/>
      <c r="BU41" s="266"/>
      <c r="BV41" s="266"/>
      <c r="BW41" s="266"/>
      <c r="BX41" s="266"/>
      <c r="BY41" s="266"/>
      <c r="BZ41" s="266"/>
      <c r="CA41" s="267"/>
      <c r="CB41" s="192"/>
      <c r="CD41" s="177"/>
    </row>
    <row r="42" spans="2:82" s="159" customFormat="1" ht="14.5" customHeight="1">
      <c r="B42" s="178"/>
      <c r="C42" s="312"/>
      <c r="D42" s="310"/>
      <c r="E42" s="310"/>
      <c r="F42" s="310"/>
      <c r="G42" s="310"/>
      <c r="H42" s="310"/>
      <c r="I42" s="310"/>
      <c r="J42" s="310"/>
      <c r="K42" s="310"/>
      <c r="L42" s="310"/>
      <c r="M42" s="310"/>
      <c r="N42" s="311"/>
      <c r="O42" s="184"/>
      <c r="P42" s="184"/>
      <c r="Q42" s="184"/>
      <c r="R42" s="319"/>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1"/>
      <c r="AZ42" s="184"/>
      <c r="BA42" s="184"/>
      <c r="BB42" s="184"/>
      <c r="BC42" s="240" t="s">
        <v>11</v>
      </c>
      <c r="BD42" s="241"/>
      <c r="BE42" s="241"/>
      <c r="BF42" s="241"/>
      <c r="BG42" s="241"/>
      <c r="BH42" s="241"/>
      <c r="BI42" s="241"/>
      <c r="BJ42" s="241"/>
      <c r="BK42" s="241"/>
      <c r="BL42" s="242"/>
      <c r="BM42" s="246" t="s">
        <v>234</v>
      </c>
      <c r="BN42" s="241"/>
      <c r="BO42" s="241"/>
      <c r="BP42" s="241"/>
      <c r="BQ42" s="241"/>
      <c r="BR42" s="241"/>
      <c r="BS42" s="242"/>
      <c r="BT42" s="246" t="s">
        <v>241</v>
      </c>
      <c r="BU42" s="241"/>
      <c r="BV42" s="241"/>
      <c r="BW42" s="241"/>
      <c r="BX42" s="241"/>
      <c r="BY42" s="241"/>
      <c r="BZ42" s="241"/>
      <c r="CA42" s="242"/>
      <c r="CB42" s="192"/>
      <c r="CD42" s="177"/>
    </row>
    <row r="43" spans="2:82" s="159" customFormat="1">
      <c r="B43" s="178"/>
      <c r="C43" s="312"/>
      <c r="D43" s="310"/>
      <c r="E43" s="310"/>
      <c r="F43" s="310"/>
      <c r="G43" s="310"/>
      <c r="H43" s="310"/>
      <c r="I43" s="310"/>
      <c r="J43" s="310"/>
      <c r="K43" s="310"/>
      <c r="L43" s="310"/>
      <c r="M43" s="310"/>
      <c r="N43" s="311"/>
      <c r="O43" s="184"/>
      <c r="P43" s="184"/>
      <c r="Q43" s="184"/>
      <c r="R43" s="319"/>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1"/>
      <c r="AZ43" s="184"/>
      <c r="BA43" s="184"/>
      <c r="BB43" s="184"/>
      <c r="BC43" s="268"/>
      <c r="BD43" s="269"/>
      <c r="BE43" s="269"/>
      <c r="BF43" s="269"/>
      <c r="BG43" s="269"/>
      <c r="BH43" s="269"/>
      <c r="BI43" s="269"/>
      <c r="BJ43" s="269"/>
      <c r="BK43" s="269"/>
      <c r="BL43" s="270"/>
      <c r="BM43" s="243"/>
      <c r="BN43" s="244"/>
      <c r="BO43" s="244"/>
      <c r="BP43" s="244"/>
      <c r="BQ43" s="244"/>
      <c r="BR43" s="244"/>
      <c r="BS43" s="245"/>
      <c r="BT43" s="243"/>
      <c r="BU43" s="244"/>
      <c r="BV43" s="244"/>
      <c r="BW43" s="244"/>
      <c r="BX43" s="244"/>
      <c r="BY43" s="244"/>
      <c r="BZ43" s="244"/>
      <c r="CA43" s="245"/>
      <c r="CB43" s="192"/>
      <c r="CD43" s="177"/>
    </row>
    <row r="44" spans="2:82" s="159" customFormat="1" ht="14.5" customHeight="1">
      <c r="B44" s="178"/>
      <c r="C44" s="312"/>
      <c r="D44" s="310"/>
      <c r="E44" s="310"/>
      <c r="F44" s="310"/>
      <c r="G44" s="310"/>
      <c r="H44" s="310"/>
      <c r="I44" s="310"/>
      <c r="J44" s="310"/>
      <c r="K44" s="310"/>
      <c r="L44" s="310"/>
      <c r="M44" s="310"/>
      <c r="N44" s="311"/>
      <c r="O44" s="184"/>
      <c r="P44" s="184"/>
      <c r="Q44" s="184"/>
      <c r="R44" s="319"/>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1"/>
      <c r="AZ44" s="184"/>
      <c r="BA44" s="184"/>
      <c r="BB44" s="184"/>
      <c r="BC44" s="297" t="s">
        <v>12</v>
      </c>
      <c r="BD44" s="298"/>
      <c r="BE44" s="298"/>
      <c r="BF44" s="298"/>
      <c r="BG44" s="298"/>
      <c r="BH44" s="298"/>
      <c r="BI44" s="298"/>
      <c r="BJ44" s="298"/>
      <c r="BK44" s="298"/>
      <c r="BL44" s="299"/>
      <c r="BM44" s="246" t="s">
        <v>242</v>
      </c>
      <c r="BN44" s="241"/>
      <c r="BO44" s="241"/>
      <c r="BP44" s="241"/>
      <c r="BQ44" s="241"/>
      <c r="BR44" s="241"/>
      <c r="BS44" s="242"/>
      <c r="BT44" s="246" t="s">
        <v>243</v>
      </c>
      <c r="BU44" s="241"/>
      <c r="BV44" s="241"/>
      <c r="BW44" s="241"/>
      <c r="BX44" s="241"/>
      <c r="BY44" s="241"/>
      <c r="BZ44" s="241"/>
      <c r="CA44" s="242"/>
      <c r="CB44" s="192"/>
      <c r="CD44" s="177"/>
    </row>
    <row r="45" spans="2:82" s="159" customFormat="1">
      <c r="B45" s="178"/>
      <c r="C45" s="312"/>
      <c r="D45" s="310"/>
      <c r="E45" s="310"/>
      <c r="F45" s="310"/>
      <c r="G45" s="310"/>
      <c r="H45" s="310"/>
      <c r="I45" s="310"/>
      <c r="J45" s="310"/>
      <c r="K45" s="310"/>
      <c r="L45" s="310"/>
      <c r="M45" s="310"/>
      <c r="N45" s="311"/>
      <c r="O45" s="184"/>
      <c r="P45" s="184"/>
      <c r="Q45" s="184"/>
      <c r="R45" s="319"/>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1"/>
      <c r="AZ45" s="184"/>
      <c r="BA45" s="184"/>
      <c r="BB45" s="184"/>
      <c r="BC45" s="300"/>
      <c r="BD45" s="301"/>
      <c r="BE45" s="301"/>
      <c r="BF45" s="301"/>
      <c r="BG45" s="301"/>
      <c r="BH45" s="301"/>
      <c r="BI45" s="301"/>
      <c r="BJ45" s="301"/>
      <c r="BK45" s="301"/>
      <c r="BL45" s="302"/>
      <c r="BM45" s="243"/>
      <c r="BN45" s="244"/>
      <c r="BO45" s="244"/>
      <c r="BP45" s="244"/>
      <c r="BQ45" s="244"/>
      <c r="BR45" s="244"/>
      <c r="BS45" s="245"/>
      <c r="BT45" s="243"/>
      <c r="BU45" s="244"/>
      <c r="BV45" s="244"/>
      <c r="BW45" s="244"/>
      <c r="BX45" s="244"/>
      <c r="BY45" s="244"/>
      <c r="BZ45" s="244"/>
      <c r="CA45" s="245"/>
      <c r="CB45" s="192"/>
      <c r="CD45" s="177"/>
    </row>
    <row r="46" spans="2:82" s="159" customFormat="1" ht="14.5" customHeight="1">
      <c r="B46" s="178"/>
      <c r="C46" s="312"/>
      <c r="D46" s="310"/>
      <c r="E46" s="310"/>
      <c r="F46" s="310"/>
      <c r="G46" s="310"/>
      <c r="H46" s="310"/>
      <c r="I46" s="310"/>
      <c r="J46" s="310"/>
      <c r="K46" s="310"/>
      <c r="L46" s="310"/>
      <c r="M46" s="310"/>
      <c r="N46" s="311"/>
      <c r="O46" s="184"/>
      <c r="P46" s="184"/>
      <c r="Q46" s="184"/>
      <c r="R46" s="319"/>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1"/>
      <c r="AZ46" s="184"/>
      <c r="BA46" s="184"/>
      <c r="BB46" s="184"/>
      <c r="BC46" s="303" t="s">
        <v>13</v>
      </c>
      <c r="BD46" s="304"/>
      <c r="BE46" s="304"/>
      <c r="BF46" s="304"/>
      <c r="BG46" s="304"/>
      <c r="BH46" s="304"/>
      <c r="BI46" s="304"/>
      <c r="BJ46" s="304"/>
      <c r="BK46" s="304"/>
      <c r="BL46" s="304"/>
      <c r="BM46" s="247" t="s">
        <v>19</v>
      </c>
      <c r="BN46" s="248"/>
      <c r="BO46" s="248"/>
      <c r="BP46" s="248"/>
      <c r="BQ46" s="248"/>
      <c r="BR46" s="248"/>
      <c r="BS46" s="248"/>
      <c r="BT46" s="248"/>
      <c r="BU46" s="248"/>
      <c r="BV46" s="248"/>
      <c r="BW46" s="248"/>
      <c r="BX46" s="248"/>
      <c r="BY46" s="248"/>
      <c r="BZ46" s="248"/>
      <c r="CA46" s="249"/>
      <c r="CB46" s="192"/>
      <c r="CD46" s="177"/>
    </row>
    <row r="47" spans="2:82" s="159" customFormat="1">
      <c r="B47" s="178"/>
      <c r="C47" s="312"/>
      <c r="D47" s="310"/>
      <c r="E47" s="310"/>
      <c r="F47" s="310"/>
      <c r="G47" s="310"/>
      <c r="H47" s="310"/>
      <c r="I47" s="310"/>
      <c r="J47" s="310"/>
      <c r="K47" s="310"/>
      <c r="L47" s="310"/>
      <c r="M47" s="310"/>
      <c r="N47" s="311"/>
      <c r="O47" s="184"/>
      <c r="P47" s="184"/>
      <c r="Q47" s="184"/>
      <c r="R47" s="319"/>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1"/>
      <c r="AZ47" s="184"/>
      <c r="BA47" s="184"/>
      <c r="BB47" s="184"/>
      <c r="BC47" s="305"/>
      <c r="BD47" s="306"/>
      <c r="BE47" s="306"/>
      <c r="BF47" s="306"/>
      <c r="BG47" s="306"/>
      <c r="BH47" s="306"/>
      <c r="BI47" s="306"/>
      <c r="BJ47" s="306"/>
      <c r="BK47" s="306"/>
      <c r="BL47" s="306"/>
      <c r="BM47" s="250"/>
      <c r="BN47" s="251"/>
      <c r="BO47" s="251"/>
      <c r="BP47" s="251"/>
      <c r="BQ47" s="251"/>
      <c r="BR47" s="251"/>
      <c r="BS47" s="251"/>
      <c r="BT47" s="251"/>
      <c r="BU47" s="251"/>
      <c r="BV47" s="251"/>
      <c r="BW47" s="251"/>
      <c r="BX47" s="251"/>
      <c r="BY47" s="251"/>
      <c r="BZ47" s="251"/>
      <c r="CA47" s="252"/>
      <c r="CB47" s="192"/>
      <c r="CD47" s="177"/>
    </row>
    <row r="48" spans="2:82" s="159" customFormat="1">
      <c r="B48" s="178"/>
      <c r="C48" s="312"/>
      <c r="D48" s="310"/>
      <c r="E48" s="310"/>
      <c r="F48" s="310"/>
      <c r="G48" s="310"/>
      <c r="H48" s="310"/>
      <c r="I48" s="310"/>
      <c r="J48" s="310"/>
      <c r="K48" s="310"/>
      <c r="L48" s="310"/>
      <c r="M48" s="310"/>
      <c r="N48" s="311"/>
      <c r="O48" s="184"/>
      <c r="P48" s="184"/>
      <c r="Q48" s="184"/>
      <c r="R48" s="319"/>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1"/>
      <c r="AZ48" s="184"/>
      <c r="BA48" s="184"/>
      <c r="BB48" s="184"/>
      <c r="BC48" s="305"/>
      <c r="BD48" s="306"/>
      <c r="BE48" s="306"/>
      <c r="BF48" s="306"/>
      <c r="BG48" s="306"/>
      <c r="BH48" s="306"/>
      <c r="BI48" s="306"/>
      <c r="BJ48" s="306"/>
      <c r="BK48" s="306"/>
      <c r="BL48" s="306"/>
      <c r="BM48" s="250"/>
      <c r="BN48" s="251"/>
      <c r="BO48" s="251"/>
      <c r="BP48" s="251"/>
      <c r="BQ48" s="251"/>
      <c r="BR48" s="251"/>
      <c r="BS48" s="251"/>
      <c r="BT48" s="251"/>
      <c r="BU48" s="251"/>
      <c r="BV48" s="251"/>
      <c r="BW48" s="251"/>
      <c r="BX48" s="251"/>
      <c r="BY48" s="251"/>
      <c r="BZ48" s="251"/>
      <c r="CA48" s="252"/>
      <c r="CB48" s="192"/>
      <c r="CD48" s="177"/>
    </row>
    <row r="49" spans="2:82" s="159" customFormat="1">
      <c r="B49" s="178"/>
      <c r="C49" s="312"/>
      <c r="D49" s="310"/>
      <c r="E49" s="310"/>
      <c r="F49" s="310"/>
      <c r="G49" s="310"/>
      <c r="H49" s="310"/>
      <c r="I49" s="310"/>
      <c r="J49" s="310"/>
      <c r="K49" s="310"/>
      <c r="L49" s="310"/>
      <c r="M49" s="310"/>
      <c r="N49" s="311"/>
      <c r="O49" s="184"/>
      <c r="P49" s="184"/>
      <c r="Q49" s="184"/>
      <c r="R49" s="319"/>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1"/>
      <c r="AZ49" s="184"/>
      <c r="BA49" s="184"/>
      <c r="BB49" s="184"/>
      <c r="BC49" s="305"/>
      <c r="BD49" s="306"/>
      <c r="BE49" s="306"/>
      <c r="BF49" s="306"/>
      <c r="BG49" s="306"/>
      <c r="BH49" s="306"/>
      <c r="BI49" s="306"/>
      <c r="BJ49" s="306"/>
      <c r="BK49" s="306"/>
      <c r="BL49" s="306"/>
      <c r="BM49" s="250"/>
      <c r="BN49" s="251"/>
      <c r="BO49" s="251"/>
      <c r="BP49" s="251"/>
      <c r="BQ49" s="251"/>
      <c r="BR49" s="251"/>
      <c r="BS49" s="251"/>
      <c r="BT49" s="251"/>
      <c r="BU49" s="251"/>
      <c r="BV49" s="251"/>
      <c r="BW49" s="251"/>
      <c r="BX49" s="251"/>
      <c r="BY49" s="251"/>
      <c r="BZ49" s="251"/>
      <c r="CA49" s="252"/>
      <c r="CB49" s="192"/>
      <c r="CD49" s="177"/>
    </row>
    <row r="50" spans="2:82" s="159" customFormat="1">
      <c r="B50" s="178"/>
      <c r="C50" s="313"/>
      <c r="D50" s="314"/>
      <c r="E50" s="314"/>
      <c r="F50" s="314"/>
      <c r="G50" s="314"/>
      <c r="H50" s="314"/>
      <c r="I50" s="314"/>
      <c r="J50" s="314"/>
      <c r="K50" s="314"/>
      <c r="L50" s="314"/>
      <c r="M50" s="314"/>
      <c r="N50" s="315"/>
      <c r="O50" s="184"/>
      <c r="P50" s="184"/>
      <c r="Q50" s="184"/>
      <c r="R50" s="322"/>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4"/>
      <c r="AZ50" s="184"/>
      <c r="BA50" s="184"/>
      <c r="BB50" s="184"/>
      <c r="BC50" s="307"/>
      <c r="BD50" s="308"/>
      <c r="BE50" s="308"/>
      <c r="BF50" s="308"/>
      <c r="BG50" s="308"/>
      <c r="BH50" s="308"/>
      <c r="BI50" s="308"/>
      <c r="BJ50" s="308"/>
      <c r="BK50" s="308"/>
      <c r="BL50" s="308"/>
      <c r="BM50" s="253"/>
      <c r="BN50" s="254"/>
      <c r="BO50" s="254"/>
      <c r="BP50" s="254"/>
      <c r="BQ50" s="254"/>
      <c r="BR50" s="254"/>
      <c r="BS50" s="254"/>
      <c r="BT50" s="254"/>
      <c r="BU50" s="254"/>
      <c r="BV50" s="254"/>
      <c r="BW50" s="254"/>
      <c r="BX50" s="254"/>
      <c r="BY50" s="254"/>
      <c r="BZ50" s="254"/>
      <c r="CA50" s="255"/>
      <c r="CB50" s="192"/>
      <c r="CD50" s="177"/>
    </row>
    <row r="51" spans="2:82" s="159" customFormat="1">
      <c r="B51" s="180"/>
      <c r="C51" s="181"/>
      <c r="D51" s="181"/>
      <c r="E51" s="181"/>
      <c r="F51" s="181"/>
      <c r="G51" s="181"/>
      <c r="H51" s="181"/>
      <c r="I51" s="181"/>
      <c r="J51" s="181"/>
      <c r="K51" s="181"/>
      <c r="L51" s="181"/>
      <c r="M51" s="181"/>
      <c r="N51" s="181"/>
      <c r="O51" s="181"/>
      <c r="P51" s="181"/>
      <c r="Q51" s="181"/>
      <c r="R51" s="181"/>
      <c r="S51" s="181"/>
      <c r="T51" s="181"/>
      <c r="U51" s="181"/>
      <c r="V51" s="181"/>
      <c r="W51" s="187"/>
      <c r="X51" s="187"/>
      <c r="Y51" s="187"/>
      <c r="Z51" s="189"/>
      <c r="AA51" s="189"/>
      <c r="AB51" s="189"/>
      <c r="AC51" s="189"/>
      <c r="AD51" s="189"/>
      <c r="AE51" s="189"/>
      <c r="AF51" s="189"/>
      <c r="AG51" s="189"/>
      <c r="AH51" s="189"/>
      <c r="AI51" s="189"/>
      <c r="AJ51" s="189"/>
      <c r="AK51" s="189"/>
      <c r="AL51" s="189"/>
      <c r="AM51" s="189"/>
      <c r="AN51" s="189"/>
      <c r="AO51" s="189"/>
      <c r="AP51" s="189"/>
      <c r="AQ51" s="189"/>
      <c r="AR51" s="189"/>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94"/>
    </row>
    <row r="52" spans="2:82" s="159" customFormat="1">
      <c r="B52" s="182"/>
      <c r="C52" s="172"/>
      <c r="D52" s="172"/>
      <c r="E52" s="172"/>
      <c r="F52" s="172"/>
      <c r="G52" s="172"/>
      <c r="H52" s="172"/>
      <c r="I52" s="172"/>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2:82" s="159" customFormat="1" ht="18" customHeight="1">
      <c r="B53" s="271" t="s">
        <v>20</v>
      </c>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3"/>
    </row>
    <row r="54" spans="2:82" s="159" customFormat="1" ht="5.15" customHeight="1">
      <c r="B54" s="174"/>
      <c r="C54" s="173"/>
      <c r="D54" s="173"/>
      <c r="E54" s="173"/>
      <c r="F54" s="173"/>
      <c r="G54" s="173"/>
      <c r="H54" s="173"/>
      <c r="I54" s="173"/>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92"/>
    </row>
    <row r="55" spans="2:82" s="159" customFormat="1" ht="15.75" customHeight="1">
      <c r="B55" s="183"/>
      <c r="C55" s="173"/>
      <c r="D55" s="173"/>
      <c r="E55" s="184"/>
      <c r="F55" s="185"/>
      <c r="G55" s="185"/>
      <c r="H55" s="185"/>
      <c r="I55" s="185"/>
      <c r="J55" s="185"/>
      <c r="K55" s="184"/>
      <c r="L55" s="184"/>
      <c r="M55" s="295" t="s">
        <v>21</v>
      </c>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184"/>
      <c r="BC55" s="184"/>
      <c r="BD55" s="296" t="s">
        <v>22</v>
      </c>
      <c r="BE55" s="296"/>
      <c r="BF55" s="296"/>
      <c r="BG55" s="296"/>
      <c r="BH55" s="296"/>
      <c r="BI55" s="296"/>
      <c r="BJ55" s="296"/>
      <c r="BK55" s="296"/>
      <c r="BL55" s="296"/>
      <c r="BM55" s="296"/>
      <c r="BN55" s="296"/>
      <c r="BO55" s="296"/>
      <c r="BP55" s="296"/>
      <c r="BQ55" s="296"/>
      <c r="BR55" s="296"/>
      <c r="BS55" s="296"/>
      <c r="BT55" s="296"/>
      <c r="BU55" s="296"/>
      <c r="BV55" s="296"/>
      <c r="BW55" s="296"/>
      <c r="BX55" s="296"/>
      <c r="BY55" s="296"/>
      <c r="BZ55" s="296"/>
      <c r="CA55" s="296"/>
      <c r="CB55" s="195"/>
    </row>
    <row r="56" spans="2:82" s="159" customFormat="1" ht="5.15" customHeight="1">
      <c r="B56" s="174"/>
      <c r="C56" s="173"/>
      <c r="D56" s="173"/>
      <c r="E56" s="184"/>
      <c r="F56" s="186"/>
      <c r="G56" s="186"/>
      <c r="H56" s="186"/>
      <c r="I56" s="186"/>
      <c r="J56" s="186"/>
      <c r="K56" s="186"/>
      <c r="L56" s="186"/>
      <c r="M56" s="186"/>
      <c r="N56" s="186"/>
      <c r="O56" s="186"/>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92"/>
    </row>
    <row r="57" spans="2:82" s="159" customFormat="1" ht="14.5" customHeight="1">
      <c r="B57" s="174"/>
      <c r="C57" s="173"/>
      <c r="D57" s="173"/>
      <c r="E57" s="184"/>
      <c r="F57" s="184"/>
      <c r="G57" s="184"/>
      <c r="H57" s="184"/>
      <c r="I57" s="184"/>
      <c r="J57" s="184"/>
      <c r="K57" s="184"/>
      <c r="L57" s="184"/>
      <c r="M57" s="237" t="s">
        <v>244</v>
      </c>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325"/>
      <c r="BE57" s="325"/>
      <c r="BF57" s="325"/>
      <c r="BG57" s="235" t="s">
        <v>245</v>
      </c>
      <c r="BH57" s="232"/>
      <c r="BI57" s="232"/>
      <c r="BJ57" s="232"/>
      <c r="BK57" s="232"/>
      <c r="BL57" s="232"/>
      <c r="BM57" s="232"/>
      <c r="BN57" s="232"/>
      <c r="BO57" s="232"/>
      <c r="BP57" s="232"/>
      <c r="BQ57" s="232"/>
      <c r="BR57" s="232"/>
      <c r="BS57" s="232"/>
      <c r="BT57" s="232"/>
      <c r="BU57" s="232"/>
      <c r="BV57" s="232"/>
      <c r="BW57" s="232"/>
      <c r="BX57" s="232"/>
      <c r="BY57" s="232"/>
      <c r="BZ57" s="232"/>
      <c r="CA57" s="232"/>
      <c r="CB57" s="196"/>
    </row>
    <row r="58" spans="2:82" s="159" customFormat="1">
      <c r="B58" s="174"/>
      <c r="C58" s="173"/>
      <c r="D58" s="173"/>
      <c r="E58" s="184"/>
      <c r="F58" s="184"/>
      <c r="G58" s="184"/>
      <c r="H58" s="184"/>
      <c r="I58" s="184"/>
      <c r="J58" s="184"/>
      <c r="K58" s="184"/>
      <c r="L58" s="184"/>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325"/>
      <c r="BE58" s="325"/>
      <c r="BF58" s="325"/>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196"/>
    </row>
    <row r="59" spans="2:82" s="159" customFormat="1">
      <c r="B59" s="174"/>
      <c r="C59" s="173"/>
      <c r="D59" s="173"/>
      <c r="E59" s="184"/>
      <c r="F59" s="184"/>
      <c r="G59" s="184"/>
      <c r="H59" s="184"/>
      <c r="I59" s="184"/>
      <c r="J59" s="184"/>
      <c r="K59" s="184"/>
      <c r="L59" s="184"/>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325"/>
      <c r="BE59" s="325"/>
      <c r="BF59" s="325"/>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196"/>
    </row>
    <row r="60" spans="2:82" s="159" customFormat="1">
      <c r="B60" s="174"/>
      <c r="C60" s="173"/>
      <c r="D60" s="173"/>
      <c r="E60" s="184"/>
      <c r="F60" s="184"/>
      <c r="G60" s="184"/>
      <c r="H60" s="184"/>
      <c r="I60" s="184"/>
      <c r="J60" s="184"/>
      <c r="K60" s="184"/>
      <c r="L60" s="184"/>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325"/>
      <c r="BE60" s="325"/>
      <c r="BF60" s="325"/>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196"/>
    </row>
    <row r="61" spans="2:82" s="159" customFormat="1">
      <c r="B61" s="174"/>
      <c r="C61" s="173"/>
      <c r="D61" s="173"/>
      <c r="E61" s="184"/>
      <c r="F61" s="184"/>
      <c r="G61" s="184"/>
      <c r="H61" s="184"/>
      <c r="I61" s="184"/>
      <c r="J61" s="184"/>
      <c r="K61" s="184"/>
      <c r="L61" s="184"/>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8"/>
      <c r="AZ61" s="238"/>
      <c r="BA61" s="238"/>
      <c r="BB61" s="238"/>
      <c r="BC61" s="238"/>
      <c r="BD61" s="325"/>
      <c r="BE61" s="325"/>
      <c r="BF61" s="325"/>
      <c r="BG61" s="232"/>
      <c r="BH61" s="232"/>
      <c r="BI61" s="232"/>
      <c r="BJ61" s="232"/>
      <c r="BK61" s="232"/>
      <c r="BL61" s="232"/>
      <c r="BM61" s="232"/>
      <c r="BN61" s="232"/>
      <c r="BO61" s="232"/>
      <c r="BP61" s="232"/>
      <c r="BQ61" s="232"/>
      <c r="BR61" s="232"/>
      <c r="BS61" s="232"/>
      <c r="BT61" s="232"/>
      <c r="BU61" s="232"/>
      <c r="BV61" s="232"/>
      <c r="BW61" s="232"/>
      <c r="BX61" s="232"/>
      <c r="BY61" s="232"/>
      <c r="BZ61" s="232"/>
      <c r="CA61" s="232"/>
      <c r="CB61" s="196"/>
    </row>
    <row r="62" spans="2:82" s="159" customFormat="1">
      <c r="B62" s="174"/>
      <c r="C62" s="173"/>
      <c r="D62" s="173"/>
      <c r="E62" s="184"/>
      <c r="F62" s="184"/>
      <c r="G62" s="184"/>
      <c r="H62" s="184"/>
      <c r="I62" s="184"/>
      <c r="J62" s="184"/>
      <c r="K62" s="184"/>
      <c r="L62" s="184"/>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325"/>
      <c r="BE62" s="325"/>
      <c r="BF62" s="325"/>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196"/>
    </row>
    <row r="63" spans="2:82" s="159" customFormat="1">
      <c r="B63" s="174"/>
      <c r="C63" s="173"/>
      <c r="D63" s="173"/>
      <c r="E63" s="184"/>
      <c r="F63" s="184"/>
      <c r="G63" s="184"/>
      <c r="H63" s="184"/>
      <c r="I63" s="184"/>
      <c r="J63" s="184"/>
      <c r="K63" s="184"/>
      <c r="L63" s="184"/>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325"/>
      <c r="BE63" s="325"/>
      <c r="BF63" s="325"/>
      <c r="BG63" s="232"/>
      <c r="BH63" s="232"/>
      <c r="BI63" s="232"/>
      <c r="BJ63" s="232"/>
      <c r="BK63" s="232"/>
      <c r="BL63" s="232"/>
      <c r="BM63" s="232"/>
      <c r="BN63" s="232"/>
      <c r="BO63" s="232"/>
      <c r="BP63" s="232"/>
      <c r="BQ63" s="232"/>
      <c r="BR63" s="232"/>
      <c r="BS63" s="232"/>
      <c r="BT63" s="232"/>
      <c r="BU63" s="232"/>
      <c r="BV63" s="232"/>
      <c r="BW63" s="232"/>
      <c r="BX63" s="232"/>
      <c r="BY63" s="232"/>
      <c r="BZ63" s="232"/>
      <c r="CA63" s="232"/>
      <c r="CB63" s="196"/>
    </row>
    <row r="64" spans="2:82" s="159" customFormat="1">
      <c r="B64" s="174"/>
      <c r="C64" s="173"/>
      <c r="D64" s="173"/>
      <c r="E64" s="184"/>
      <c r="F64" s="184"/>
      <c r="G64" s="184"/>
      <c r="H64" s="184"/>
      <c r="I64" s="184"/>
      <c r="J64" s="184"/>
      <c r="K64" s="184"/>
      <c r="L64" s="184"/>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325"/>
      <c r="BE64" s="325"/>
      <c r="BF64" s="325"/>
      <c r="BG64" s="232"/>
      <c r="BH64" s="232"/>
      <c r="BI64" s="232"/>
      <c r="BJ64" s="232"/>
      <c r="BK64" s="232"/>
      <c r="BL64" s="232"/>
      <c r="BM64" s="232"/>
      <c r="BN64" s="232"/>
      <c r="BO64" s="232"/>
      <c r="BP64" s="232"/>
      <c r="BQ64" s="232"/>
      <c r="BR64" s="232"/>
      <c r="BS64" s="232"/>
      <c r="BT64" s="232"/>
      <c r="BU64" s="232"/>
      <c r="BV64" s="232"/>
      <c r="BW64" s="232"/>
      <c r="BX64" s="232"/>
      <c r="BY64" s="232"/>
      <c r="BZ64" s="232"/>
      <c r="CA64" s="232"/>
      <c r="CB64" s="196"/>
    </row>
    <row r="65" spans="2:80" s="159" customFormat="1">
      <c r="B65" s="174"/>
      <c r="C65" s="173"/>
      <c r="D65" s="173"/>
      <c r="E65" s="184"/>
      <c r="F65" s="184"/>
      <c r="G65" s="184"/>
      <c r="H65" s="184"/>
      <c r="I65" s="184"/>
      <c r="J65" s="184"/>
      <c r="K65" s="184"/>
      <c r="L65" s="184"/>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325"/>
      <c r="BE65" s="325"/>
      <c r="BF65" s="325"/>
      <c r="BG65" s="232"/>
      <c r="BH65" s="232"/>
      <c r="BI65" s="232"/>
      <c r="BJ65" s="232"/>
      <c r="BK65" s="232"/>
      <c r="BL65" s="232"/>
      <c r="BM65" s="232"/>
      <c r="BN65" s="232"/>
      <c r="BO65" s="232"/>
      <c r="BP65" s="232"/>
      <c r="BQ65" s="232"/>
      <c r="BR65" s="232"/>
      <c r="BS65" s="232"/>
      <c r="BT65" s="232"/>
      <c r="BU65" s="232"/>
      <c r="BV65" s="232"/>
      <c r="BW65" s="232"/>
      <c r="BX65" s="232"/>
      <c r="BY65" s="232"/>
      <c r="BZ65" s="232"/>
      <c r="CA65" s="232"/>
      <c r="CB65" s="196"/>
    </row>
    <row r="66" spans="2:80" s="159" customFormat="1">
      <c r="B66" s="174"/>
      <c r="C66" s="173"/>
      <c r="D66" s="173"/>
      <c r="E66" s="184"/>
      <c r="F66" s="184"/>
      <c r="G66" s="184"/>
      <c r="H66" s="184"/>
      <c r="I66" s="184"/>
      <c r="J66" s="184"/>
      <c r="K66" s="184"/>
      <c r="L66" s="184"/>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c r="BA66" s="238"/>
      <c r="BB66" s="238"/>
      <c r="BC66" s="238"/>
      <c r="BD66" s="325"/>
      <c r="BE66" s="325"/>
      <c r="BF66" s="325"/>
      <c r="BG66" s="232"/>
      <c r="BH66" s="232"/>
      <c r="BI66" s="232"/>
      <c r="BJ66" s="232"/>
      <c r="BK66" s="232"/>
      <c r="BL66" s="232"/>
      <c r="BM66" s="232"/>
      <c r="BN66" s="232"/>
      <c r="BO66" s="232"/>
      <c r="BP66" s="232"/>
      <c r="BQ66" s="232"/>
      <c r="BR66" s="232"/>
      <c r="BS66" s="232"/>
      <c r="BT66" s="232"/>
      <c r="BU66" s="232"/>
      <c r="BV66" s="232"/>
      <c r="BW66" s="232"/>
      <c r="BX66" s="232"/>
      <c r="BY66" s="232"/>
      <c r="BZ66" s="232"/>
      <c r="CA66" s="232"/>
      <c r="CB66" s="196"/>
    </row>
    <row r="67" spans="2:80" s="159" customFormat="1">
      <c r="B67" s="174"/>
      <c r="C67" s="173"/>
      <c r="D67" s="173"/>
      <c r="E67" s="184"/>
      <c r="F67" s="184"/>
      <c r="G67" s="184"/>
      <c r="H67" s="184"/>
      <c r="I67" s="184"/>
      <c r="J67" s="184"/>
      <c r="K67" s="184"/>
      <c r="L67" s="184"/>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325"/>
      <c r="BE67" s="325"/>
      <c r="BF67" s="325"/>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196"/>
    </row>
    <row r="68" spans="2:80" s="159" customFormat="1">
      <c r="B68" s="174"/>
      <c r="C68" s="173"/>
      <c r="D68" s="173"/>
      <c r="E68" s="184"/>
      <c r="F68" s="184"/>
      <c r="G68" s="184"/>
      <c r="H68" s="184"/>
      <c r="I68" s="184"/>
      <c r="J68" s="184"/>
      <c r="K68" s="184"/>
      <c r="L68" s="184"/>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238"/>
      <c r="BC68" s="238"/>
      <c r="BD68" s="325"/>
      <c r="BE68" s="325"/>
      <c r="BF68" s="325"/>
      <c r="BG68" s="232"/>
      <c r="BH68" s="232"/>
      <c r="BI68" s="232"/>
      <c r="BJ68" s="232"/>
      <c r="BK68" s="232"/>
      <c r="BL68" s="232"/>
      <c r="BM68" s="232"/>
      <c r="BN68" s="232"/>
      <c r="BO68" s="232"/>
      <c r="BP68" s="232"/>
      <c r="BQ68" s="232"/>
      <c r="BR68" s="232"/>
      <c r="BS68" s="232"/>
      <c r="BT68" s="232"/>
      <c r="BU68" s="232"/>
      <c r="BV68" s="232"/>
      <c r="BW68" s="232"/>
      <c r="BX68" s="232"/>
      <c r="BY68" s="232"/>
      <c r="BZ68" s="232"/>
      <c r="CA68" s="232"/>
      <c r="CB68" s="196"/>
    </row>
    <row r="69" spans="2:80" s="159" customFormat="1" ht="21.75" customHeight="1">
      <c r="B69" s="166"/>
      <c r="C69" s="199"/>
      <c r="D69" s="199"/>
      <c r="E69" s="187"/>
      <c r="F69" s="187"/>
      <c r="G69" s="187"/>
      <c r="H69" s="187"/>
      <c r="I69" s="187"/>
      <c r="J69" s="187"/>
      <c r="K69" s="187"/>
      <c r="L69" s="187"/>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326"/>
      <c r="BE69" s="326"/>
      <c r="BF69" s="326"/>
      <c r="BG69" s="236"/>
      <c r="BH69" s="236"/>
      <c r="BI69" s="236"/>
      <c r="BJ69" s="236"/>
      <c r="BK69" s="236"/>
      <c r="BL69" s="236"/>
      <c r="BM69" s="236"/>
      <c r="BN69" s="236"/>
      <c r="BO69" s="236"/>
      <c r="BP69" s="236"/>
      <c r="BQ69" s="236"/>
      <c r="BR69" s="236"/>
      <c r="BS69" s="236"/>
      <c r="BT69" s="236"/>
      <c r="BU69" s="236"/>
      <c r="BV69" s="236"/>
      <c r="BW69" s="236"/>
      <c r="BX69" s="236"/>
      <c r="BY69" s="236"/>
      <c r="BZ69" s="236"/>
      <c r="CA69" s="236"/>
      <c r="CB69" s="214"/>
    </row>
    <row r="70" spans="2:80" s="159" customFormat="1">
      <c r="B70" s="182"/>
      <c r="C70" s="172"/>
      <c r="D70" s="172"/>
      <c r="E70" s="172"/>
      <c r="F70" s="172"/>
      <c r="G70" s="172"/>
      <c r="H70" s="172"/>
      <c r="I70" s="172"/>
    </row>
    <row r="71" spans="2:80" s="159" customFormat="1" ht="18" customHeight="1">
      <c r="B71" s="271" t="s">
        <v>23</v>
      </c>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2"/>
      <c r="BM71" s="272"/>
      <c r="BN71" s="272"/>
      <c r="BO71" s="272"/>
      <c r="BP71" s="272"/>
      <c r="BQ71" s="272"/>
      <c r="BR71" s="272"/>
      <c r="BS71" s="272"/>
      <c r="BT71" s="272"/>
      <c r="BU71" s="272"/>
      <c r="BV71" s="272"/>
      <c r="BW71" s="272"/>
      <c r="BX71" s="272"/>
      <c r="BY71" s="272"/>
      <c r="BZ71" s="272"/>
      <c r="CA71" s="272"/>
      <c r="CB71" s="273"/>
    </row>
    <row r="72" spans="2:80" s="159" customFormat="1" ht="5.15" customHeight="1">
      <c r="B72" s="174"/>
      <c r="C72" s="173"/>
      <c r="D72" s="173"/>
      <c r="E72" s="173"/>
      <c r="F72" s="173"/>
      <c r="G72" s="173"/>
      <c r="H72" s="173"/>
      <c r="I72" s="173"/>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92"/>
    </row>
    <row r="73" spans="2:80" s="159" customFormat="1" ht="14.5" customHeight="1">
      <c r="B73" s="174"/>
      <c r="C73" s="288" t="s">
        <v>24</v>
      </c>
      <c r="D73" s="288"/>
      <c r="E73" s="288"/>
      <c r="F73" s="288"/>
      <c r="G73" s="288"/>
      <c r="H73" s="288"/>
      <c r="I73" s="288"/>
      <c r="J73" s="288"/>
      <c r="K73" s="288"/>
      <c r="L73" s="288"/>
      <c r="M73" s="288"/>
      <c r="N73" s="288"/>
      <c r="O73" s="288"/>
      <c r="P73" s="288"/>
      <c r="Q73" s="288"/>
      <c r="R73" s="288"/>
      <c r="S73" s="288"/>
      <c r="T73" s="288"/>
      <c r="U73" s="288"/>
      <c r="V73" s="288"/>
      <c r="W73" s="288"/>
      <c r="X73" s="185"/>
      <c r="Y73" s="289" t="s">
        <v>269</v>
      </c>
      <c r="Z73" s="288"/>
      <c r="AA73" s="288"/>
      <c r="AB73" s="288"/>
      <c r="AC73" s="288"/>
      <c r="AD73" s="288"/>
      <c r="AE73" s="288"/>
      <c r="AF73" s="288"/>
      <c r="AG73" s="288"/>
      <c r="AH73" s="288"/>
      <c r="AI73" s="288"/>
      <c r="AJ73" s="288"/>
      <c r="AK73" s="288"/>
      <c r="AL73" s="288"/>
      <c r="AM73" s="288"/>
      <c r="AN73" s="288"/>
      <c r="AO73" s="288"/>
      <c r="AP73" s="288"/>
      <c r="AQ73" s="185"/>
      <c r="AR73" s="290" t="s">
        <v>270</v>
      </c>
      <c r="AS73" s="288"/>
      <c r="AT73" s="288"/>
      <c r="AU73" s="288"/>
      <c r="AV73" s="288"/>
      <c r="AW73" s="288"/>
      <c r="AX73" s="288"/>
      <c r="AY73" s="288"/>
      <c r="AZ73" s="288"/>
      <c r="BA73" s="288"/>
      <c r="BB73" s="288"/>
      <c r="BC73" s="288"/>
      <c r="BD73" s="288"/>
      <c r="BE73" s="288"/>
      <c r="BF73" s="288"/>
      <c r="BG73" s="288"/>
      <c r="BH73" s="288"/>
      <c r="BI73" s="185"/>
      <c r="BJ73" s="290" t="s">
        <v>246</v>
      </c>
      <c r="BK73" s="288"/>
      <c r="BL73" s="288"/>
      <c r="BM73" s="288"/>
      <c r="BN73" s="288"/>
      <c r="BO73" s="288"/>
      <c r="BP73" s="288"/>
      <c r="BQ73" s="288"/>
      <c r="BR73" s="288"/>
      <c r="BS73" s="288"/>
      <c r="BT73" s="288"/>
      <c r="BU73" s="288"/>
      <c r="BV73" s="288"/>
      <c r="BW73" s="288"/>
      <c r="BX73" s="288"/>
      <c r="BY73" s="288"/>
      <c r="BZ73" s="288"/>
      <c r="CA73" s="288"/>
      <c r="CB73" s="215"/>
    </row>
    <row r="74" spans="2:80" s="159" customFormat="1" ht="15" customHeight="1">
      <c r="B74" s="174"/>
      <c r="C74" s="284" t="s">
        <v>25</v>
      </c>
      <c r="D74" s="284"/>
      <c r="E74" s="284"/>
      <c r="F74" s="284"/>
      <c r="G74" s="284"/>
      <c r="H74" s="284"/>
      <c r="I74" s="284"/>
      <c r="J74" s="284"/>
      <c r="K74" s="284"/>
      <c r="L74" s="284"/>
      <c r="M74" s="284"/>
      <c r="N74" s="284"/>
      <c r="O74" s="284"/>
      <c r="P74" s="284"/>
      <c r="Q74" s="284"/>
      <c r="R74" s="284"/>
      <c r="S74" s="284"/>
      <c r="T74" s="284"/>
      <c r="U74" s="284"/>
      <c r="V74" s="284"/>
      <c r="W74" s="284"/>
      <c r="X74" s="210"/>
      <c r="Y74" s="285" t="s">
        <v>26</v>
      </c>
      <c r="Z74" s="285"/>
      <c r="AA74" s="285"/>
      <c r="AB74" s="285"/>
      <c r="AC74" s="285"/>
      <c r="AD74" s="285"/>
      <c r="AE74" s="285"/>
      <c r="AF74" s="285"/>
      <c r="AG74" s="285"/>
      <c r="AH74" s="285"/>
      <c r="AI74" s="285"/>
      <c r="AJ74" s="285"/>
      <c r="AK74" s="285"/>
      <c r="AL74" s="285"/>
      <c r="AM74" s="285"/>
      <c r="AN74" s="285"/>
      <c r="AO74" s="285"/>
      <c r="AP74" s="285"/>
      <c r="AQ74" s="165"/>
      <c r="AR74" s="287" t="s">
        <v>27</v>
      </c>
      <c r="AS74" s="287"/>
      <c r="AT74" s="287"/>
      <c r="AU74" s="287"/>
      <c r="AV74" s="287"/>
      <c r="AW74" s="287"/>
      <c r="AX74" s="287"/>
      <c r="AY74" s="287"/>
      <c r="AZ74" s="287"/>
      <c r="BA74" s="287"/>
      <c r="BB74" s="287"/>
      <c r="BC74" s="287"/>
      <c r="BD74" s="287"/>
      <c r="BE74" s="287"/>
      <c r="BF74" s="287"/>
      <c r="BG74" s="287"/>
      <c r="BH74" s="287"/>
      <c r="BI74" s="211"/>
      <c r="BJ74" s="291" t="s">
        <v>28</v>
      </c>
      <c r="BK74" s="291"/>
      <c r="BL74" s="291"/>
      <c r="BM74" s="291"/>
      <c r="BN74" s="291"/>
      <c r="BO74" s="291"/>
      <c r="BP74" s="291"/>
      <c r="BQ74" s="291"/>
      <c r="BR74" s="291"/>
      <c r="BS74" s="291"/>
      <c r="BT74" s="291"/>
      <c r="BU74" s="291"/>
      <c r="BV74" s="291"/>
      <c r="BW74" s="291"/>
      <c r="BX74" s="291"/>
      <c r="BY74" s="291"/>
      <c r="BZ74" s="291"/>
      <c r="CA74" s="291"/>
      <c r="CB74" s="216"/>
    </row>
    <row r="75" spans="2:80" s="159" customFormat="1" ht="15" customHeight="1">
      <c r="B75" s="174"/>
      <c r="C75" s="284" t="s">
        <v>29</v>
      </c>
      <c r="D75" s="284"/>
      <c r="E75" s="284"/>
      <c r="F75" s="284"/>
      <c r="G75" s="284"/>
      <c r="H75" s="284"/>
      <c r="I75" s="284"/>
      <c r="J75" s="284"/>
      <c r="K75" s="284"/>
      <c r="L75" s="284"/>
      <c r="M75" s="284"/>
      <c r="N75" s="284"/>
      <c r="O75" s="284"/>
      <c r="P75" s="284"/>
      <c r="Q75" s="284"/>
      <c r="R75" s="284"/>
      <c r="S75" s="284"/>
      <c r="T75" s="284"/>
      <c r="U75" s="284"/>
      <c r="V75" s="284"/>
      <c r="W75" s="284"/>
      <c r="X75" s="210"/>
      <c r="Y75" s="285" t="s">
        <v>30</v>
      </c>
      <c r="Z75" s="285"/>
      <c r="AA75" s="285"/>
      <c r="AB75" s="285"/>
      <c r="AC75" s="285"/>
      <c r="AD75" s="285"/>
      <c r="AE75" s="285"/>
      <c r="AF75" s="285"/>
      <c r="AG75" s="285"/>
      <c r="AH75" s="285"/>
      <c r="AI75" s="285"/>
      <c r="AJ75" s="285"/>
      <c r="AK75" s="285"/>
      <c r="AL75" s="285"/>
      <c r="AM75" s="285"/>
      <c r="AN75" s="285"/>
      <c r="AO75" s="285"/>
      <c r="AP75" s="285"/>
      <c r="AQ75" s="165"/>
      <c r="AR75" s="286" t="s">
        <v>31</v>
      </c>
      <c r="AS75" s="286"/>
      <c r="AT75" s="286"/>
      <c r="AU75" s="286"/>
      <c r="AV75" s="286"/>
      <c r="AW75" s="286"/>
      <c r="AX75" s="286"/>
      <c r="AY75" s="286"/>
      <c r="AZ75" s="286"/>
      <c r="BA75" s="286"/>
      <c r="BB75" s="286"/>
      <c r="BC75" s="286"/>
      <c r="BD75" s="286"/>
      <c r="BE75" s="286"/>
      <c r="BF75" s="286"/>
      <c r="BG75" s="286"/>
      <c r="BH75" s="286"/>
      <c r="BI75" s="212"/>
      <c r="BJ75" s="287" t="s">
        <v>32</v>
      </c>
      <c r="BK75" s="287"/>
      <c r="BL75" s="287"/>
      <c r="BM75" s="287"/>
      <c r="BN75" s="287"/>
      <c r="BO75" s="287"/>
      <c r="BP75" s="287"/>
      <c r="BQ75" s="287"/>
      <c r="BR75" s="287"/>
      <c r="BS75" s="287"/>
      <c r="BT75" s="287"/>
      <c r="BU75" s="287"/>
      <c r="BV75" s="287"/>
      <c r="BW75" s="287"/>
      <c r="BX75" s="287"/>
      <c r="BY75" s="287"/>
      <c r="BZ75" s="287"/>
      <c r="CA75" s="287"/>
      <c r="CB75" s="216"/>
    </row>
    <row r="76" spans="2:80" s="159" customFormat="1" ht="7.5" customHeight="1">
      <c r="B76" s="174"/>
      <c r="C76" s="175"/>
      <c r="D76" s="173"/>
      <c r="E76" s="173"/>
      <c r="F76" s="173"/>
      <c r="G76" s="173"/>
      <c r="H76" s="173"/>
      <c r="I76" s="173"/>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213"/>
      <c r="BP76" s="213"/>
      <c r="BQ76" s="213"/>
      <c r="BR76" s="213"/>
      <c r="BS76" s="213"/>
      <c r="BT76" s="213"/>
      <c r="BU76" s="213"/>
      <c r="BV76" s="213"/>
      <c r="BW76" s="213"/>
      <c r="BX76" s="213"/>
      <c r="BY76" s="213"/>
      <c r="BZ76" s="213"/>
      <c r="CA76" s="213"/>
      <c r="CB76" s="192"/>
    </row>
    <row r="77" spans="2:80" s="159" customFormat="1">
      <c r="B77" s="174"/>
      <c r="C77" s="175"/>
      <c r="D77" s="173"/>
      <c r="E77" s="173"/>
      <c r="F77" s="173"/>
      <c r="G77" s="173"/>
      <c r="H77" s="173"/>
      <c r="I77" s="173"/>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92"/>
    </row>
    <row r="78" spans="2:80" s="159" customFormat="1">
      <c r="B78" s="174"/>
      <c r="C78" s="175"/>
      <c r="D78" s="173"/>
      <c r="E78" s="173"/>
      <c r="F78" s="173"/>
      <c r="G78" s="173"/>
      <c r="H78" s="173"/>
      <c r="I78" s="173"/>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c r="BT78" s="184"/>
      <c r="BU78" s="184"/>
      <c r="BV78" s="184"/>
      <c r="BW78" s="184"/>
      <c r="BX78" s="184"/>
      <c r="BY78" s="184"/>
      <c r="BZ78" s="184"/>
      <c r="CA78" s="184"/>
      <c r="CB78" s="192"/>
    </row>
    <row r="79" spans="2:80" s="159" customFormat="1">
      <c r="B79" s="174"/>
      <c r="C79" s="175"/>
      <c r="D79" s="173"/>
      <c r="E79" s="173"/>
      <c r="F79" s="173"/>
      <c r="G79" s="173"/>
      <c r="H79" s="173"/>
      <c r="I79" s="173"/>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92"/>
    </row>
    <row r="80" spans="2:80" s="159" customFormat="1">
      <c r="B80" s="174"/>
      <c r="C80" s="175"/>
      <c r="D80" s="173"/>
      <c r="E80" s="173"/>
      <c r="F80" s="173"/>
      <c r="G80" s="173"/>
      <c r="H80" s="173"/>
      <c r="I80" s="173"/>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c r="BX80" s="184"/>
      <c r="BY80" s="184"/>
      <c r="BZ80" s="184"/>
      <c r="CA80" s="184"/>
      <c r="CB80" s="192"/>
    </row>
    <row r="81" spans="2:80" s="159" customFormat="1">
      <c r="B81" s="174"/>
      <c r="C81" s="175"/>
      <c r="D81" s="173"/>
      <c r="E81" s="173"/>
      <c r="F81" s="173"/>
      <c r="G81" s="173"/>
      <c r="H81" s="173"/>
      <c r="I81" s="173"/>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184"/>
      <c r="BU81" s="184"/>
      <c r="BV81" s="184"/>
      <c r="BW81" s="184"/>
      <c r="BX81" s="184"/>
      <c r="BY81" s="184"/>
      <c r="BZ81" s="184"/>
      <c r="CA81" s="184"/>
      <c r="CB81" s="192"/>
    </row>
    <row r="82" spans="2:80" s="159" customFormat="1">
      <c r="B82" s="174"/>
      <c r="C82" s="175"/>
      <c r="D82" s="173"/>
      <c r="E82" s="173"/>
      <c r="F82" s="173"/>
      <c r="G82" s="173"/>
      <c r="H82" s="173"/>
      <c r="I82" s="173"/>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4"/>
      <c r="BT82" s="184"/>
      <c r="BU82" s="184"/>
      <c r="BV82" s="184"/>
      <c r="BW82" s="184"/>
      <c r="BX82" s="184"/>
      <c r="BY82" s="184"/>
      <c r="BZ82" s="184"/>
      <c r="CA82" s="184"/>
      <c r="CB82" s="192"/>
    </row>
    <row r="83" spans="2:80" s="159" customFormat="1">
      <c r="B83" s="174"/>
      <c r="C83" s="175"/>
      <c r="D83" s="173"/>
      <c r="E83" s="173"/>
      <c r="F83" s="173"/>
      <c r="G83" s="173"/>
      <c r="H83" s="173"/>
      <c r="I83" s="173"/>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84"/>
      <c r="BX83" s="184"/>
      <c r="BY83" s="184"/>
      <c r="BZ83" s="184"/>
      <c r="CA83" s="184"/>
      <c r="CB83" s="192"/>
    </row>
    <row r="84" spans="2:80" s="159" customFormat="1" ht="30" customHeight="1">
      <c r="B84" s="166"/>
      <c r="C84" s="167"/>
      <c r="D84" s="199"/>
      <c r="E84" s="199"/>
      <c r="F84" s="199"/>
      <c r="G84" s="199"/>
      <c r="H84" s="199"/>
      <c r="I84" s="199"/>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87"/>
      <c r="BY84" s="187"/>
      <c r="BZ84" s="187"/>
      <c r="CA84" s="187"/>
      <c r="CB84" s="194"/>
    </row>
    <row r="85" spans="2:80" s="159" customFormat="1">
      <c r="B85" s="182"/>
      <c r="C85" s="182"/>
      <c r="D85" s="172"/>
      <c r="E85" s="172"/>
      <c r="F85" s="172"/>
      <c r="G85" s="172"/>
      <c r="H85" s="172"/>
      <c r="I85" s="172"/>
    </row>
    <row r="86" spans="2:80" s="159" customFormat="1" ht="18" customHeight="1">
      <c r="B86" s="271" t="s">
        <v>33</v>
      </c>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272"/>
      <c r="BL86" s="272"/>
      <c r="BM86" s="272"/>
      <c r="BN86" s="272"/>
      <c r="BO86" s="272"/>
      <c r="BP86" s="272"/>
      <c r="BQ86" s="272"/>
      <c r="BR86" s="272"/>
      <c r="BS86" s="272"/>
      <c r="BT86" s="272"/>
      <c r="BU86" s="272"/>
      <c r="BV86" s="272"/>
      <c r="BW86" s="272"/>
      <c r="BX86" s="272"/>
      <c r="BY86" s="272"/>
      <c r="BZ86" s="272"/>
      <c r="CA86" s="272"/>
      <c r="CB86" s="273"/>
    </row>
    <row r="87" spans="2:80" s="159" customFormat="1" ht="5.15" customHeight="1">
      <c r="B87" s="174"/>
      <c r="C87" s="173"/>
      <c r="D87" s="173"/>
      <c r="E87" s="173"/>
      <c r="F87" s="173"/>
      <c r="G87" s="173"/>
      <c r="H87" s="173"/>
      <c r="I87" s="173"/>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4"/>
      <c r="BR87" s="184"/>
      <c r="BS87" s="184"/>
      <c r="BT87" s="184"/>
      <c r="BU87" s="184"/>
      <c r="BV87" s="184"/>
      <c r="BW87" s="184"/>
      <c r="BX87" s="184"/>
      <c r="BY87" s="184"/>
      <c r="BZ87" s="184"/>
      <c r="CA87" s="184"/>
      <c r="CB87" s="192"/>
    </row>
    <row r="88" spans="2:80" s="159" customFormat="1">
      <c r="B88" s="200" t="s">
        <v>34</v>
      </c>
      <c r="C88" s="173"/>
      <c r="D88" s="173"/>
      <c r="E88" s="173"/>
      <c r="F88" s="173"/>
      <c r="G88" s="173" t="s">
        <v>35</v>
      </c>
      <c r="H88" s="173"/>
      <c r="I88" s="173"/>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c r="BT88" s="184"/>
      <c r="BU88" s="184"/>
      <c r="BV88" s="184"/>
      <c r="BW88" s="184"/>
      <c r="BX88" s="184"/>
      <c r="BY88" s="184"/>
      <c r="BZ88" s="184"/>
      <c r="CA88" s="184"/>
      <c r="CB88" s="192"/>
    </row>
    <row r="89" spans="2:80" s="159" customFormat="1" ht="16.5">
      <c r="B89" s="201" t="s">
        <v>36</v>
      </c>
      <c r="C89" s="184"/>
      <c r="D89" s="173"/>
      <c r="E89" s="173"/>
      <c r="F89" s="173"/>
      <c r="G89" s="202" t="s">
        <v>37</v>
      </c>
      <c r="H89" s="173"/>
      <c r="I89" s="173"/>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c r="BT89" s="184"/>
      <c r="BU89" s="184"/>
      <c r="BV89" s="184"/>
      <c r="BW89" s="184"/>
      <c r="BX89" s="184"/>
      <c r="BY89" s="184"/>
      <c r="BZ89" s="184"/>
      <c r="CA89" s="184"/>
      <c r="CB89" s="192"/>
    </row>
    <row r="90" spans="2:80" s="159" customFormat="1" ht="16.5">
      <c r="B90" s="201" t="s">
        <v>38</v>
      </c>
      <c r="C90" s="184"/>
      <c r="D90" s="173"/>
      <c r="E90" s="173"/>
      <c r="F90" s="173"/>
      <c r="G90" s="202" t="s">
        <v>39</v>
      </c>
      <c r="H90" s="173"/>
      <c r="I90" s="173"/>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92"/>
    </row>
    <row r="91" spans="2:80" s="159" customFormat="1">
      <c r="B91" s="203" t="s">
        <v>40</v>
      </c>
      <c r="C91" s="184"/>
      <c r="D91" s="173"/>
      <c r="E91" s="173"/>
      <c r="F91" s="173"/>
      <c r="G91" s="197" t="s">
        <v>41</v>
      </c>
      <c r="H91" s="173"/>
      <c r="I91" s="173"/>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92"/>
    </row>
    <row r="92" spans="2:80" s="159" customFormat="1">
      <c r="B92" s="203" t="s">
        <v>42</v>
      </c>
      <c r="C92" s="184"/>
      <c r="D92" s="173"/>
      <c r="E92" s="173"/>
      <c r="F92" s="173"/>
      <c r="G92" s="197" t="s">
        <v>43</v>
      </c>
      <c r="H92" s="173"/>
      <c r="I92" s="173"/>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4"/>
      <c r="BI92" s="184"/>
      <c r="BJ92" s="184"/>
      <c r="BK92" s="184"/>
      <c r="BL92" s="184"/>
      <c r="BM92" s="184"/>
      <c r="BN92" s="184"/>
      <c r="BO92" s="184"/>
      <c r="BP92" s="184"/>
      <c r="BQ92" s="184"/>
      <c r="BR92" s="184"/>
      <c r="BS92" s="184"/>
      <c r="BT92" s="184"/>
      <c r="BU92" s="184"/>
      <c r="BV92" s="184"/>
      <c r="BW92" s="184"/>
      <c r="BX92" s="184"/>
      <c r="BY92" s="184"/>
      <c r="BZ92" s="184"/>
      <c r="CA92" s="184"/>
      <c r="CB92" s="192"/>
    </row>
    <row r="93" spans="2:80" s="159" customFormat="1">
      <c r="B93" s="203" t="s">
        <v>44</v>
      </c>
      <c r="C93" s="184"/>
      <c r="D93" s="173"/>
      <c r="E93" s="173"/>
      <c r="F93" s="204"/>
      <c r="G93" s="197" t="s">
        <v>45</v>
      </c>
      <c r="H93" s="197"/>
      <c r="I93" s="197"/>
      <c r="J93" s="197"/>
      <c r="K93" s="197"/>
      <c r="L93" s="197"/>
      <c r="M93" s="197"/>
      <c r="N93" s="197"/>
      <c r="O93" s="197"/>
      <c r="P93" s="197"/>
      <c r="Q93" s="197"/>
      <c r="R93" s="197"/>
      <c r="S93" s="197"/>
      <c r="T93" s="197"/>
      <c r="U93" s="205"/>
      <c r="V93" s="205"/>
      <c r="W93" s="205"/>
      <c r="X93" s="205"/>
      <c r="Y93" s="205"/>
      <c r="Z93" s="205"/>
      <c r="AA93" s="205"/>
      <c r="AB93" s="205"/>
      <c r="AC93" s="205"/>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T93" s="184"/>
      <c r="BU93" s="184"/>
      <c r="BV93" s="184"/>
      <c r="BW93" s="184"/>
      <c r="BX93" s="184"/>
      <c r="BY93" s="184"/>
      <c r="BZ93" s="184"/>
      <c r="CA93" s="184"/>
      <c r="CB93" s="192"/>
    </row>
    <row r="94" spans="2:80" s="159" customFormat="1" ht="16.5">
      <c r="B94" s="203" t="s">
        <v>46</v>
      </c>
      <c r="C94" s="184"/>
      <c r="D94" s="173"/>
      <c r="E94" s="173"/>
      <c r="F94" s="173"/>
      <c r="G94" s="184" t="s">
        <v>47</v>
      </c>
      <c r="H94" s="173"/>
      <c r="I94" s="173"/>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c r="BT94" s="184"/>
      <c r="BU94" s="184"/>
      <c r="BV94" s="184"/>
      <c r="BW94" s="184"/>
      <c r="BX94" s="184"/>
      <c r="BY94" s="184"/>
      <c r="BZ94" s="184"/>
      <c r="CA94" s="184"/>
      <c r="CB94" s="192"/>
    </row>
    <row r="95" spans="2:80" s="159" customFormat="1">
      <c r="B95" s="203" t="s">
        <v>48</v>
      </c>
      <c r="C95" s="184"/>
      <c r="D95" s="173"/>
      <c r="E95" s="173"/>
      <c r="F95" s="173"/>
      <c r="G95" s="217" t="s">
        <v>247</v>
      </c>
      <c r="H95" s="197"/>
      <c r="I95" s="197"/>
      <c r="J95" s="197"/>
      <c r="K95" s="206"/>
      <c r="L95" s="206"/>
      <c r="M95" s="206"/>
      <c r="N95" s="206"/>
      <c r="O95" s="206"/>
      <c r="P95" s="206"/>
      <c r="Q95" s="206"/>
      <c r="R95" s="206"/>
      <c r="S95" s="206"/>
      <c r="T95" s="206"/>
      <c r="U95" s="206"/>
      <c r="V95" s="206"/>
      <c r="W95" s="206"/>
      <c r="X95" s="206"/>
      <c r="Y95" s="206"/>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c r="BT95" s="184"/>
      <c r="BU95" s="184"/>
      <c r="BV95" s="184"/>
      <c r="BW95" s="184"/>
      <c r="BX95" s="184"/>
      <c r="BY95" s="184"/>
      <c r="BZ95" s="184"/>
      <c r="CA95" s="184"/>
      <c r="CB95" s="192"/>
    </row>
    <row r="96" spans="2:80" s="159" customFormat="1">
      <c r="B96" s="203" t="s">
        <v>49</v>
      </c>
      <c r="C96" s="184"/>
      <c r="D96" s="173"/>
      <c r="E96" s="173"/>
      <c r="F96" s="173"/>
      <c r="G96" s="204" t="s">
        <v>50</v>
      </c>
      <c r="H96" s="173"/>
      <c r="I96" s="173"/>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4"/>
      <c r="BX96" s="184"/>
      <c r="BY96" s="184"/>
      <c r="BZ96" s="184"/>
      <c r="CA96" s="184"/>
      <c r="CB96" s="192"/>
    </row>
    <row r="97" spans="2:80" s="159" customFormat="1">
      <c r="B97" s="203" t="s">
        <v>51</v>
      </c>
      <c r="C97" s="184"/>
      <c r="D97" s="173"/>
      <c r="E97" s="173"/>
      <c r="F97" s="173"/>
      <c r="G97" s="204" t="s">
        <v>52</v>
      </c>
      <c r="H97" s="173"/>
      <c r="I97" s="173"/>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c r="BX97" s="184"/>
      <c r="BY97" s="184"/>
      <c r="BZ97" s="184"/>
      <c r="CA97" s="184"/>
      <c r="CB97" s="192"/>
    </row>
    <row r="98" spans="2:80" s="159" customFormat="1">
      <c r="B98" s="203" t="s">
        <v>53</v>
      </c>
      <c r="C98" s="184"/>
      <c r="D98" s="173"/>
      <c r="E98" s="173"/>
      <c r="F98" s="173"/>
      <c r="G98" s="204" t="s">
        <v>54</v>
      </c>
      <c r="H98" s="173"/>
      <c r="I98" s="173"/>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184"/>
      <c r="BV98" s="184"/>
      <c r="BW98" s="184"/>
      <c r="BX98" s="184"/>
      <c r="BY98" s="184"/>
      <c r="BZ98" s="184"/>
      <c r="CA98" s="184"/>
      <c r="CB98" s="192"/>
    </row>
    <row r="99" spans="2:80" s="159" customFormat="1" ht="5.15" customHeight="1">
      <c r="B99" s="20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c r="BR99" s="187"/>
      <c r="BS99" s="187"/>
      <c r="BT99" s="187"/>
      <c r="BU99" s="187"/>
      <c r="BV99" s="187"/>
      <c r="BW99" s="187"/>
      <c r="BX99" s="187"/>
      <c r="BY99" s="187"/>
      <c r="BZ99" s="187"/>
      <c r="CA99" s="187"/>
      <c r="CB99" s="194"/>
    </row>
    <row r="100" spans="2:80" s="159" customFormat="1">
      <c r="C100" s="172"/>
      <c r="D100" s="172"/>
      <c r="E100" s="172"/>
      <c r="F100" s="172"/>
      <c r="G100" s="172"/>
      <c r="H100" s="172"/>
      <c r="I100" s="172"/>
    </row>
    <row r="101" spans="2:80" s="159" customFormat="1" ht="18">
      <c r="B101" s="271" t="s">
        <v>55</v>
      </c>
      <c r="C101" s="272"/>
      <c r="D101" s="272"/>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2"/>
      <c r="BA101" s="272"/>
      <c r="BB101" s="272"/>
      <c r="BC101" s="272"/>
      <c r="BD101" s="272"/>
      <c r="BE101" s="272"/>
      <c r="BF101" s="272"/>
      <c r="BG101" s="272"/>
      <c r="BH101" s="272"/>
      <c r="BI101" s="272"/>
      <c r="BJ101" s="272"/>
      <c r="BK101" s="272"/>
      <c r="BL101" s="272"/>
      <c r="BM101" s="272"/>
      <c r="BN101" s="272"/>
      <c r="BO101" s="272"/>
      <c r="BP101" s="272"/>
      <c r="BQ101" s="272"/>
      <c r="BR101" s="272"/>
      <c r="BS101" s="272"/>
      <c r="BT101" s="272"/>
      <c r="BU101" s="272"/>
      <c r="BV101" s="272"/>
      <c r="BW101" s="272"/>
      <c r="BX101" s="272"/>
      <c r="BY101" s="272"/>
      <c r="BZ101" s="272"/>
      <c r="CA101" s="272"/>
      <c r="CB101" s="273"/>
    </row>
    <row r="102" spans="2:80" s="159" customFormat="1" ht="5.15" customHeight="1">
      <c r="B102" s="176"/>
      <c r="C102" s="173"/>
      <c r="D102" s="173"/>
      <c r="E102" s="173"/>
      <c r="F102" s="173"/>
      <c r="G102" s="173"/>
      <c r="H102" s="173"/>
      <c r="I102" s="173"/>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4"/>
      <c r="BR102" s="184"/>
      <c r="BS102" s="184"/>
      <c r="BT102" s="184"/>
      <c r="BU102" s="184"/>
      <c r="BV102" s="184"/>
      <c r="BW102" s="184"/>
      <c r="BX102" s="184"/>
      <c r="BY102" s="184"/>
      <c r="BZ102" s="184"/>
      <c r="CA102" s="184"/>
      <c r="CB102" s="192"/>
    </row>
    <row r="103" spans="2:80" s="159" customFormat="1">
      <c r="B103" s="176" t="s">
        <v>56</v>
      </c>
      <c r="C103" s="173"/>
      <c r="D103" s="173"/>
      <c r="E103" s="173"/>
      <c r="F103" s="173"/>
      <c r="G103" s="173"/>
      <c r="H103" s="173"/>
      <c r="I103" s="173"/>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c r="BT103" s="184"/>
      <c r="BU103" s="184"/>
      <c r="BV103" s="184"/>
      <c r="BW103" s="184"/>
      <c r="BX103" s="184"/>
      <c r="BY103" s="184"/>
      <c r="BZ103" s="184"/>
      <c r="CA103" s="184"/>
      <c r="CB103" s="192"/>
    </row>
    <row r="104" spans="2:80" s="159" customFormat="1" ht="5.15" customHeight="1">
      <c r="B104" s="274"/>
      <c r="C104" s="236"/>
      <c r="D104" s="236"/>
      <c r="E104" s="236"/>
      <c r="F104" s="236"/>
      <c r="G104" s="236"/>
      <c r="H104" s="236"/>
      <c r="I104" s="236"/>
      <c r="J104" s="236"/>
      <c r="K104" s="236"/>
      <c r="L104" s="236"/>
      <c r="M104" s="236"/>
      <c r="N104" s="236"/>
      <c r="O104" s="236"/>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94"/>
    </row>
    <row r="105" spans="2:80" s="159" customFormat="1">
      <c r="B105" s="208"/>
      <c r="C105" s="208"/>
      <c r="D105" s="208"/>
      <c r="E105" s="208"/>
      <c r="F105" s="208"/>
      <c r="G105" s="208"/>
      <c r="H105" s="208"/>
      <c r="I105" s="208"/>
      <c r="J105" s="208"/>
      <c r="K105" s="208"/>
      <c r="L105" s="208"/>
      <c r="M105" s="208"/>
      <c r="N105" s="208"/>
      <c r="O105" s="208"/>
    </row>
    <row r="106" spans="2:80" ht="21.75" customHeight="1">
      <c r="B106" s="209" t="s">
        <v>57</v>
      </c>
      <c r="C106" s="68"/>
      <c r="D106" s="68"/>
      <c r="E106" s="68"/>
      <c r="F106" s="68"/>
      <c r="G106" s="68"/>
      <c r="H106" s="68"/>
      <c r="I106" s="68"/>
    </row>
    <row r="107" spans="2:80" ht="5.15" customHeight="1">
      <c r="B107" s="68"/>
      <c r="C107" s="68"/>
      <c r="D107" s="68"/>
      <c r="E107" s="68"/>
      <c r="F107" s="68"/>
      <c r="G107" s="68"/>
      <c r="H107" s="68"/>
      <c r="I107" s="68"/>
    </row>
    <row r="108" spans="2:80" ht="18.5">
      <c r="B108" s="68" t="s">
        <v>58</v>
      </c>
      <c r="C108" s="68"/>
      <c r="D108" s="68"/>
      <c r="E108" s="68"/>
      <c r="F108" s="68"/>
      <c r="G108" s="68"/>
      <c r="H108" s="68"/>
      <c r="I108" s="68"/>
    </row>
    <row r="109" spans="2:80" ht="8.25" customHeight="1">
      <c r="B109" s="68"/>
      <c r="C109" s="68"/>
      <c r="D109" s="68"/>
      <c r="E109" s="68"/>
      <c r="F109" s="68"/>
      <c r="G109" s="68"/>
      <c r="H109" s="68"/>
      <c r="I109" s="68"/>
    </row>
    <row r="110" spans="2:80">
      <c r="B110" s="68"/>
      <c r="C110" s="68"/>
      <c r="D110" s="68"/>
      <c r="E110" s="68"/>
      <c r="F110" s="68"/>
      <c r="G110" s="68"/>
      <c r="H110" s="68"/>
      <c r="I110" s="68"/>
    </row>
    <row r="111" spans="2:80">
      <c r="B111" s="68"/>
      <c r="C111" s="68"/>
      <c r="D111" s="68"/>
      <c r="E111" s="68"/>
      <c r="F111" s="68"/>
      <c r="G111" s="68"/>
      <c r="H111" s="68"/>
      <c r="I111" s="68"/>
    </row>
    <row r="112" spans="2:80">
      <c r="B112" s="68"/>
      <c r="C112" s="68"/>
      <c r="D112" s="68"/>
      <c r="E112" s="68"/>
      <c r="F112" s="68"/>
      <c r="G112" s="68"/>
      <c r="H112" s="68"/>
      <c r="I112" s="68"/>
    </row>
    <row r="113" spans="2:9">
      <c r="B113" s="68"/>
      <c r="C113" s="68"/>
      <c r="D113" s="68"/>
      <c r="E113" s="68"/>
      <c r="F113" s="68"/>
      <c r="G113" s="68"/>
      <c r="H113" s="68"/>
      <c r="I113" s="68"/>
    </row>
    <row r="114" spans="2:9">
      <c r="B114" s="68"/>
      <c r="C114" s="68"/>
      <c r="D114" s="68"/>
      <c r="E114" s="68"/>
      <c r="F114" s="68"/>
      <c r="G114" s="68"/>
      <c r="H114" s="68"/>
      <c r="I114" s="68"/>
    </row>
    <row r="115" spans="2:9">
      <c r="B115" s="68"/>
      <c r="C115" s="68"/>
      <c r="D115" s="68"/>
      <c r="E115" s="68"/>
      <c r="F115" s="68"/>
      <c r="G115" s="68"/>
      <c r="H115" s="68"/>
      <c r="I115" s="68"/>
    </row>
    <row r="116" spans="2:9">
      <c r="B116" s="68"/>
      <c r="C116" s="68"/>
      <c r="D116" s="68"/>
      <c r="E116" s="68"/>
      <c r="F116" s="68"/>
      <c r="G116" s="68"/>
      <c r="H116" s="68"/>
      <c r="I116" s="68"/>
    </row>
    <row r="117" spans="2:9">
      <c r="B117" s="68"/>
      <c r="C117" s="68"/>
      <c r="D117" s="68"/>
      <c r="E117" s="68"/>
      <c r="F117" s="68"/>
      <c r="G117" s="68"/>
      <c r="H117" s="68"/>
      <c r="I117" s="68"/>
    </row>
    <row r="118" spans="2:9">
      <c r="B118" s="68"/>
      <c r="C118" s="68"/>
      <c r="D118" s="68"/>
      <c r="E118" s="68"/>
      <c r="F118" s="68"/>
      <c r="G118" s="68"/>
      <c r="H118" s="68"/>
      <c r="I118" s="68"/>
    </row>
    <row r="119" spans="2:9">
      <c r="C119" s="68"/>
      <c r="D119" s="68"/>
      <c r="E119" s="68"/>
      <c r="F119" s="68"/>
      <c r="G119" s="68"/>
      <c r="H119" s="68"/>
      <c r="I119" s="68"/>
    </row>
  </sheetData>
  <mergeCells count="73">
    <mergeCell ref="B4:CB4"/>
    <mergeCell ref="B6:CB6"/>
    <mergeCell ref="B8:CB8"/>
    <mergeCell ref="B10:CB10"/>
    <mergeCell ref="B12:CB12"/>
    <mergeCell ref="C18:N18"/>
    <mergeCell ref="AC18:AY18"/>
    <mergeCell ref="BC18:CA18"/>
    <mergeCell ref="C20:N20"/>
    <mergeCell ref="C30:N30"/>
    <mergeCell ref="BC30:BL31"/>
    <mergeCell ref="R20:AY28"/>
    <mergeCell ref="BT30:CA31"/>
    <mergeCell ref="BM30:BS31"/>
    <mergeCell ref="C31:N38"/>
    <mergeCell ref="C21:N28"/>
    <mergeCell ref="BC36:BL38"/>
    <mergeCell ref="BC34:BL35"/>
    <mergeCell ref="M55:BA55"/>
    <mergeCell ref="BD55:CA55"/>
    <mergeCell ref="B71:CB71"/>
    <mergeCell ref="BT42:CA43"/>
    <mergeCell ref="BC44:BL45"/>
    <mergeCell ref="BM44:BS45"/>
    <mergeCell ref="BC46:BL50"/>
    <mergeCell ref="BM46:CA50"/>
    <mergeCell ref="C41:N50"/>
    <mergeCell ref="R40:AY50"/>
    <mergeCell ref="BD57:BF69"/>
    <mergeCell ref="Y75:AP75"/>
    <mergeCell ref="AR75:BH75"/>
    <mergeCell ref="BJ75:CA75"/>
    <mergeCell ref="B86:CB86"/>
    <mergeCell ref="C73:W73"/>
    <mergeCell ref="Y73:AP73"/>
    <mergeCell ref="AR73:BH73"/>
    <mergeCell ref="BJ73:CA73"/>
    <mergeCell ref="C74:W74"/>
    <mergeCell ref="Y74:AP74"/>
    <mergeCell ref="AR74:BH74"/>
    <mergeCell ref="BJ74:CA74"/>
    <mergeCell ref="B101:CB101"/>
    <mergeCell ref="B104:O104"/>
    <mergeCell ref="BC32:BL33"/>
    <mergeCell ref="BM32:BS33"/>
    <mergeCell ref="BT32:CA33"/>
    <mergeCell ref="R30:AY38"/>
    <mergeCell ref="BM36:CA38"/>
    <mergeCell ref="BT44:CA45"/>
    <mergeCell ref="BM34:BS35"/>
    <mergeCell ref="BT34:CA35"/>
    <mergeCell ref="BC40:BL41"/>
    <mergeCell ref="BM40:BS41"/>
    <mergeCell ref="BT40:CA41"/>
    <mergeCell ref="BC42:BL43"/>
    <mergeCell ref="BM42:BS43"/>
    <mergeCell ref="C75:W75"/>
    <mergeCell ref="B14:CB15"/>
    <mergeCell ref="BG57:CA69"/>
    <mergeCell ref="M57:BC69"/>
    <mergeCell ref="BC24:BL25"/>
    <mergeCell ref="BM24:BS25"/>
    <mergeCell ref="BT24:CA25"/>
    <mergeCell ref="BC26:BL28"/>
    <mergeCell ref="BM26:CA28"/>
    <mergeCell ref="BC20:BL21"/>
    <mergeCell ref="BM20:BS21"/>
    <mergeCell ref="BT20:CA21"/>
    <mergeCell ref="BC22:BL23"/>
    <mergeCell ref="BM22:BS23"/>
    <mergeCell ref="BT22:CA23"/>
    <mergeCell ref="C40:N40"/>
    <mergeCell ref="B53:CB53"/>
  </mergeCells>
  <pageMargins left="0.39370078740157499" right="0.39370078740157499" top="0.59055118110236204" bottom="0.39370078740157499" header="0.23622047244094499" footer="0.23622047244094499"/>
  <pageSetup paperSize="9" scale="45" orientation="portrait"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69"/>
  <sheetViews>
    <sheetView showGridLines="0" showRowColHeaders="0" zoomScale="85" zoomScaleNormal="85" workbookViewId="0">
      <pane ySplit="10" topLeftCell="A29" activePane="bottomLeft" state="frozen"/>
      <selection pane="bottomLeft" activeCell="C68" sqref="C68"/>
    </sheetView>
  </sheetViews>
  <sheetFormatPr defaultColWidth="8.7265625" defaultRowHeight="14.5"/>
  <cols>
    <col min="1" max="1" width="0.81640625" style="87" customWidth="1"/>
    <col min="2" max="2" width="18.26953125" style="87" customWidth="1"/>
    <col min="3" max="3" width="77.81640625" style="87" customWidth="1"/>
    <col min="4" max="5" width="17.1796875" style="87" customWidth="1"/>
    <col min="6" max="6" width="23.54296875" style="87" customWidth="1"/>
    <col min="7" max="7" width="24.1796875" style="87" customWidth="1"/>
    <col min="8" max="8" width="17.54296875" style="87" customWidth="1"/>
    <col min="9" max="10" width="17.1796875" style="87" customWidth="1"/>
    <col min="11" max="11" width="16.54296875" style="87" customWidth="1"/>
    <col min="12" max="12" width="26.54296875" style="87" customWidth="1"/>
    <col min="13" max="13" width="3.26953125" style="87" customWidth="1"/>
    <col min="14" max="16384" width="8.7265625" style="87"/>
  </cols>
  <sheetData>
    <row r="1" spans="2:18" s="83" customFormat="1" ht="15" customHeight="1">
      <c r="B1" s="88" t="s">
        <v>59</v>
      </c>
      <c r="R1" s="83" t="s">
        <v>60</v>
      </c>
    </row>
    <row r="2" spans="2:18" s="83" customFormat="1" ht="16.5" customHeight="1">
      <c r="B2" s="338" t="s">
        <v>248</v>
      </c>
      <c r="C2" s="339"/>
      <c r="E2" s="11" t="s">
        <v>61</v>
      </c>
      <c r="F2" s="361" t="s">
        <v>62</v>
      </c>
      <c r="G2" s="362"/>
      <c r="J2" s="80"/>
    </row>
    <row r="3" spans="2:18" s="83" customFormat="1" ht="16.5" customHeight="1">
      <c r="B3" s="339"/>
      <c r="C3" s="339"/>
      <c r="E3" s="11" t="s">
        <v>63</v>
      </c>
      <c r="F3" s="363" t="s">
        <v>64</v>
      </c>
      <c r="G3" s="364"/>
      <c r="J3" s="80"/>
    </row>
    <row r="4" spans="2:18" s="83" customFormat="1" ht="16.5" customHeight="1">
      <c r="B4" s="339"/>
      <c r="C4" s="339"/>
      <c r="D4" s="12"/>
      <c r="E4" s="11" t="s">
        <v>65</v>
      </c>
      <c r="F4" s="365" t="s">
        <v>66</v>
      </c>
      <c r="G4" s="366"/>
      <c r="J4" s="80"/>
    </row>
    <row r="5" spans="2:18" s="83" customFormat="1" ht="4.5" customHeight="1">
      <c r="B5" s="69"/>
      <c r="C5" s="69"/>
      <c r="D5" s="12"/>
      <c r="E5" s="12"/>
      <c r="F5" s="12"/>
      <c r="G5" s="11"/>
      <c r="H5" s="11"/>
      <c r="I5" s="11"/>
      <c r="J5" s="11"/>
    </row>
    <row r="6" spans="2:18" s="84" customFormat="1" ht="8.15" customHeight="1"/>
    <row r="7" spans="2:18">
      <c r="B7" s="218" t="s">
        <v>249</v>
      </c>
      <c r="C7" s="89"/>
      <c r="D7" s="89"/>
      <c r="E7" s="89"/>
      <c r="F7" s="89"/>
      <c r="G7" s="89"/>
    </row>
    <row r="8" spans="2:18" ht="8.5" customHeight="1">
      <c r="B8" s="90"/>
      <c r="C8" s="90"/>
    </row>
    <row r="9" spans="2:18" ht="21" customHeight="1">
      <c r="B9" s="367" t="s">
        <v>250</v>
      </c>
      <c r="C9" s="351"/>
      <c r="D9" s="368" t="s">
        <v>67</v>
      </c>
      <c r="E9" s="369"/>
      <c r="F9" s="369"/>
      <c r="G9" s="370"/>
      <c r="H9" s="351" t="s">
        <v>68</v>
      </c>
      <c r="I9" s="352"/>
      <c r="J9" s="352"/>
      <c r="K9" s="352"/>
      <c r="L9" s="353"/>
    </row>
    <row r="10" spans="2:18" ht="69.75" customHeight="1">
      <c r="B10" s="91" t="s">
        <v>69</v>
      </c>
      <c r="C10" s="92" t="s">
        <v>70</v>
      </c>
      <c r="D10" s="219" t="s">
        <v>252</v>
      </c>
      <c r="E10" s="220" t="s">
        <v>253</v>
      </c>
      <c r="F10" s="93" t="s">
        <v>71</v>
      </c>
      <c r="G10" s="94" t="s">
        <v>72</v>
      </c>
      <c r="H10" s="81" t="s">
        <v>73</v>
      </c>
      <c r="I10" s="76" t="s">
        <v>74</v>
      </c>
      <c r="J10" s="76" t="s">
        <v>75</v>
      </c>
      <c r="K10" s="76" t="s">
        <v>76</v>
      </c>
      <c r="L10" s="138" t="s">
        <v>77</v>
      </c>
    </row>
    <row r="11" spans="2:18" s="85" customFormat="1" ht="23.15" customHeight="1">
      <c r="B11" s="354" t="s">
        <v>78</v>
      </c>
      <c r="C11" s="355"/>
      <c r="D11" s="95"/>
      <c r="E11" s="96"/>
      <c r="F11" s="97"/>
      <c r="G11" s="98"/>
      <c r="H11" s="97"/>
      <c r="I11" s="97"/>
      <c r="J11" s="139"/>
      <c r="K11" s="97"/>
      <c r="L11" s="140"/>
    </row>
    <row r="12" spans="2:18" s="68" customFormat="1" ht="51.75" customHeight="1">
      <c r="B12" s="356" t="s">
        <v>79</v>
      </c>
      <c r="C12" s="221" t="s">
        <v>254</v>
      </c>
      <c r="D12" s="99" t="s">
        <v>80</v>
      </c>
      <c r="E12" s="100" t="s">
        <v>80</v>
      </c>
      <c r="F12" s="101"/>
      <c r="G12" s="102"/>
      <c r="H12" s="103" t="s">
        <v>80</v>
      </c>
      <c r="I12" s="22" t="s">
        <v>80</v>
      </c>
      <c r="J12" s="22" t="s">
        <v>80</v>
      </c>
      <c r="K12" s="100" t="s">
        <v>80</v>
      </c>
      <c r="L12" s="141"/>
    </row>
    <row r="13" spans="2:18" s="68" customFormat="1" ht="261.75" customHeight="1">
      <c r="B13" s="357"/>
      <c r="C13" s="221" t="s">
        <v>255</v>
      </c>
      <c r="D13" s="99" t="s">
        <v>80</v>
      </c>
      <c r="E13" s="100" t="s">
        <v>80</v>
      </c>
      <c r="F13" s="101"/>
      <c r="G13" s="102"/>
      <c r="H13" s="103" t="s">
        <v>80</v>
      </c>
      <c r="I13" s="22" t="s">
        <v>80</v>
      </c>
      <c r="J13" s="22" t="s">
        <v>80</v>
      </c>
      <c r="K13" s="100" t="s">
        <v>80</v>
      </c>
      <c r="L13" s="142"/>
    </row>
    <row r="14" spans="2:18" s="68" customFormat="1" ht="125.25" customHeight="1">
      <c r="B14" s="358" t="s">
        <v>81</v>
      </c>
      <c r="C14" s="221" t="s">
        <v>256</v>
      </c>
      <c r="D14" s="99" t="s">
        <v>80</v>
      </c>
      <c r="E14" s="100" t="s">
        <v>80</v>
      </c>
      <c r="F14" s="101"/>
      <c r="G14" s="102"/>
      <c r="H14" s="103" t="s">
        <v>80</v>
      </c>
      <c r="I14" s="22" t="s">
        <v>80</v>
      </c>
      <c r="J14" s="22" t="s">
        <v>80</v>
      </c>
      <c r="K14" s="100" t="s">
        <v>80</v>
      </c>
      <c r="L14" s="142"/>
    </row>
    <row r="15" spans="2:18" s="68" customFormat="1" ht="79.5" customHeight="1">
      <c r="B15" s="359"/>
      <c r="C15" s="221" t="s">
        <v>257</v>
      </c>
      <c r="D15" s="99" t="s">
        <v>80</v>
      </c>
      <c r="E15" s="100" t="s">
        <v>80</v>
      </c>
      <c r="F15" s="101"/>
      <c r="G15" s="102"/>
      <c r="H15" s="103" t="s">
        <v>80</v>
      </c>
      <c r="I15" s="22" t="s">
        <v>80</v>
      </c>
      <c r="J15" s="22" t="s">
        <v>80</v>
      </c>
      <c r="K15" s="100" t="s">
        <v>80</v>
      </c>
      <c r="L15" s="142"/>
    </row>
    <row r="16" spans="2:18" s="68" customFormat="1" ht="78" customHeight="1">
      <c r="B16" s="360"/>
      <c r="C16" s="221" t="s">
        <v>82</v>
      </c>
      <c r="D16" s="99" t="s">
        <v>80</v>
      </c>
      <c r="E16" s="100" t="s">
        <v>80</v>
      </c>
      <c r="F16" s="101"/>
      <c r="G16" s="102"/>
      <c r="H16" s="103" t="s">
        <v>80</v>
      </c>
      <c r="I16" s="22" t="s">
        <v>80</v>
      </c>
      <c r="J16" s="22" t="s">
        <v>80</v>
      </c>
      <c r="K16" s="100" t="s">
        <v>80</v>
      </c>
      <c r="L16" s="142"/>
    </row>
    <row r="17" spans="2:12" s="68" customFormat="1" ht="163.5" customHeight="1">
      <c r="B17" s="105" t="s">
        <v>83</v>
      </c>
      <c r="C17" s="221" t="s">
        <v>84</v>
      </c>
      <c r="D17" s="99" t="s">
        <v>80</v>
      </c>
      <c r="E17" s="100" t="s">
        <v>80</v>
      </c>
      <c r="F17" s="101"/>
      <c r="G17" s="102"/>
      <c r="H17" s="103" t="s">
        <v>80</v>
      </c>
      <c r="I17" s="22" t="s">
        <v>80</v>
      </c>
      <c r="J17" s="22" t="s">
        <v>80</v>
      </c>
      <c r="K17" s="100" t="s">
        <v>80</v>
      </c>
      <c r="L17" s="142"/>
    </row>
    <row r="18" spans="2:12" s="86" customFormat="1" ht="21" customHeight="1">
      <c r="B18" s="106" t="s">
        <v>85</v>
      </c>
      <c r="C18" s="224"/>
      <c r="D18" s="107"/>
      <c r="E18" s="108"/>
      <c r="F18" s="109"/>
      <c r="G18" s="110"/>
      <c r="H18" s="108"/>
      <c r="I18" s="108"/>
      <c r="J18" s="108"/>
      <c r="K18" s="108"/>
      <c r="L18" s="143"/>
    </row>
    <row r="19" spans="2:12" s="68" customFormat="1" ht="127.5" customHeight="1">
      <c r="B19" s="358" t="s">
        <v>79</v>
      </c>
      <c r="C19" s="221" t="s">
        <v>258</v>
      </c>
      <c r="D19" s="99" t="s">
        <v>80</v>
      </c>
      <c r="E19" s="100" t="s">
        <v>80</v>
      </c>
      <c r="F19" s="101"/>
      <c r="G19" s="102"/>
      <c r="H19" s="103" t="s">
        <v>80</v>
      </c>
      <c r="I19" s="22" t="s">
        <v>80</v>
      </c>
      <c r="J19" s="22" t="s">
        <v>80</v>
      </c>
      <c r="K19" s="100" t="s">
        <v>80</v>
      </c>
      <c r="L19" s="141"/>
    </row>
    <row r="20" spans="2:12" s="68" customFormat="1" ht="48.75" customHeight="1">
      <c r="B20" s="360"/>
      <c r="C20" s="221" t="s">
        <v>86</v>
      </c>
      <c r="D20" s="99" t="s">
        <v>80</v>
      </c>
      <c r="E20" s="100" t="s">
        <v>80</v>
      </c>
      <c r="F20" s="101"/>
      <c r="G20" s="102"/>
      <c r="H20" s="103" t="s">
        <v>80</v>
      </c>
      <c r="I20" s="22" t="s">
        <v>80</v>
      </c>
      <c r="J20" s="22" t="s">
        <v>80</v>
      </c>
      <c r="K20" s="100" t="s">
        <v>80</v>
      </c>
      <c r="L20" s="142"/>
    </row>
    <row r="21" spans="2:12" s="68" customFormat="1" ht="111" customHeight="1">
      <c r="B21" s="104" t="s">
        <v>81</v>
      </c>
      <c r="C21" s="222" t="s">
        <v>87</v>
      </c>
      <c r="D21" s="99" t="s">
        <v>80</v>
      </c>
      <c r="E21" s="100" t="s">
        <v>80</v>
      </c>
      <c r="F21" s="101"/>
      <c r="G21" s="102"/>
      <c r="H21" s="103" t="s">
        <v>80</v>
      </c>
      <c r="I21" s="22" t="s">
        <v>80</v>
      </c>
      <c r="J21" s="22" t="s">
        <v>80</v>
      </c>
      <c r="K21" s="100" t="s">
        <v>80</v>
      </c>
      <c r="L21" s="142"/>
    </row>
    <row r="22" spans="2:12" s="86" customFormat="1" ht="23.15" customHeight="1">
      <c r="B22" s="111" t="s">
        <v>88</v>
      </c>
      <c r="C22" s="225"/>
      <c r="D22" s="112"/>
      <c r="E22" s="113"/>
      <c r="F22" s="114"/>
      <c r="G22" s="115"/>
      <c r="H22" s="113"/>
      <c r="I22" s="113"/>
      <c r="J22" s="113"/>
      <c r="K22" s="113"/>
      <c r="L22" s="144"/>
    </row>
    <row r="23" spans="2:12" s="68" customFormat="1" ht="66" customHeight="1">
      <c r="B23" s="116" t="s">
        <v>89</v>
      </c>
      <c r="C23" s="223" t="s">
        <v>90</v>
      </c>
      <c r="D23" s="99" t="s">
        <v>80</v>
      </c>
      <c r="E23" s="100" t="s">
        <v>80</v>
      </c>
      <c r="F23" s="101"/>
      <c r="G23" s="102"/>
      <c r="H23" s="103" t="s">
        <v>80</v>
      </c>
      <c r="I23" s="22" t="s">
        <v>80</v>
      </c>
      <c r="J23" s="22" t="s">
        <v>80</v>
      </c>
      <c r="K23" s="100" t="s">
        <v>80</v>
      </c>
      <c r="L23" s="141"/>
    </row>
    <row r="24" spans="2:12" s="68" customFormat="1" ht="45.75" customHeight="1">
      <c r="B24" s="347" t="s">
        <v>91</v>
      </c>
      <c r="C24" s="221" t="s">
        <v>92</v>
      </c>
      <c r="D24" s="99" t="s">
        <v>80</v>
      </c>
      <c r="E24" s="100" t="s">
        <v>80</v>
      </c>
      <c r="F24" s="117"/>
      <c r="G24" s="118"/>
      <c r="H24" s="103" t="s">
        <v>80</v>
      </c>
      <c r="I24" s="22" t="s">
        <v>80</v>
      </c>
      <c r="J24" s="22" t="s">
        <v>80</v>
      </c>
      <c r="K24" s="100" t="s">
        <v>80</v>
      </c>
      <c r="L24" s="142"/>
    </row>
    <row r="25" spans="2:12" s="68" customFormat="1" ht="66" customHeight="1">
      <c r="B25" s="348"/>
      <c r="C25" s="221" t="s">
        <v>93</v>
      </c>
      <c r="D25" s="99" t="s">
        <v>80</v>
      </c>
      <c r="E25" s="100" t="s">
        <v>80</v>
      </c>
      <c r="F25" s="117"/>
      <c r="G25" s="118"/>
      <c r="H25" s="103" t="s">
        <v>80</v>
      </c>
      <c r="I25" s="22" t="s">
        <v>80</v>
      </c>
      <c r="J25" s="22" t="s">
        <v>80</v>
      </c>
      <c r="K25" s="100" t="s">
        <v>80</v>
      </c>
      <c r="L25" s="142"/>
    </row>
    <row r="26" spans="2:12" s="68" customFormat="1" ht="64.5" customHeight="1">
      <c r="B26" s="119" t="s">
        <v>94</v>
      </c>
      <c r="C26" s="221" t="s">
        <v>95</v>
      </c>
      <c r="D26" s="99" t="s">
        <v>80</v>
      </c>
      <c r="E26" s="100" t="s">
        <v>80</v>
      </c>
      <c r="F26" s="117"/>
      <c r="G26" s="118"/>
      <c r="H26" s="103" t="s">
        <v>80</v>
      </c>
      <c r="I26" s="22" t="s">
        <v>80</v>
      </c>
      <c r="J26" s="22" t="s">
        <v>80</v>
      </c>
      <c r="K26" s="100" t="s">
        <v>80</v>
      </c>
      <c r="L26" s="142"/>
    </row>
    <row r="27" spans="2:12" s="68" customFormat="1" ht="66.650000000000006" customHeight="1">
      <c r="B27" s="347" t="s">
        <v>96</v>
      </c>
      <c r="C27" s="221" t="s">
        <v>265</v>
      </c>
      <c r="D27" s="99" t="s">
        <v>80</v>
      </c>
      <c r="E27" s="100" t="s">
        <v>80</v>
      </c>
      <c r="F27" s="117"/>
      <c r="G27" s="118"/>
      <c r="H27" s="103" t="s">
        <v>80</v>
      </c>
      <c r="I27" s="22" t="s">
        <v>80</v>
      </c>
      <c r="J27" s="22" t="s">
        <v>80</v>
      </c>
      <c r="K27" s="100" t="s">
        <v>80</v>
      </c>
      <c r="L27" s="142"/>
    </row>
    <row r="28" spans="2:12" s="68" customFormat="1" ht="52.5" customHeight="1">
      <c r="B28" s="349"/>
      <c r="C28" s="222" t="s">
        <v>259</v>
      </c>
      <c r="D28" s="99" t="s">
        <v>80</v>
      </c>
      <c r="E28" s="100" t="s">
        <v>80</v>
      </c>
      <c r="F28" s="117"/>
      <c r="G28" s="118"/>
      <c r="H28" s="103" t="s">
        <v>80</v>
      </c>
      <c r="I28" s="22" t="s">
        <v>80</v>
      </c>
      <c r="J28" s="22" t="s">
        <v>80</v>
      </c>
      <c r="K28" s="100" t="s">
        <v>80</v>
      </c>
      <c r="L28" s="142"/>
    </row>
    <row r="29" spans="2:12" s="86" customFormat="1" ht="23.15" customHeight="1">
      <c r="B29" s="111" t="s">
        <v>97</v>
      </c>
      <c r="C29" s="225"/>
      <c r="D29" s="112"/>
      <c r="E29" s="113"/>
      <c r="F29" s="114"/>
      <c r="G29" s="115"/>
      <c r="H29" s="113"/>
      <c r="I29" s="113"/>
      <c r="J29" s="113"/>
      <c r="K29" s="113"/>
      <c r="L29" s="144"/>
    </row>
    <row r="30" spans="2:12" s="68" customFormat="1" ht="53.25" customHeight="1">
      <c r="B30" s="120" t="s">
        <v>89</v>
      </c>
      <c r="C30" s="223" t="s">
        <v>98</v>
      </c>
      <c r="D30" s="99" t="s">
        <v>80</v>
      </c>
      <c r="E30" s="100" t="s">
        <v>80</v>
      </c>
      <c r="F30" s="121"/>
      <c r="G30" s="102"/>
      <c r="H30" s="103" t="s">
        <v>80</v>
      </c>
      <c r="I30" s="22" t="s">
        <v>80</v>
      </c>
      <c r="J30" s="22" t="s">
        <v>80</v>
      </c>
      <c r="K30" s="100" t="s">
        <v>80</v>
      </c>
      <c r="L30" s="141"/>
    </row>
    <row r="31" spans="2:12" s="68" customFormat="1" ht="35.25" customHeight="1">
      <c r="B31" s="340" t="s">
        <v>91</v>
      </c>
      <c r="C31" s="221" t="s">
        <v>99</v>
      </c>
      <c r="D31" s="99" t="s">
        <v>80</v>
      </c>
      <c r="E31" s="100" t="s">
        <v>80</v>
      </c>
      <c r="F31" s="117"/>
      <c r="G31" s="118"/>
      <c r="H31" s="103" t="s">
        <v>80</v>
      </c>
      <c r="I31" s="22" t="s">
        <v>80</v>
      </c>
      <c r="J31" s="22" t="s">
        <v>80</v>
      </c>
      <c r="K31" s="100" t="s">
        <v>80</v>
      </c>
      <c r="L31" s="142"/>
    </row>
    <row r="32" spans="2:12" s="68" customFormat="1" ht="39" customHeight="1">
      <c r="B32" s="341"/>
      <c r="C32" s="221" t="s">
        <v>100</v>
      </c>
      <c r="D32" s="99" t="s">
        <v>80</v>
      </c>
      <c r="E32" s="100" t="s">
        <v>80</v>
      </c>
      <c r="F32" s="117"/>
      <c r="G32" s="118"/>
      <c r="H32" s="103" t="s">
        <v>80</v>
      </c>
      <c r="I32" s="22" t="s">
        <v>80</v>
      </c>
      <c r="J32" s="22" t="s">
        <v>80</v>
      </c>
      <c r="K32" s="100" t="s">
        <v>80</v>
      </c>
      <c r="L32" s="142"/>
    </row>
    <row r="33" spans="2:12" s="68" customFormat="1" ht="94.5" customHeight="1">
      <c r="B33" s="341"/>
      <c r="C33" s="221" t="s">
        <v>266</v>
      </c>
      <c r="D33" s="99" t="s">
        <v>80</v>
      </c>
      <c r="E33" s="100" t="s">
        <v>80</v>
      </c>
      <c r="F33" s="117"/>
      <c r="G33" s="118"/>
      <c r="H33" s="103" t="s">
        <v>80</v>
      </c>
      <c r="I33" s="22" t="s">
        <v>80</v>
      </c>
      <c r="J33" s="22" t="s">
        <v>80</v>
      </c>
      <c r="K33" s="100" t="s">
        <v>80</v>
      </c>
      <c r="L33" s="142"/>
    </row>
    <row r="34" spans="2:12" s="68" customFormat="1" ht="83.15" customHeight="1">
      <c r="B34" s="350"/>
      <c r="C34" s="221" t="s">
        <v>101</v>
      </c>
      <c r="D34" s="99" t="s">
        <v>80</v>
      </c>
      <c r="E34" s="100" t="s">
        <v>80</v>
      </c>
      <c r="F34" s="117"/>
      <c r="G34" s="118"/>
      <c r="H34" s="103" t="s">
        <v>80</v>
      </c>
      <c r="I34" s="22" t="s">
        <v>80</v>
      </c>
      <c r="J34" s="22" t="s">
        <v>80</v>
      </c>
      <c r="K34" s="100" t="s">
        <v>80</v>
      </c>
      <c r="L34" s="142"/>
    </row>
    <row r="35" spans="2:12" s="68" customFormat="1" ht="37.5" customHeight="1">
      <c r="B35" s="340" t="s">
        <v>94</v>
      </c>
      <c r="C35" s="221" t="s">
        <v>102</v>
      </c>
      <c r="D35" s="99" t="s">
        <v>80</v>
      </c>
      <c r="E35" s="100" t="s">
        <v>80</v>
      </c>
      <c r="F35" s="117"/>
      <c r="G35" s="118"/>
      <c r="H35" s="103" t="s">
        <v>80</v>
      </c>
      <c r="I35" s="22" t="s">
        <v>80</v>
      </c>
      <c r="J35" s="22" t="s">
        <v>80</v>
      </c>
      <c r="K35" s="100" t="s">
        <v>80</v>
      </c>
      <c r="L35" s="142"/>
    </row>
    <row r="36" spans="2:12" s="68" customFormat="1" ht="39.75" customHeight="1">
      <c r="B36" s="341"/>
      <c r="C36" s="221" t="s">
        <v>103</v>
      </c>
      <c r="D36" s="99" t="s">
        <v>80</v>
      </c>
      <c r="E36" s="100" t="s">
        <v>80</v>
      </c>
      <c r="F36" s="117"/>
      <c r="G36" s="118"/>
      <c r="H36" s="103" t="s">
        <v>80</v>
      </c>
      <c r="I36" s="22" t="s">
        <v>80</v>
      </c>
      <c r="J36" s="22" t="s">
        <v>80</v>
      </c>
      <c r="K36" s="100" t="s">
        <v>80</v>
      </c>
      <c r="L36" s="142"/>
    </row>
    <row r="37" spans="2:12" s="68" customFormat="1" ht="38.25" customHeight="1">
      <c r="B37" s="350"/>
      <c r="C37" s="221" t="s">
        <v>104</v>
      </c>
      <c r="D37" s="99" t="s">
        <v>80</v>
      </c>
      <c r="E37" s="100" t="s">
        <v>80</v>
      </c>
      <c r="F37" s="117"/>
      <c r="G37" s="118"/>
      <c r="H37" s="103" t="s">
        <v>80</v>
      </c>
      <c r="I37" s="22" t="s">
        <v>80</v>
      </c>
      <c r="J37" s="22" t="s">
        <v>80</v>
      </c>
      <c r="K37" s="100" t="s">
        <v>80</v>
      </c>
      <c r="L37" s="142"/>
    </row>
    <row r="38" spans="2:12" s="68" customFormat="1" ht="35.25" customHeight="1">
      <c r="B38" s="340" t="s">
        <v>105</v>
      </c>
      <c r="C38" s="221" t="s">
        <v>106</v>
      </c>
      <c r="D38" s="99" t="s">
        <v>80</v>
      </c>
      <c r="E38" s="100" t="s">
        <v>80</v>
      </c>
      <c r="F38" s="117"/>
      <c r="G38" s="118"/>
      <c r="H38" s="103" t="s">
        <v>80</v>
      </c>
      <c r="I38" s="22" t="s">
        <v>80</v>
      </c>
      <c r="J38" s="22" t="s">
        <v>80</v>
      </c>
      <c r="K38" s="100" t="s">
        <v>80</v>
      </c>
      <c r="L38" s="142"/>
    </row>
    <row r="39" spans="2:12" s="68" customFormat="1" ht="40.5" customHeight="1">
      <c r="B39" s="341"/>
      <c r="C39" s="221" t="s">
        <v>107</v>
      </c>
      <c r="D39" s="99" t="s">
        <v>80</v>
      </c>
      <c r="E39" s="100" t="s">
        <v>80</v>
      </c>
      <c r="F39" s="117"/>
      <c r="G39" s="118"/>
      <c r="H39" s="103" t="s">
        <v>80</v>
      </c>
      <c r="I39" s="22" t="s">
        <v>80</v>
      </c>
      <c r="J39" s="22" t="s">
        <v>80</v>
      </c>
      <c r="K39" s="100" t="s">
        <v>80</v>
      </c>
      <c r="L39" s="142"/>
    </row>
    <row r="40" spans="2:12" s="68" customFormat="1" ht="33.75" customHeight="1">
      <c r="B40" s="350"/>
      <c r="C40" s="221" t="s">
        <v>108</v>
      </c>
      <c r="D40" s="99" t="s">
        <v>80</v>
      </c>
      <c r="E40" s="100" t="s">
        <v>80</v>
      </c>
      <c r="F40" s="117"/>
      <c r="G40" s="118"/>
      <c r="H40" s="103" t="s">
        <v>80</v>
      </c>
      <c r="I40" s="22" t="s">
        <v>80</v>
      </c>
      <c r="J40" s="22" t="s">
        <v>80</v>
      </c>
      <c r="K40" s="100" t="s">
        <v>80</v>
      </c>
      <c r="L40" s="142"/>
    </row>
    <row r="41" spans="2:12" s="68" customFormat="1" ht="27.75" customHeight="1">
      <c r="B41" s="340" t="s">
        <v>96</v>
      </c>
      <c r="C41" s="221" t="s">
        <v>109</v>
      </c>
      <c r="D41" s="99" t="s">
        <v>80</v>
      </c>
      <c r="E41" s="100" t="s">
        <v>80</v>
      </c>
      <c r="F41" s="117"/>
      <c r="G41" s="118"/>
      <c r="H41" s="103" t="s">
        <v>80</v>
      </c>
      <c r="I41" s="22" t="s">
        <v>80</v>
      </c>
      <c r="J41" s="22" t="s">
        <v>80</v>
      </c>
      <c r="K41" s="100" t="s">
        <v>80</v>
      </c>
      <c r="L41" s="142"/>
    </row>
    <row r="42" spans="2:12" s="68" customFormat="1" ht="59.25" customHeight="1">
      <c r="B42" s="341"/>
      <c r="C42" s="221" t="s">
        <v>110</v>
      </c>
      <c r="D42" s="99" t="s">
        <v>80</v>
      </c>
      <c r="E42" s="100" t="s">
        <v>80</v>
      </c>
      <c r="F42" s="117"/>
      <c r="G42" s="118"/>
      <c r="H42" s="103" t="s">
        <v>80</v>
      </c>
      <c r="I42" s="22" t="s">
        <v>80</v>
      </c>
      <c r="J42" s="22" t="s">
        <v>80</v>
      </c>
      <c r="K42" s="100" t="s">
        <v>80</v>
      </c>
      <c r="L42" s="142"/>
    </row>
    <row r="43" spans="2:12" s="68" customFormat="1" ht="68.5" customHeight="1">
      <c r="B43" s="341"/>
      <c r="C43" s="222" t="s">
        <v>111</v>
      </c>
      <c r="D43" s="99" t="s">
        <v>80</v>
      </c>
      <c r="E43" s="100" t="s">
        <v>80</v>
      </c>
      <c r="F43" s="117"/>
      <c r="G43" s="118"/>
      <c r="H43" s="103" t="s">
        <v>80</v>
      </c>
      <c r="I43" s="22" t="s">
        <v>80</v>
      </c>
      <c r="J43" s="22" t="s">
        <v>80</v>
      </c>
      <c r="K43" s="100" t="s">
        <v>80</v>
      </c>
      <c r="L43" s="142"/>
    </row>
    <row r="44" spans="2:12" s="86" customFormat="1" ht="15.75" customHeight="1">
      <c r="B44" s="122" t="s">
        <v>112</v>
      </c>
      <c r="C44" s="226"/>
      <c r="D44" s="123"/>
      <c r="E44" s="124"/>
      <c r="F44" s="125"/>
      <c r="G44" s="126"/>
      <c r="H44" s="124"/>
      <c r="I44" s="124"/>
      <c r="J44" s="124"/>
      <c r="K44" s="124"/>
      <c r="L44" s="145"/>
    </row>
    <row r="45" spans="2:12" s="68" customFormat="1" ht="48" customHeight="1">
      <c r="B45" s="127" t="s">
        <v>113</v>
      </c>
      <c r="C45" s="223" t="s">
        <v>114</v>
      </c>
      <c r="D45" s="99" t="s">
        <v>80</v>
      </c>
      <c r="E45" s="100" t="s">
        <v>80</v>
      </c>
      <c r="F45" s="101"/>
      <c r="G45" s="102"/>
      <c r="H45" s="103" t="s">
        <v>80</v>
      </c>
      <c r="I45" s="22" t="s">
        <v>80</v>
      </c>
      <c r="J45" s="22" t="s">
        <v>80</v>
      </c>
      <c r="K45" s="100" t="s">
        <v>80</v>
      </c>
      <c r="L45" s="141"/>
    </row>
    <row r="46" spans="2:12" s="68" customFormat="1" ht="47.5" customHeight="1">
      <c r="B46" s="128" t="s">
        <v>115</v>
      </c>
      <c r="C46" s="222" t="s">
        <v>260</v>
      </c>
      <c r="D46" s="99" t="s">
        <v>80</v>
      </c>
      <c r="E46" s="100" t="s">
        <v>80</v>
      </c>
      <c r="F46" s="117"/>
      <c r="G46" s="118"/>
      <c r="H46" s="103" t="s">
        <v>80</v>
      </c>
      <c r="I46" s="22" t="s">
        <v>80</v>
      </c>
      <c r="J46" s="22" t="s">
        <v>80</v>
      </c>
      <c r="K46" s="100" t="s">
        <v>80</v>
      </c>
      <c r="L46" s="142"/>
    </row>
    <row r="47" spans="2:12" s="86" customFormat="1" ht="17.25" customHeight="1">
      <c r="B47" s="122" t="s">
        <v>116</v>
      </c>
      <c r="C47" s="226"/>
      <c r="D47" s="123"/>
      <c r="E47" s="124"/>
      <c r="F47" s="125"/>
      <c r="G47" s="126"/>
      <c r="H47" s="124"/>
      <c r="I47" s="124"/>
      <c r="J47" s="124"/>
      <c r="K47" s="124"/>
      <c r="L47" s="145"/>
    </row>
    <row r="48" spans="2:12" s="68" customFormat="1" ht="55.5" customHeight="1">
      <c r="B48" s="342" t="s">
        <v>113</v>
      </c>
      <c r="C48" s="223" t="s">
        <v>117</v>
      </c>
      <c r="D48" s="99" t="s">
        <v>80</v>
      </c>
      <c r="E48" s="100" t="s">
        <v>80</v>
      </c>
      <c r="F48" s="101"/>
      <c r="G48" s="102"/>
      <c r="H48" s="103" t="s">
        <v>80</v>
      </c>
      <c r="I48" s="22" t="s">
        <v>80</v>
      </c>
      <c r="J48" s="22" t="s">
        <v>80</v>
      </c>
      <c r="K48" s="100" t="s">
        <v>80</v>
      </c>
      <c r="L48" s="141"/>
    </row>
    <row r="49" spans="2:12" s="68" customFormat="1" ht="39" customHeight="1">
      <c r="B49" s="342"/>
      <c r="C49" s="221" t="s">
        <v>118</v>
      </c>
      <c r="D49" s="99" t="s">
        <v>80</v>
      </c>
      <c r="E49" s="100" t="s">
        <v>80</v>
      </c>
      <c r="F49" s="117"/>
      <c r="G49" s="118"/>
      <c r="H49" s="103" t="s">
        <v>80</v>
      </c>
      <c r="I49" s="22" t="s">
        <v>80</v>
      </c>
      <c r="J49" s="22" t="s">
        <v>80</v>
      </c>
      <c r="K49" s="100" t="s">
        <v>80</v>
      </c>
      <c r="L49" s="142"/>
    </row>
    <row r="50" spans="2:12" s="68" customFormat="1" ht="39" customHeight="1">
      <c r="B50" s="342"/>
      <c r="C50" s="221" t="s">
        <v>261</v>
      </c>
      <c r="D50" s="99" t="s">
        <v>80</v>
      </c>
      <c r="E50" s="100" t="s">
        <v>80</v>
      </c>
      <c r="F50" s="117"/>
      <c r="G50" s="118"/>
      <c r="H50" s="103" t="s">
        <v>80</v>
      </c>
      <c r="I50" s="22" t="s">
        <v>80</v>
      </c>
      <c r="J50" s="22" t="s">
        <v>80</v>
      </c>
      <c r="K50" s="100" t="s">
        <v>80</v>
      </c>
      <c r="L50" s="142"/>
    </row>
    <row r="51" spans="2:12" s="68" customFormat="1" ht="43.5" customHeight="1">
      <c r="B51" s="342"/>
      <c r="C51" s="221" t="s">
        <v>262</v>
      </c>
      <c r="D51" s="99" t="s">
        <v>80</v>
      </c>
      <c r="E51" s="100" t="s">
        <v>80</v>
      </c>
      <c r="F51" s="117"/>
      <c r="G51" s="118"/>
      <c r="H51" s="103" t="s">
        <v>80</v>
      </c>
      <c r="I51" s="22" t="s">
        <v>80</v>
      </c>
      <c r="J51" s="22" t="s">
        <v>80</v>
      </c>
      <c r="K51" s="100" t="s">
        <v>80</v>
      </c>
      <c r="L51" s="142"/>
    </row>
    <row r="52" spans="2:12" s="68" customFormat="1" ht="42.75" customHeight="1">
      <c r="B52" s="343"/>
      <c r="C52" s="221" t="s">
        <v>119</v>
      </c>
      <c r="D52" s="99" t="s">
        <v>80</v>
      </c>
      <c r="E52" s="100" t="s">
        <v>80</v>
      </c>
      <c r="F52" s="117"/>
      <c r="G52" s="118"/>
      <c r="H52" s="103" t="s">
        <v>80</v>
      </c>
      <c r="I52" s="22" t="s">
        <v>80</v>
      </c>
      <c r="J52" s="22" t="s">
        <v>80</v>
      </c>
      <c r="K52" s="100" t="s">
        <v>80</v>
      </c>
      <c r="L52" s="142"/>
    </row>
    <row r="53" spans="2:12" s="68" customFormat="1" ht="39" customHeight="1">
      <c r="B53" s="344" t="s">
        <v>115</v>
      </c>
      <c r="C53" s="221" t="s">
        <v>251</v>
      </c>
      <c r="D53" s="99" t="s">
        <v>80</v>
      </c>
      <c r="E53" s="100" t="s">
        <v>80</v>
      </c>
      <c r="F53" s="117"/>
      <c r="G53" s="118"/>
      <c r="H53" s="103" t="s">
        <v>80</v>
      </c>
      <c r="I53" s="22" t="s">
        <v>80</v>
      </c>
      <c r="J53" s="22" t="s">
        <v>80</v>
      </c>
      <c r="K53" s="100" t="s">
        <v>80</v>
      </c>
      <c r="L53" s="142"/>
    </row>
    <row r="54" spans="2:12" s="68" customFormat="1" ht="39" customHeight="1">
      <c r="B54" s="342"/>
      <c r="C54" s="221" t="s">
        <v>120</v>
      </c>
      <c r="D54" s="99" t="s">
        <v>80</v>
      </c>
      <c r="E54" s="100" t="s">
        <v>80</v>
      </c>
      <c r="F54" s="117"/>
      <c r="G54" s="118"/>
      <c r="H54" s="103" t="s">
        <v>80</v>
      </c>
      <c r="I54" s="22" t="s">
        <v>80</v>
      </c>
      <c r="J54" s="22" t="s">
        <v>80</v>
      </c>
      <c r="K54" s="100" t="s">
        <v>80</v>
      </c>
      <c r="L54" s="142"/>
    </row>
    <row r="55" spans="2:12" s="68" customFormat="1" ht="40.5" customHeight="1">
      <c r="B55" s="342"/>
      <c r="C55" s="221" t="s">
        <v>121</v>
      </c>
      <c r="D55" s="99" t="s">
        <v>80</v>
      </c>
      <c r="E55" s="100" t="s">
        <v>80</v>
      </c>
      <c r="F55" s="117"/>
      <c r="G55" s="118"/>
      <c r="H55" s="103" t="s">
        <v>80</v>
      </c>
      <c r="I55" s="22" t="s">
        <v>80</v>
      </c>
      <c r="J55" s="22" t="s">
        <v>80</v>
      </c>
      <c r="K55" s="100" t="s">
        <v>80</v>
      </c>
      <c r="L55" s="142"/>
    </row>
    <row r="56" spans="2:12" s="68" customFormat="1" ht="39" customHeight="1">
      <c r="B56" s="343"/>
      <c r="C56" s="221" t="s">
        <v>263</v>
      </c>
      <c r="D56" s="99" t="s">
        <v>80</v>
      </c>
      <c r="E56" s="100" t="s">
        <v>80</v>
      </c>
      <c r="F56" s="117"/>
      <c r="G56" s="118"/>
      <c r="H56" s="103" t="s">
        <v>80</v>
      </c>
      <c r="I56" s="22" t="s">
        <v>80</v>
      </c>
      <c r="J56" s="22" t="s">
        <v>80</v>
      </c>
      <c r="K56" s="100" t="s">
        <v>80</v>
      </c>
      <c r="L56" s="142"/>
    </row>
    <row r="57" spans="2:12" s="68" customFormat="1" ht="39" customHeight="1">
      <c r="B57" s="344" t="s">
        <v>122</v>
      </c>
      <c r="C57" s="221" t="s">
        <v>123</v>
      </c>
      <c r="D57" s="99" t="s">
        <v>80</v>
      </c>
      <c r="E57" s="100" t="s">
        <v>80</v>
      </c>
      <c r="F57" s="117"/>
      <c r="G57" s="118"/>
      <c r="H57" s="103" t="s">
        <v>80</v>
      </c>
      <c r="I57" s="22" t="s">
        <v>80</v>
      </c>
      <c r="J57" s="22" t="s">
        <v>80</v>
      </c>
      <c r="K57" s="100" t="s">
        <v>80</v>
      </c>
      <c r="L57" s="142"/>
    </row>
    <row r="58" spans="2:12" s="68" customFormat="1" ht="55" customHeight="1">
      <c r="B58" s="342"/>
      <c r="C58" s="222" t="s">
        <v>264</v>
      </c>
      <c r="D58" s="99" t="s">
        <v>80</v>
      </c>
      <c r="E58" s="100" t="s">
        <v>80</v>
      </c>
      <c r="F58" s="129"/>
      <c r="G58" s="130"/>
      <c r="H58" s="103" t="s">
        <v>80</v>
      </c>
      <c r="I58" s="22" t="s">
        <v>80</v>
      </c>
      <c r="J58" s="22" t="s">
        <v>80</v>
      </c>
      <c r="K58" s="146" t="s">
        <v>80</v>
      </c>
      <c r="L58" s="142"/>
    </row>
    <row r="59" spans="2:12" s="86" customFormat="1" ht="23.15" customHeight="1">
      <c r="B59" s="131" t="s">
        <v>124</v>
      </c>
      <c r="C59" s="227"/>
      <c r="D59" s="132"/>
      <c r="E59" s="133"/>
      <c r="F59" s="134"/>
      <c r="G59" s="135"/>
      <c r="H59" s="133"/>
      <c r="I59" s="133"/>
      <c r="J59" s="133"/>
      <c r="K59" s="133"/>
      <c r="L59" s="147"/>
    </row>
    <row r="60" spans="2:12" s="68" customFormat="1" ht="51" customHeight="1">
      <c r="B60" s="136" t="s">
        <v>125</v>
      </c>
      <c r="C60" s="223" t="s">
        <v>126</v>
      </c>
      <c r="D60" s="99" t="s">
        <v>80</v>
      </c>
      <c r="E60" s="100" t="s">
        <v>80</v>
      </c>
      <c r="F60" s="101"/>
      <c r="G60" s="102"/>
      <c r="H60" s="103" t="s">
        <v>80</v>
      </c>
      <c r="I60" s="22" t="s">
        <v>80</v>
      </c>
      <c r="J60" s="22" t="s">
        <v>80</v>
      </c>
      <c r="K60" s="100" t="s">
        <v>80</v>
      </c>
      <c r="L60" s="141"/>
    </row>
    <row r="61" spans="2:12" s="68" customFormat="1" ht="48" customHeight="1">
      <c r="B61" s="137" t="s">
        <v>127</v>
      </c>
      <c r="C61" s="221" t="s">
        <v>128</v>
      </c>
      <c r="D61" s="99" t="s">
        <v>80</v>
      </c>
      <c r="E61" s="100" t="s">
        <v>80</v>
      </c>
      <c r="F61" s="117"/>
      <c r="G61" s="118"/>
      <c r="H61" s="103" t="s">
        <v>80</v>
      </c>
      <c r="I61" s="22" t="s">
        <v>80</v>
      </c>
      <c r="J61" s="22" t="s">
        <v>80</v>
      </c>
      <c r="K61" s="100" t="s">
        <v>80</v>
      </c>
      <c r="L61" s="142"/>
    </row>
    <row r="62" spans="2:12" s="68" customFormat="1" ht="57.75" customHeight="1">
      <c r="B62" s="345" t="s">
        <v>129</v>
      </c>
      <c r="C62" s="221" t="s">
        <v>130</v>
      </c>
      <c r="D62" s="99" t="s">
        <v>80</v>
      </c>
      <c r="E62" s="100" t="s">
        <v>80</v>
      </c>
      <c r="F62" s="117"/>
      <c r="G62" s="118"/>
      <c r="H62" s="103" t="s">
        <v>80</v>
      </c>
      <c r="I62" s="22" t="s">
        <v>80</v>
      </c>
      <c r="J62" s="22" t="s">
        <v>80</v>
      </c>
      <c r="K62" s="100" t="s">
        <v>80</v>
      </c>
      <c r="L62" s="142"/>
    </row>
    <row r="63" spans="2:12" s="68" customFormat="1" ht="57" customHeight="1">
      <c r="B63" s="346"/>
      <c r="C63" s="222" t="s">
        <v>131</v>
      </c>
      <c r="D63" s="99" t="s">
        <v>80</v>
      </c>
      <c r="E63" s="100" t="s">
        <v>80</v>
      </c>
      <c r="F63" s="117"/>
      <c r="G63" s="118"/>
      <c r="H63" s="103" t="s">
        <v>80</v>
      </c>
      <c r="I63" s="22" t="s">
        <v>80</v>
      </c>
      <c r="J63" s="22" t="s">
        <v>80</v>
      </c>
      <c r="K63" s="100" t="s">
        <v>80</v>
      </c>
      <c r="L63" s="142"/>
    </row>
    <row r="64" spans="2:12" s="86" customFormat="1" ht="23.15" customHeight="1">
      <c r="B64" s="131" t="s">
        <v>132</v>
      </c>
      <c r="C64" s="227"/>
      <c r="D64" s="132"/>
      <c r="E64" s="133"/>
      <c r="F64" s="134"/>
      <c r="G64" s="135"/>
      <c r="H64" s="133"/>
      <c r="I64" s="133"/>
      <c r="J64" s="133"/>
      <c r="K64" s="133"/>
      <c r="L64" s="147"/>
    </row>
    <row r="65" spans="2:12" s="68" customFormat="1" ht="39" customHeight="1">
      <c r="B65" s="335" t="s">
        <v>125</v>
      </c>
      <c r="C65" s="223" t="s">
        <v>133</v>
      </c>
      <c r="D65" s="99" t="s">
        <v>80</v>
      </c>
      <c r="E65" s="100" t="s">
        <v>80</v>
      </c>
      <c r="F65" s="101"/>
      <c r="G65" s="102"/>
      <c r="H65" s="103" t="s">
        <v>80</v>
      </c>
      <c r="I65" s="22" t="s">
        <v>80</v>
      </c>
      <c r="J65" s="22" t="s">
        <v>80</v>
      </c>
      <c r="K65" s="100" t="s">
        <v>80</v>
      </c>
      <c r="L65" s="141"/>
    </row>
    <row r="66" spans="2:12" s="68" customFormat="1" ht="60" customHeight="1">
      <c r="B66" s="335"/>
      <c r="C66" s="221" t="s">
        <v>134</v>
      </c>
      <c r="D66" s="99" t="s">
        <v>80</v>
      </c>
      <c r="E66" s="100" t="s">
        <v>80</v>
      </c>
      <c r="F66" s="117"/>
      <c r="G66" s="118"/>
      <c r="H66" s="103" t="s">
        <v>80</v>
      </c>
      <c r="I66" s="22" t="s">
        <v>80</v>
      </c>
      <c r="J66" s="22" t="s">
        <v>80</v>
      </c>
      <c r="K66" s="100" t="s">
        <v>80</v>
      </c>
      <c r="L66" s="142"/>
    </row>
    <row r="67" spans="2:12" s="68" customFormat="1" ht="39" customHeight="1">
      <c r="B67" s="336" t="s">
        <v>127</v>
      </c>
      <c r="C67" s="221" t="s">
        <v>135</v>
      </c>
      <c r="D67" s="99" t="s">
        <v>80</v>
      </c>
      <c r="E67" s="100" t="s">
        <v>80</v>
      </c>
      <c r="F67" s="117"/>
      <c r="G67" s="118"/>
      <c r="H67" s="103" t="s">
        <v>80</v>
      </c>
      <c r="I67" s="22" t="s">
        <v>80</v>
      </c>
      <c r="J67" s="22" t="s">
        <v>80</v>
      </c>
      <c r="K67" s="100" t="s">
        <v>80</v>
      </c>
      <c r="L67" s="142"/>
    </row>
    <row r="68" spans="2:12" s="68" customFormat="1" ht="37.5" customHeight="1">
      <c r="B68" s="337"/>
      <c r="C68" s="221" t="s">
        <v>136</v>
      </c>
      <c r="D68" s="99" t="s">
        <v>80</v>
      </c>
      <c r="E68" s="100" t="s">
        <v>80</v>
      </c>
      <c r="F68" s="117"/>
      <c r="G68" s="118"/>
      <c r="H68" s="103" t="s">
        <v>80</v>
      </c>
      <c r="I68" s="22" t="s">
        <v>80</v>
      </c>
      <c r="J68" s="22" t="s">
        <v>80</v>
      </c>
      <c r="K68" s="100" t="s">
        <v>80</v>
      </c>
      <c r="L68" s="142"/>
    </row>
    <row r="69" spans="2:12" s="68" customFormat="1" ht="46.5" customHeight="1">
      <c r="B69" s="148" t="s">
        <v>129</v>
      </c>
      <c r="C69" s="228" t="s">
        <v>137</v>
      </c>
      <c r="D69" s="149" t="s">
        <v>80</v>
      </c>
      <c r="E69" s="150" t="s">
        <v>80</v>
      </c>
      <c r="F69" s="151"/>
      <c r="G69" s="152"/>
      <c r="H69" s="153" t="s">
        <v>80</v>
      </c>
      <c r="I69" s="154" t="s">
        <v>80</v>
      </c>
      <c r="J69" s="154" t="s">
        <v>80</v>
      </c>
      <c r="K69" s="150" t="s">
        <v>80</v>
      </c>
      <c r="L69" s="155"/>
    </row>
  </sheetData>
  <sheetProtection formatCells="0" formatColumns="0" formatRows="0"/>
  <mergeCells count="23">
    <mergeCell ref="F2:G2"/>
    <mergeCell ref="F3:G3"/>
    <mergeCell ref="F4:G4"/>
    <mergeCell ref="B9:C9"/>
    <mergeCell ref="D9:G9"/>
    <mergeCell ref="H9:L9"/>
    <mergeCell ref="B11:C11"/>
    <mergeCell ref="B12:B13"/>
    <mergeCell ref="B14:B16"/>
    <mergeCell ref="B19:B20"/>
    <mergeCell ref="B65:B66"/>
    <mergeCell ref="B67:B68"/>
    <mergeCell ref="B2:C4"/>
    <mergeCell ref="B41:B43"/>
    <mergeCell ref="B48:B52"/>
    <mergeCell ref="B53:B56"/>
    <mergeCell ref="B57:B58"/>
    <mergeCell ref="B62:B63"/>
    <mergeCell ref="B24:B25"/>
    <mergeCell ref="B27:B28"/>
    <mergeCell ref="B31:B34"/>
    <mergeCell ref="B35:B37"/>
    <mergeCell ref="B38:B40"/>
  </mergeCells>
  <dataValidations count="4">
    <dataValidation allowBlank="1" showErrorMessage="1" promptTitle="Name of industrial park" prompt="Name of industrial park" sqref="F2:G2" xr:uid="{00000000-0002-0000-0100-000000000000}"/>
    <dataValidation type="list" allowBlank="1" showInputMessage="1" showErrorMessage="1" sqref="H12:J17 H19:J21 H23:J28 H30:J43 H45:J46 H48:J58 H60:J63 H65:J69" xr:uid="{00000000-0002-0000-0100-000001000000}">
      <formula1>"Seleccione, Alta, Media, Baja, No aplica, Para ser confirmado"</formula1>
    </dataValidation>
    <dataValidation type="list" allowBlank="1" showInputMessage="1" showErrorMessage="1" sqref="E28 D26:D28 D45:D46 D60:D63 K12:K17 K19:K21 K23:K28 K30:K43 K45:K46 K48:K58 K60:K63 K65:K69 D65:E69 D12:E17 D19:E21 D23:E25 D30:E43 D48:E58" xr:uid="{00000000-0002-0000-0100-000002000000}">
      <formula1>"Seleccione, Si, No, No aplica, Para ser confirmado"</formula1>
    </dataValidation>
    <dataValidation type="list" allowBlank="1" showInputMessage="1" showErrorMessage="1" sqref="E26:E27 E45:E46 E60:E63" xr:uid="{00000000-0002-0000-0100-000003000000}">
      <formula1>"Seleccione, Si, No, Parcialmente, No aplica, Para ser confirmado"</formula1>
    </dataValidation>
  </dataValidations>
  <hyperlinks>
    <hyperlink ref="B7:G7" r:id="rId1" display="Los puntos de referencia internacionales incluidos en este documento de trabajo se basan en: UNIDO, World Bank, GIZ (2017). Una Infraestructura internacional para Parques eco Industriales. Versión de diciembre de 2017." xr:uid="{00000000-0004-0000-0100-000000000000}"/>
  </hyperlinks>
  <pageMargins left="0.31496062992126" right="0.31496062992126" top="0.39370078740157499" bottom="0.39370078740157499" header="0.23622047244094499" footer="0.23622047244094499"/>
  <pageSetup paperSize="9" scale="52" orientation="landscape"/>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21"/>
  <sheetViews>
    <sheetView showGridLines="0" showRowColHeaders="0" zoomScale="85" zoomScaleNormal="85" workbookViewId="0">
      <pane ySplit="5" topLeftCell="A28" activePane="bottomLeft" state="frozen"/>
      <selection pane="bottomLeft" activeCell="A49" sqref="A49"/>
    </sheetView>
  </sheetViews>
  <sheetFormatPr defaultColWidth="8.7265625" defaultRowHeight="14.5"/>
  <cols>
    <col min="1" max="1" width="2" style="68" customWidth="1"/>
    <col min="2" max="2" width="36.54296875" style="68" customWidth="1"/>
    <col min="3" max="3" width="22.1796875" style="68" customWidth="1"/>
    <col min="4" max="6" width="20.54296875" style="68" customWidth="1"/>
    <col min="7" max="7" width="24.1796875" style="68" customWidth="1"/>
    <col min="8" max="13" width="20.54296875" style="68" customWidth="1"/>
    <col min="14" max="16384" width="8.7265625" style="68"/>
  </cols>
  <sheetData>
    <row r="1" spans="2:11" s="1" customFormat="1" ht="20.5" customHeight="1">
      <c r="B1" s="229" t="s">
        <v>59</v>
      </c>
    </row>
    <row r="2" spans="2:11" s="1" customFormat="1" ht="16.5" customHeight="1">
      <c r="B2" s="391" t="s">
        <v>138</v>
      </c>
      <c r="C2" s="391"/>
      <c r="D2" s="391"/>
      <c r="E2" s="391"/>
      <c r="F2" s="11" t="s">
        <v>61</v>
      </c>
      <c r="G2" s="383" t="str">
        <f>'Pasos 1-2 - Evalua y Seleccione'!F2</f>
        <v>Insertar nombre del parque</v>
      </c>
      <c r="H2" s="384"/>
      <c r="K2" s="80"/>
    </row>
    <row r="3" spans="2:11" s="1" customFormat="1" ht="16.5" customHeight="1">
      <c r="B3" s="391"/>
      <c r="C3" s="391"/>
      <c r="D3" s="391"/>
      <c r="E3" s="391"/>
      <c r="F3" s="11" t="s">
        <v>63</v>
      </c>
      <c r="G3" s="385" t="str">
        <f>'Pasos 1-2 - Evalua y Seleccione'!F3</f>
        <v>Insertar la fecha</v>
      </c>
      <c r="H3" s="386"/>
      <c r="K3" s="80"/>
    </row>
    <row r="4" spans="2:11" s="1" customFormat="1" ht="16.5" customHeight="1">
      <c r="B4" s="391"/>
      <c r="C4" s="391"/>
      <c r="D4" s="391"/>
      <c r="E4" s="391"/>
      <c r="F4" s="11" t="s">
        <v>65</v>
      </c>
      <c r="G4" s="387" t="str">
        <f>'Pasos 1-2 - Evalua y Seleccione'!F4</f>
        <v>Insertar nombre</v>
      </c>
      <c r="H4" s="388"/>
      <c r="K4" s="80"/>
    </row>
    <row r="5" spans="2:11" s="1" customFormat="1" ht="4.5" customHeight="1">
      <c r="B5" s="69"/>
      <c r="C5" s="69"/>
      <c r="D5" s="69"/>
      <c r="E5" s="12"/>
      <c r="F5" s="12"/>
      <c r="G5" s="12"/>
      <c r="H5" s="11"/>
      <c r="I5" s="11"/>
      <c r="J5" s="11"/>
      <c r="K5" s="11"/>
    </row>
    <row r="6" spans="2:11" s="2" customFormat="1" ht="15.65" customHeight="1"/>
    <row r="7" spans="2:11" s="2" customFormat="1" ht="15.65" customHeight="1"/>
    <row r="8" spans="2:11" s="2" customFormat="1" ht="15.65" customHeight="1"/>
    <row r="9" spans="2:11" s="2" customFormat="1" ht="15.65" customHeight="1"/>
    <row r="10" spans="2:11">
      <c r="B10" s="377" t="s">
        <v>139</v>
      </c>
      <c r="C10" s="389" t="s">
        <v>140</v>
      </c>
      <c r="D10" s="389"/>
      <c r="E10" s="389"/>
      <c r="F10" s="389"/>
      <c r="G10" s="389"/>
    </row>
    <row r="11" spans="2:11">
      <c r="B11" s="378"/>
      <c r="C11" s="70" t="s">
        <v>141</v>
      </c>
      <c r="D11" s="70" t="s">
        <v>142</v>
      </c>
      <c r="E11" s="70" t="s">
        <v>143</v>
      </c>
      <c r="F11" s="70" t="s">
        <v>144</v>
      </c>
      <c r="G11" s="70" t="s">
        <v>145</v>
      </c>
    </row>
    <row r="12" spans="2:11">
      <c r="B12" s="71" t="s">
        <v>146</v>
      </c>
      <c r="C12" s="72">
        <f>COUNTIF('Pasos 1-2 - Evalua y Seleccione'!D12:D21,"Si")</f>
        <v>0</v>
      </c>
      <c r="D12" s="72">
        <f>COUNTIF('Pasos 1-2 - Evalua y Seleccione'!D12:D21,"Parcialmente")</f>
        <v>0</v>
      </c>
      <c r="E12" s="72">
        <f>COUNTIF('Pasos 1-2 - Evalua y Seleccione'!D12:D21,"No")</f>
        <v>0</v>
      </c>
      <c r="F12" s="72">
        <f>COUNTIF('Pasos 1-2 - Evalua y Seleccione'!D12:D21,"Para ser confirmado")</f>
        <v>0</v>
      </c>
      <c r="G12" s="72">
        <f>COUNTIF('Pasos 1-2 - Evalua y Seleccione'!D12:D21,"No aplica")</f>
        <v>0</v>
      </c>
    </row>
    <row r="13" spans="2:11">
      <c r="B13" s="230" t="s">
        <v>267</v>
      </c>
      <c r="C13" s="72">
        <f>COUNTIF('Pasos 1-2 - Evalua y Seleccione'!D23:D43,"Si")</f>
        <v>0</v>
      </c>
      <c r="D13" s="72">
        <f>COUNTIF('Pasos 1-2 - Evalua y Seleccione'!D23:D43,"Parcialmente")</f>
        <v>0</v>
      </c>
      <c r="E13" s="72">
        <f>COUNTIF('Pasos 1-2 - Evalua y Seleccione'!D23:D43,"No")</f>
        <v>0</v>
      </c>
      <c r="F13" s="72">
        <f>COUNTIF('Pasos 1-2 - Evalua y Seleccione'!D23:D43,"Para ser confirmado")</f>
        <v>0</v>
      </c>
      <c r="G13" s="72">
        <f>COUNTIF('Pasos 1-2 - Evalua y Seleccione'!D23:D43,"No aplica")</f>
        <v>0</v>
      </c>
    </row>
    <row r="14" spans="2:11">
      <c r="B14" s="71" t="s">
        <v>147</v>
      </c>
      <c r="C14" s="72">
        <f>COUNTIF('Pasos 1-2 - Evalua y Seleccione'!D45:D58,"Si")</f>
        <v>0</v>
      </c>
      <c r="D14" s="72">
        <f>COUNTIF('Pasos 1-2 - Evalua y Seleccione'!D45:D58,"Parcialmente")</f>
        <v>0</v>
      </c>
      <c r="E14" s="72">
        <f>COUNTIF('Pasos 1-2 - Evalua y Seleccione'!D45:D58,"No")</f>
        <v>0</v>
      </c>
      <c r="F14" s="72">
        <f>COUNTIF('Pasos 1-2 - Evalua y Seleccione'!D45:D58,"Para ser confirmado")</f>
        <v>0</v>
      </c>
      <c r="G14" s="72">
        <f>COUNTIF('Pasos 1-2 - Evalua y Seleccione'!D45:D58,"No aplica")</f>
        <v>0</v>
      </c>
    </row>
    <row r="15" spans="2:11">
      <c r="B15" s="71" t="s">
        <v>148</v>
      </c>
      <c r="C15" s="72">
        <f>COUNTIF('Pasos 1-2 - Evalua y Seleccione'!D60:D69,"Si")</f>
        <v>0</v>
      </c>
      <c r="D15" s="72">
        <f>COUNTIF('Pasos 1-2 - Evalua y Seleccione'!D60:D69,"Parcialmente")</f>
        <v>0</v>
      </c>
      <c r="E15" s="72">
        <f>COUNTIF('Pasos 1-2 - Evalua y Seleccione'!D60:D69,"No")</f>
        <v>0</v>
      </c>
      <c r="F15" s="72">
        <f>COUNTIF('Pasos 1-2 - Evalua y Seleccione'!D60:D69,"Para ser confirmado")</f>
        <v>0</v>
      </c>
      <c r="G15" s="72">
        <f>COUNTIF('Pasos 1-2 - Evalua y Seleccione'!D60:D69,"No aplica")</f>
        <v>0</v>
      </c>
    </row>
    <row r="16" spans="2:11">
      <c r="B16" s="73" t="s">
        <v>149</v>
      </c>
      <c r="C16" s="74">
        <f>SUM(C12:C15)</f>
        <v>0</v>
      </c>
      <c r="D16" s="74">
        <f>SUM(D12:D15)</f>
        <v>0</v>
      </c>
      <c r="E16" s="74">
        <f>SUM(E12:E15)</f>
        <v>0</v>
      </c>
      <c r="F16" s="74">
        <f>SUM(F12:F15)</f>
        <v>0</v>
      </c>
      <c r="G16" s="74">
        <f>SUM(G12:G15)</f>
        <v>0</v>
      </c>
    </row>
    <row r="18" spans="2:11">
      <c r="B18" s="379" t="s">
        <v>150</v>
      </c>
      <c r="C18" s="390" t="s">
        <v>151</v>
      </c>
      <c r="D18" s="390"/>
      <c r="E18" s="390"/>
      <c r="F18" s="390"/>
      <c r="G18" s="390"/>
      <c r="H18" s="390"/>
      <c r="I18" s="390"/>
      <c r="J18" s="390"/>
      <c r="K18" s="390"/>
    </row>
    <row r="19" spans="2:11">
      <c r="B19" s="379"/>
      <c r="C19" s="371" t="s">
        <v>268</v>
      </c>
      <c r="D19" s="372"/>
      <c r="E19" s="372"/>
      <c r="F19" s="373"/>
      <c r="G19" s="374" t="s">
        <v>152</v>
      </c>
      <c r="H19" s="375"/>
      <c r="I19" s="376"/>
      <c r="J19" s="82"/>
      <c r="K19" s="381" t="s">
        <v>153</v>
      </c>
    </row>
    <row r="20" spans="2:11" ht="45.65" customHeight="1">
      <c r="B20" s="380"/>
      <c r="C20" s="75" t="s">
        <v>154</v>
      </c>
      <c r="D20" s="75" t="s">
        <v>155</v>
      </c>
      <c r="E20" s="75" t="s">
        <v>156</v>
      </c>
      <c r="F20" s="75" t="s">
        <v>157</v>
      </c>
      <c r="G20" s="76" t="s">
        <v>154</v>
      </c>
      <c r="H20" s="76" t="s">
        <v>155</v>
      </c>
      <c r="I20" s="76" t="s">
        <v>156</v>
      </c>
      <c r="J20" s="76" t="s">
        <v>157</v>
      </c>
      <c r="K20" s="382"/>
    </row>
    <row r="21" spans="2:11">
      <c r="B21" s="77" t="str">
        <f>G2</f>
        <v>Insertar nombre del parque</v>
      </c>
      <c r="C21" s="78">
        <f>COUNTIF('Pasos 1-2 - Evalua y Seleccione'!D12:D69,"Si")</f>
        <v>0</v>
      </c>
      <c r="D21" s="78">
        <f>COUNTIF('Pasos 1-2 - Evalua y Seleccione'!D12:D69,"&lt;&gt;No aplica")-7</f>
        <v>51</v>
      </c>
      <c r="E21" s="79">
        <f t="shared" ref="E21" si="0">C21/D21</f>
        <v>0</v>
      </c>
      <c r="F21" s="78">
        <f>COUNTIF('Pasos 1-2 - Evalua y Seleccione'!D12:D69,"Para ser confirmado")</f>
        <v>0</v>
      </c>
      <c r="G21" s="78">
        <f>COUNTIF('Pasos 1-2 - Evalua y Seleccione'!E12:E69,"Si")</f>
        <v>0</v>
      </c>
      <c r="H21" s="78">
        <f>COUNTIF('Pasos 1-2 - Evalua y Seleccione'!E12:E69,"&lt;&gt;No aplica")-7</f>
        <v>51</v>
      </c>
      <c r="I21" s="79">
        <f>G21/H21</f>
        <v>0</v>
      </c>
      <c r="J21" s="78">
        <f>COUNTIF('Pasos 1-2 - Evalua y Seleccione'!E12:E69,"Para ser confirmado")</f>
        <v>0</v>
      </c>
      <c r="K21" s="79">
        <f t="shared" ref="K21" si="1">I21-E21</f>
        <v>0</v>
      </c>
    </row>
  </sheetData>
  <sheetProtection formatCells="0" formatColumns="0" formatRows="0"/>
  <mergeCells count="11">
    <mergeCell ref="G2:H2"/>
    <mergeCell ref="G3:H3"/>
    <mergeCell ref="G4:H4"/>
    <mergeCell ref="C10:G10"/>
    <mergeCell ref="C18:K18"/>
    <mergeCell ref="B2:E4"/>
    <mergeCell ref="C19:F19"/>
    <mergeCell ref="G19:I19"/>
    <mergeCell ref="B10:B11"/>
    <mergeCell ref="B18:B20"/>
    <mergeCell ref="K19:K20"/>
  </mergeCells>
  <dataValidations count="1">
    <dataValidation allowBlank="1" showErrorMessage="1" sqref="G2:G4" xr:uid="{00000000-0002-0000-0200-000000000000}"/>
  </dataValidations>
  <pageMargins left="0.31496062992126" right="0.31496062992126" top="0.39370078740157499" bottom="0.39370078740157499" header="0.23622047244094499" footer="0.23622047244094499"/>
  <pageSetup paperSize="9" scale="52" orientation="landscape"/>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Z67"/>
  <sheetViews>
    <sheetView showGridLines="0" showRowColHeaders="0" zoomScale="85" zoomScaleNormal="85" workbookViewId="0">
      <pane xSplit="4" ySplit="8" topLeftCell="E57" activePane="bottomRight" state="frozen"/>
      <selection pane="topRight"/>
      <selection pane="bottomLeft"/>
      <selection pane="bottomRight" activeCell="K13" sqref="K13"/>
    </sheetView>
  </sheetViews>
  <sheetFormatPr defaultColWidth="8.7265625" defaultRowHeight="14.5"/>
  <cols>
    <col min="1" max="1" width="2" style="5" customWidth="1"/>
    <col min="2" max="2" width="4.81640625" style="5" customWidth="1"/>
    <col min="3" max="3" width="12.1796875" style="5" customWidth="1"/>
    <col min="4" max="4" width="42" style="5" customWidth="1"/>
    <col min="5" max="8" width="16.81640625" style="5" customWidth="1"/>
    <col min="9" max="9" width="5" style="5" customWidth="1"/>
    <col min="10" max="10" width="6.54296875" style="5" customWidth="1"/>
    <col min="11" max="11" width="31.26953125" style="5" customWidth="1"/>
    <col min="12" max="12" width="25" style="6" customWidth="1"/>
    <col min="13" max="13" width="20.1796875" style="5" customWidth="1"/>
    <col min="14" max="14" width="20.1796875" style="7" customWidth="1"/>
    <col min="15" max="15" width="28.7265625" style="8" customWidth="1"/>
    <col min="16" max="16" width="5" style="5" customWidth="1"/>
    <col min="17" max="17" width="43.54296875" style="5" customWidth="1"/>
    <col min="18" max="18" width="24.81640625" style="5" customWidth="1"/>
    <col min="19" max="19" width="16.26953125" style="5" customWidth="1"/>
    <col min="20" max="26" width="10.54296875" style="5" customWidth="1"/>
    <col min="27" max="27" width="3.7265625" style="5" customWidth="1"/>
    <col min="28" max="64" width="10.54296875" style="5" customWidth="1"/>
    <col min="65" max="16384" width="8.7265625" style="5"/>
  </cols>
  <sheetData>
    <row r="1" spans="2:26" s="1" customFormat="1" ht="16" customHeight="1">
      <c r="B1" s="9" t="s">
        <v>59</v>
      </c>
      <c r="N1" s="28"/>
      <c r="O1" s="29"/>
    </row>
    <row r="2" spans="2:26" s="1" customFormat="1" ht="16" customHeight="1">
      <c r="B2" s="398" t="s">
        <v>158</v>
      </c>
      <c r="C2" s="398"/>
      <c r="D2" s="398"/>
      <c r="E2" s="398"/>
      <c r="F2" s="398"/>
      <c r="H2" s="11" t="s">
        <v>61</v>
      </c>
      <c r="I2" s="421" t="str">
        <f>'Pasos 1-2 - Evalua y Seleccione'!F2</f>
        <v>Insertar nombre del parque</v>
      </c>
      <c r="J2" s="422"/>
      <c r="K2" s="423"/>
      <c r="N2" s="28"/>
      <c r="O2" s="29"/>
    </row>
    <row r="3" spans="2:26" s="1" customFormat="1" ht="16" customHeight="1">
      <c r="B3" s="398"/>
      <c r="C3" s="398"/>
      <c r="D3" s="398"/>
      <c r="E3" s="398"/>
      <c r="F3" s="398"/>
      <c r="H3" s="11" t="s">
        <v>159</v>
      </c>
      <c r="I3" s="424" t="s">
        <v>64</v>
      </c>
      <c r="J3" s="425"/>
      <c r="K3" s="426"/>
      <c r="N3" s="28"/>
      <c r="O3" s="29"/>
    </row>
    <row r="4" spans="2:26" s="1" customFormat="1" ht="14.5" customHeight="1">
      <c r="B4" s="398"/>
      <c r="C4" s="398"/>
      <c r="D4" s="398"/>
      <c r="E4" s="398"/>
      <c r="F4" s="398"/>
      <c r="G4" s="12"/>
      <c r="H4" s="11" t="s">
        <v>160</v>
      </c>
      <c r="I4" s="427" t="s">
        <v>66</v>
      </c>
      <c r="J4" s="428"/>
      <c r="K4" s="429"/>
      <c r="N4" s="28"/>
      <c r="O4" s="29"/>
    </row>
    <row r="5" spans="2:26" s="1" customFormat="1" ht="9" customHeight="1">
      <c r="B5" s="10"/>
      <c r="C5" s="10"/>
      <c r="D5" s="10"/>
      <c r="E5" s="10"/>
      <c r="F5" s="10"/>
      <c r="G5" s="12"/>
      <c r="N5" s="28"/>
      <c r="O5" s="29"/>
    </row>
    <row r="6" spans="2:26" s="2" customFormat="1" ht="8.15" customHeight="1">
      <c r="N6" s="30"/>
      <c r="O6" s="31"/>
    </row>
    <row r="7" spans="2:26" s="3" customFormat="1" ht="21" customHeight="1">
      <c r="B7" s="430" t="s">
        <v>161</v>
      </c>
      <c r="C7" s="431"/>
      <c r="D7" s="431"/>
      <c r="E7" s="431"/>
      <c r="F7" s="13"/>
      <c r="G7" s="13"/>
      <c r="H7" s="14"/>
      <c r="I7" s="32"/>
      <c r="J7" s="432" t="s">
        <v>162</v>
      </c>
      <c r="K7" s="433"/>
      <c r="L7" s="433"/>
      <c r="M7" s="433"/>
      <c r="N7" s="433"/>
      <c r="O7" s="434"/>
      <c r="P7" s="33"/>
      <c r="Q7" s="435" t="s">
        <v>163</v>
      </c>
      <c r="R7" s="435"/>
      <c r="S7" s="436"/>
      <c r="T7" s="437" t="s">
        <v>164</v>
      </c>
      <c r="U7" s="437"/>
      <c r="V7" s="437"/>
      <c r="W7" s="437"/>
      <c r="X7" s="437"/>
      <c r="Y7" s="437"/>
      <c r="Z7" s="437"/>
    </row>
    <row r="8" spans="2:26" ht="9" customHeight="1"/>
    <row r="9" spans="2:26" ht="35.5" customHeight="1">
      <c r="B9" s="15" t="s">
        <v>165</v>
      </c>
      <c r="C9" s="15" t="s">
        <v>69</v>
      </c>
      <c r="D9" s="15" t="s">
        <v>166</v>
      </c>
      <c r="E9" s="16" t="s">
        <v>34</v>
      </c>
      <c r="F9" s="16" t="s">
        <v>167</v>
      </c>
      <c r="G9" s="16" t="s">
        <v>49</v>
      </c>
      <c r="H9" s="17" t="s">
        <v>168</v>
      </c>
      <c r="I9" s="34"/>
      <c r="J9" s="35" t="s">
        <v>165</v>
      </c>
      <c r="K9" s="35" t="s">
        <v>169</v>
      </c>
      <c r="L9" s="36" t="s">
        <v>170</v>
      </c>
      <c r="M9" s="35" t="s">
        <v>171</v>
      </c>
      <c r="N9" s="37" t="s">
        <v>172</v>
      </c>
      <c r="O9" s="38" t="s">
        <v>173</v>
      </c>
      <c r="P9" s="39"/>
      <c r="Q9" s="60" t="s">
        <v>174</v>
      </c>
      <c r="R9" s="61" t="s">
        <v>175</v>
      </c>
      <c r="S9" s="62" t="s">
        <v>176</v>
      </c>
      <c r="T9" s="63">
        <v>2015</v>
      </c>
      <c r="U9" s="63">
        <v>2016</v>
      </c>
      <c r="V9" s="63">
        <v>2017</v>
      </c>
      <c r="W9" s="63">
        <v>2018</v>
      </c>
      <c r="X9" s="63">
        <v>2019</v>
      </c>
      <c r="Y9" s="63">
        <v>2020</v>
      </c>
      <c r="Z9" s="63">
        <v>2021</v>
      </c>
    </row>
    <row r="10" spans="2:26" s="4" customFormat="1" ht="43.5">
      <c r="B10" s="392" t="s">
        <v>177</v>
      </c>
      <c r="C10" s="392" t="s">
        <v>178</v>
      </c>
      <c r="D10" s="438" t="s">
        <v>179</v>
      </c>
      <c r="E10" s="415" t="s">
        <v>180</v>
      </c>
      <c r="F10" s="415" t="s">
        <v>181</v>
      </c>
      <c r="G10" s="415" t="s">
        <v>182</v>
      </c>
      <c r="H10" s="415" t="s">
        <v>183</v>
      </c>
      <c r="I10" s="40"/>
      <c r="J10" s="18">
        <v>1</v>
      </c>
      <c r="K10" s="41" t="s">
        <v>184</v>
      </c>
      <c r="L10" s="42" t="s">
        <v>185</v>
      </c>
      <c r="M10" s="41" t="s">
        <v>186</v>
      </c>
      <c r="N10" s="18" t="s">
        <v>187</v>
      </c>
      <c r="O10" s="43"/>
      <c r="P10" s="40"/>
      <c r="Q10" s="406" t="s">
        <v>188</v>
      </c>
      <c r="R10" s="442" t="s">
        <v>189</v>
      </c>
      <c r="S10" s="402" t="s">
        <v>190</v>
      </c>
      <c r="T10" s="399">
        <v>0.25</v>
      </c>
      <c r="U10" s="399">
        <v>0.25</v>
      </c>
      <c r="V10" s="399">
        <v>0.25</v>
      </c>
      <c r="W10" s="399"/>
      <c r="X10" s="399"/>
      <c r="Y10" s="399"/>
      <c r="Z10" s="399"/>
    </row>
    <row r="11" spans="2:26" s="4" customFormat="1" ht="29">
      <c r="B11" s="393"/>
      <c r="C11" s="393"/>
      <c r="D11" s="439"/>
      <c r="E11" s="416"/>
      <c r="F11" s="416"/>
      <c r="G11" s="416"/>
      <c r="H11" s="416"/>
      <c r="I11" s="40"/>
      <c r="J11" s="18">
        <v>2</v>
      </c>
      <c r="K11" s="41" t="s">
        <v>191</v>
      </c>
      <c r="L11" s="42" t="s">
        <v>192</v>
      </c>
      <c r="M11" s="41" t="s">
        <v>186</v>
      </c>
      <c r="N11" s="18" t="s">
        <v>187</v>
      </c>
      <c r="O11" s="43"/>
      <c r="P11" s="40"/>
      <c r="Q11" s="407"/>
      <c r="R11" s="443"/>
      <c r="S11" s="403"/>
      <c r="T11" s="400"/>
      <c r="U11" s="400"/>
      <c r="V11" s="400"/>
      <c r="W11" s="400"/>
      <c r="X11" s="400"/>
      <c r="Y11" s="400"/>
      <c r="Z11" s="400"/>
    </row>
    <row r="12" spans="2:26" s="4" customFormat="1" ht="29">
      <c r="B12" s="393"/>
      <c r="C12" s="393"/>
      <c r="D12" s="439"/>
      <c r="E12" s="416"/>
      <c r="F12" s="416"/>
      <c r="G12" s="416"/>
      <c r="H12" s="416"/>
      <c r="I12" s="40"/>
      <c r="J12" s="18">
        <v>3</v>
      </c>
      <c r="K12" s="41" t="s">
        <v>193</v>
      </c>
      <c r="L12" s="42" t="s">
        <v>194</v>
      </c>
      <c r="M12" s="41" t="s">
        <v>195</v>
      </c>
      <c r="N12" s="18" t="s">
        <v>187</v>
      </c>
      <c r="O12" s="43"/>
      <c r="P12" s="40"/>
      <c r="Q12" s="407"/>
      <c r="R12" s="443"/>
      <c r="S12" s="403"/>
      <c r="T12" s="400"/>
      <c r="U12" s="400"/>
      <c r="V12" s="400"/>
      <c r="W12" s="400"/>
      <c r="X12" s="400"/>
      <c r="Y12" s="400"/>
      <c r="Z12" s="400"/>
    </row>
    <row r="13" spans="2:26" s="4" customFormat="1" ht="72.5">
      <c r="B13" s="393"/>
      <c r="C13" s="393"/>
      <c r="D13" s="439"/>
      <c r="E13" s="416"/>
      <c r="F13" s="416"/>
      <c r="G13" s="416"/>
      <c r="H13" s="416"/>
      <c r="I13" s="40"/>
      <c r="J13" s="18">
        <v>4</v>
      </c>
      <c r="K13" s="41" t="s">
        <v>196</v>
      </c>
      <c r="L13" s="42" t="s">
        <v>197</v>
      </c>
      <c r="M13" s="41" t="s">
        <v>198</v>
      </c>
      <c r="N13" s="18" t="s">
        <v>199</v>
      </c>
      <c r="O13" s="43" t="s">
        <v>200</v>
      </c>
      <c r="P13" s="40"/>
      <c r="Q13" s="407"/>
      <c r="R13" s="443"/>
      <c r="S13" s="403"/>
      <c r="T13" s="400"/>
      <c r="U13" s="400"/>
      <c r="V13" s="400"/>
      <c r="W13" s="400"/>
      <c r="X13" s="400"/>
      <c r="Y13" s="400"/>
      <c r="Z13" s="400"/>
    </row>
    <row r="14" spans="2:26" s="4" customFormat="1">
      <c r="B14" s="394"/>
      <c r="C14" s="394"/>
      <c r="D14" s="440"/>
      <c r="E14" s="416"/>
      <c r="F14" s="416"/>
      <c r="G14" s="416"/>
      <c r="H14" s="416"/>
      <c r="I14" s="40"/>
      <c r="J14" s="18">
        <v>5</v>
      </c>
      <c r="K14" s="41" t="s">
        <v>201</v>
      </c>
      <c r="L14" s="42" t="s">
        <v>202</v>
      </c>
      <c r="M14" s="41" t="s">
        <v>198</v>
      </c>
      <c r="N14" s="18" t="s">
        <v>203</v>
      </c>
      <c r="O14" s="43"/>
      <c r="P14" s="40"/>
      <c r="Q14" s="408"/>
      <c r="R14" s="444"/>
      <c r="S14" s="404"/>
      <c r="T14" s="401"/>
      <c r="U14" s="401"/>
      <c r="V14" s="401"/>
      <c r="W14" s="401"/>
      <c r="X14" s="401"/>
      <c r="Y14" s="401"/>
      <c r="Z14" s="401"/>
    </row>
    <row r="15" spans="2:26" s="4" customFormat="1" ht="16" customHeight="1">
      <c r="B15" s="19"/>
      <c r="C15" s="19"/>
      <c r="D15" s="20"/>
      <c r="E15" s="19"/>
      <c r="F15" s="19"/>
      <c r="G15" s="19"/>
      <c r="H15" s="19"/>
      <c r="J15" s="44"/>
      <c r="K15" s="45"/>
      <c r="L15" s="46"/>
      <c r="M15" s="45"/>
      <c r="N15" s="44"/>
      <c r="O15" s="47"/>
      <c r="Q15" s="47"/>
      <c r="R15" s="47"/>
      <c r="S15" s="44"/>
      <c r="T15" s="19"/>
      <c r="U15" s="19"/>
      <c r="V15" s="19"/>
      <c r="W15" s="19"/>
      <c r="X15" s="19"/>
      <c r="Y15" s="19"/>
      <c r="Z15" s="19"/>
    </row>
    <row r="16" spans="2:26" s="4" customFormat="1" ht="29">
      <c r="B16" s="15" t="s">
        <v>165</v>
      </c>
      <c r="C16" s="15" t="s">
        <v>69</v>
      </c>
      <c r="D16" s="15" t="s">
        <v>166</v>
      </c>
      <c r="E16" s="16" t="s">
        <v>34</v>
      </c>
      <c r="F16" s="16" t="s">
        <v>167</v>
      </c>
      <c r="G16" s="16" t="s">
        <v>49</v>
      </c>
      <c r="H16" s="17" t="s">
        <v>168</v>
      </c>
      <c r="I16" s="34"/>
      <c r="J16" s="35" t="s">
        <v>165</v>
      </c>
      <c r="K16" s="35" t="s">
        <v>169</v>
      </c>
      <c r="L16" s="36" t="s">
        <v>170</v>
      </c>
      <c r="M16" s="35" t="s">
        <v>171</v>
      </c>
      <c r="N16" s="35" t="s">
        <v>172</v>
      </c>
      <c r="O16" s="35" t="s">
        <v>173</v>
      </c>
      <c r="P16" s="39"/>
      <c r="Q16" s="64" t="s">
        <v>174</v>
      </c>
      <c r="R16" s="65" t="s">
        <v>175</v>
      </c>
      <c r="S16" s="65" t="s">
        <v>176</v>
      </c>
      <c r="T16" s="63">
        <v>2015</v>
      </c>
      <c r="U16" s="63">
        <v>2016</v>
      </c>
      <c r="V16" s="63">
        <v>2017</v>
      </c>
      <c r="W16" s="63">
        <v>2018</v>
      </c>
      <c r="X16" s="63">
        <v>2019</v>
      </c>
      <c r="Y16" s="63">
        <v>2020</v>
      </c>
      <c r="Z16" s="63">
        <v>2021</v>
      </c>
    </row>
    <row r="17" spans="2:26" s="4" customFormat="1" ht="30" customHeight="1">
      <c r="B17" s="392" t="s">
        <v>177</v>
      </c>
      <c r="C17" s="392" t="s">
        <v>204</v>
      </c>
      <c r="D17" s="441" t="s">
        <v>205</v>
      </c>
      <c r="E17" s="415" t="s">
        <v>206</v>
      </c>
      <c r="F17" s="415" t="s">
        <v>145</v>
      </c>
      <c r="G17" s="415" t="s">
        <v>207</v>
      </c>
      <c r="H17" s="415" t="s">
        <v>208</v>
      </c>
      <c r="I17" s="40"/>
      <c r="J17" s="18">
        <v>1</v>
      </c>
      <c r="K17" s="41" t="s">
        <v>209</v>
      </c>
      <c r="L17" s="42" t="s">
        <v>210</v>
      </c>
      <c r="M17" s="41" t="s">
        <v>195</v>
      </c>
      <c r="N17" s="18" t="s">
        <v>203</v>
      </c>
      <c r="O17" s="43"/>
      <c r="P17" s="40"/>
      <c r="Q17" s="409" t="s">
        <v>211</v>
      </c>
      <c r="R17" s="392" t="s">
        <v>212</v>
      </c>
      <c r="S17" s="399" t="s">
        <v>213</v>
      </c>
      <c r="T17" s="392" t="s">
        <v>214</v>
      </c>
      <c r="U17" s="392" t="s">
        <v>214</v>
      </c>
      <c r="V17" s="399">
        <v>0.72</v>
      </c>
      <c r="W17" s="392"/>
      <c r="X17" s="392"/>
      <c r="Y17" s="399"/>
      <c r="Z17" s="392"/>
    </row>
    <row r="18" spans="2:26" s="4" customFormat="1" ht="29">
      <c r="B18" s="393"/>
      <c r="C18" s="393"/>
      <c r="D18" s="439"/>
      <c r="E18" s="416"/>
      <c r="F18" s="416"/>
      <c r="G18" s="416"/>
      <c r="H18" s="416"/>
      <c r="I18" s="40"/>
      <c r="J18" s="18">
        <v>2</v>
      </c>
      <c r="K18" s="41" t="s">
        <v>215</v>
      </c>
      <c r="L18" s="42" t="s">
        <v>216</v>
      </c>
      <c r="M18" s="41" t="s">
        <v>195</v>
      </c>
      <c r="N18" s="18" t="s">
        <v>203</v>
      </c>
      <c r="O18" s="43"/>
      <c r="P18" s="40"/>
      <c r="Q18" s="410"/>
      <c r="R18" s="393"/>
      <c r="S18" s="400"/>
      <c r="T18" s="393"/>
      <c r="U18" s="393"/>
      <c r="V18" s="400"/>
      <c r="W18" s="393"/>
      <c r="X18" s="393"/>
      <c r="Y18" s="400"/>
      <c r="Z18" s="393"/>
    </row>
    <row r="19" spans="2:26" s="4" customFormat="1" ht="27.65" customHeight="1">
      <c r="B19" s="393"/>
      <c r="C19" s="393"/>
      <c r="D19" s="439"/>
      <c r="E19" s="416"/>
      <c r="F19" s="416"/>
      <c r="G19" s="416"/>
      <c r="H19" s="416"/>
      <c r="I19" s="40"/>
      <c r="J19" s="18">
        <v>3</v>
      </c>
      <c r="K19" s="41" t="s">
        <v>217</v>
      </c>
      <c r="L19" s="42" t="s">
        <v>218</v>
      </c>
      <c r="M19" s="41" t="s">
        <v>195</v>
      </c>
      <c r="N19" s="18" t="s">
        <v>203</v>
      </c>
      <c r="O19" s="43"/>
      <c r="P19" s="40"/>
      <c r="Q19" s="410"/>
      <c r="R19" s="393"/>
      <c r="S19" s="400"/>
      <c r="T19" s="393"/>
      <c r="U19" s="393"/>
      <c r="V19" s="400"/>
      <c r="W19" s="393"/>
      <c r="X19" s="393"/>
      <c r="Y19" s="400"/>
      <c r="Z19" s="393"/>
    </row>
    <row r="20" spans="2:26" s="4" customFormat="1" ht="29.15" customHeight="1">
      <c r="B20" s="394"/>
      <c r="C20" s="394"/>
      <c r="D20" s="440"/>
      <c r="E20" s="416"/>
      <c r="F20" s="416"/>
      <c r="G20" s="416"/>
      <c r="H20" s="416"/>
      <c r="I20" s="40"/>
      <c r="J20" s="18">
        <v>4</v>
      </c>
      <c r="K20" s="41" t="s">
        <v>219</v>
      </c>
      <c r="L20" s="42" t="s">
        <v>220</v>
      </c>
      <c r="M20" s="41" t="s">
        <v>195</v>
      </c>
      <c r="N20" s="18" t="s">
        <v>203</v>
      </c>
      <c r="O20" s="43"/>
      <c r="P20" s="40"/>
      <c r="Q20" s="411"/>
      <c r="R20" s="394"/>
      <c r="S20" s="401"/>
      <c r="T20" s="394"/>
      <c r="U20" s="394"/>
      <c r="V20" s="401"/>
      <c r="W20" s="394"/>
      <c r="X20" s="394"/>
      <c r="Y20" s="401"/>
      <c r="Z20" s="394"/>
    </row>
    <row r="21" spans="2:26" ht="16" customHeight="1">
      <c r="B21" s="7"/>
      <c r="C21" s="7"/>
      <c r="D21" s="8"/>
      <c r="E21" s="7"/>
      <c r="F21" s="7"/>
      <c r="G21" s="7"/>
      <c r="H21" s="7"/>
      <c r="J21" s="48"/>
      <c r="K21" s="49"/>
      <c r="L21" s="50"/>
      <c r="M21" s="49"/>
      <c r="N21" s="51"/>
      <c r="O21" s="52"/>
      <c r="Q21" s="52"/>
      <c r="R21" s="52"/>
      <c r="S21" s="51"/>
      <c r="T21" s="66"/>
      <c r="U21" s="51"/>
      <c r="V21" s="66"/>
      <c r="W21" s="51"/>
      <c r="X21" s="66"/>
      <c r="Y21" s="51"/>
      <c r="Z21" s="51"/>
    </row>
    <row r="22" spans="2:26" ht="29">
      <c r="B22" s="15" t="s">
        <v>165</v>
      </c>
      <c r="C22" s="15" t="s">
        <v>69</v>
      </c>
      <c r="D22" s="15" t="s">
        <v>166</v>
      </c>
      <c r="E22" s="16" t="s">
        <v>34</v>
      </c>
      <c r="F22" s="16" t="s">
        <v>167</v>
      </c>
      <c r="G22" s="16" t="s">
        <v>49</v>
      </c>
      <c r="H22" s="17" t="s">
        <v>168</v>
      </c>
      <c r="I22" s="34"/>
      <c r="J22" s="37" t="s">
        <v>165</v>
      </c>
      <c r="K22" s="37" t="s">
        <v>169</v>
      </c>
      <c r="L22" s="53" t="s">
        <v>170</v>
      </c>
      <c r="M22" s="37" t="s">
        <v>171</v>
      </c>
      <c r="N22" s="37" t="s">
        <v>172</v>
      </c>
      <c r="O22" s="37" t="s">
        <v>173</v>
      </c>
      <c r="P22" s="39"/>
      <c r="Q22" s="64" t="s">
        <v>174</v>
      </c>
      <c r="R22" s="65" t="s">
        <v>175</v>
      </c>
      <c r="S22" s="65" t="s">
        <v>176</v>
      </c>
      <c r="T22" s="63" t="s">
        <v>221</v>
      </c>
      <c r="U22" s="63" t="s">
        <v>221</v>
      </c>
      <c r="V22" s="63" t="s">
        <v>221</v>
      </c>
      <c r="W22" s="63" t="s">
        <v>221</v>
      </c>
      <c r="X22" s="63" t="s">
        <v>221</v>
      </c>
      <c r="Y22" s="63" t="s">
        <v>221</v>
      </c>
      <c r="Z22" s="63" t="s">
        <v>221</v>
      </c>
    </row>
    <row r="23" spans="2:26" ht="30" customHeight="1">
      <c r="B23" s="418">
        <v>1</v>
      </c>
      <c r="C23" s="419"/>
      <c r="D23" s="417"/>
      <c r="E23" s="405"/>
      <c r="F23" s="405"/>
      <c r="G23" s="405"/>
      <c r="H23" s="405"/>
      <c r="I23" s="54"/>
      <c r="J23" s="21">
        <v>1</v>
      </c>
      <c r="K23" s="55"/>
      <c r="L23" s="56"/>
      <c r="M23" s="55"/>
      <c r="N23" s="24"/>
      <c r="O23" s="23"/>
      <c r="P23" s="54"/>
      <c r="Q23" s="412"/>
      <c r="R23" s="395"/>
      <c r="S23" s="395"/>
      <c r="T23" s="395"/>
      <c r="U23" s="395"/>
      <c r="V23" s="395"/>
      <c r="W23" s="395"/>
      <c r="X23" s="395"/>
      <c r="Y23" s="395"/>
      <c r="Z23" s="395"/>
    </row>
    <row r="24" spans="2:26" ht="30" customHeight="1">
      <c r="B24" s="418"/>
      <c r="C24" s="420"/>
      <c r="D24" s="405"/>
      <c r="E24" s="405"/>
      <c r="F24" s="405"/>
      <c r="G24" s="405"/>
      <c r="H24" s="405"/>
      <c r="I24" s="54"/>
      <c r="J24" s="21">
        <v>2</v>
      </c>
      <c r="K24" s="55"/>
      <c r="L24" s="56"/>
      <c r="M24" s="55"/>
      <c r="N24" s="24"/>
      <c r="O24" s="23"/>
      <c r="P24" s="54"/>
      <c r="Q24" s="413"/>
      <c r="R24" s="396"/>
      <c r="S24" s="396"/>
      <c r="T24" s="396"/>
      <c r="U24" s="396"/>
      <c r="V24" s="396"/>
      <c r="W24" s="396"/>
      <c r="X24" s="396"/>
      <c r="Y24" s="396"/>
      <c r="Z24" s="396"/>
    </row>
    <row r="25" spans="2:26" ht="30" customHeight="1">
      <c r="B25" s="418"/>
      <c r="C25" s="420"/>
      <c r="D25" s="405"/>
      <c r="E25" s="405"/>
      <c r="F25" s="405"/>
      <c r="G25" s="405"/>
      <c r="H25" s="405"/>
      <c r="I25" s="54"/>
      <c r="J25" s="21">
        <v>3</v>
      </c>
      <c r="K25" s="55"/>
      <c r="L25" s="56"/>
      <c r="M25" s="55"/>
      <c r="N25" s="24"/>
      <c r="O25" s="23"/>
      <c r="P25" s="54"/>
      <c r="Q25" s="413"/>
      <c r="R25" s="396"/>
      <c r="S25" s="396"/>
      <c r="T25" s="396"/>
      <c r="U25" s="396"/>
      <c r="V25" s="396"/>
      <c r="W25" s="396"/>
      <c r="X25" s="396"/>
      <c r="Y25" s="396"/>
      <c r="Z25" s="396"/>
    </row>
    <row r="26" spans="2:26" ht="30" customHeight="1">
      <c r="B26" s="418"/>
      <c r="C26" s="420"/>
      <c r="D26" s="405"/>
      <c r="E26" s="405"/>
      <c r="F26" s="405"/>
      <c r="G26" s="405"/>
      <c r="H26" s="405"/>
      <c r="I26" s="54"/>
      <c r="J26" s="21">
        <v>4</v>
      </c>
      <c r="K26" s="55"/>
      <c r="L26" s="56"/>
      <c r="M26" s="55"/>
      <c r="N26" s="24"/>
      <c r="O26" s="23"/>
      <c r="P26" s="54"/>
      <c r="Q26" s="413"/>
      <c r="R26" s="396"/>
      <c r="S26" s="396"/>
      <c r="T26" s="396"/>
      <c r="U26" s="396"/>
      <c r="V26" s="396"/>
      <c r="W26" s="396"/>
      <c r="X26" s="396"/>
      <c r="Y26" s="396"/>
      <c r="Z26" s="396"/>
    </row>
    <row r="27" spans="2:26" ht="30" customHeight="1">
      <c r="B27" s="418"/>
      <c r="C27" s="420"/>
      <c r="D27" s="405"/>
      <c r="E27" s="405"/>
      <c r="F27" s="405"/>
      <c r="G27" s="405"/>
      <c r="H27" s="405"/>
      <c r="I27" s="54"/>
      <c r="J27" s="21">
        <v>5</v>
      </c>
      <c r="K27" s="55"/>
      <c r="L27" s="56"/>
      <c r="M27" s="55"/>
      <c r="N27" s="24"/>
      <c r="O27" s="23"/>
      <c r="P27" s="54"/>
      <c r="Q27" s="414"/>
      <c r="R27" s="397"/>
      <c r="S27" s="397"/>
      <c r="T27" s="397"/>
      <c r="U27" s="397"/>
      <c r="V27" s="397"/>
      <c r="W27" s="397"/>
      <c r="X27" s="397"/>
      <c r="Y27" s="397"/>
      <c r="Z27" s="397"/>
    </row>
    <row r="28" spans="2:26" ht="16" customHeight="1">
      <c r="B28" s="7"/>
      <c r="C28" s="7"/>
      <c r="D28" s="8"/>
      <c r="E28" s="7"/>
      <c r="F28" s="7"/>
      <c r="G28" s="7"/>
      <c r="H28" s="7"/>
      <c r="J28" s="48"/>
      <c r="K28" s="57"/>
      <c r="L28" s="58"/>
      <c r="M28" s="57"/>
      <c r="N28" s="48"/>
      <c r="O28" s="59"/>
      <c r="Q28" s="59"/>
      <c r="R28" s="59"/>
      <c r="S28" s="48"/>
      <c r="T28" s="67"/>
      <c r="U28" s="48"/>
      <c r="V28" s="67"/>
      <c r="W28" s="48"/>
      <c r="X28" s="67"/>
      <c r="Y28" s="48"/>
      <c r="Z28" s="48"/>
    </row>
    <row r="29" spans="2:26" ht="29">
      <c r="B29" s="15" t="s">
        <v>165</v>
      </c>
      <c r="C29" s="15" t="s">
        <v>69</v>
      </c>
      <c r="D29" s="15" t="s">
        <v>166</v>
      </c>
      <c r="E29" s="16" t="s">
        <v>34</v>
      </c>
      <c r="F29" s="16" t="s">
        <v>167</v>
      </c>
      <c r="G29" s="16" t="s">
        <v>49</v>
      </c>
      <c r="H29" s="17" t="s">
        <v>168</v>
      </c>
      <c r="I29" s="34"/>
      <c r="J29" s="37" t="s">
        <v>165</v>
      </c>
      <c r="K29" s="37" t="s">
        <v>169</v>
      </c>
      <c r="L29" s="53" t="s">
        <v>170</v>
      </c>
      <c r="M29" s="37" t="s">
        <v>171</v>
      </c>
      <c r="N29" s="37" t="s">
        <v>172</v>
      </c>
      <c r="O29" s="37" t="s">
        <v>173</v>
      </c>
      <c r="P29" s="39"/>
      <c r="Q29" s="64" t="s">
        <v>174</v>
      </c>
      <c r="R29" s="65" t="s">
        <v>175</v>
      </c>
      <c r="S29" s="65" t="s">
        <v>176</v>
      </c>
      <c r="T29" s="63" t="s">
        <v>221</v>
      </c>
      <c r="U29" s="63" t="s">
        <v>221</v>
      </c>
      <c r="V29" s="63" t="s">
        <v>221</v>
      </c>
      <c r="W29" s="63" t="s">
        <v>221</v>
      </c>
      <c r="X29" s="63" t="s">
        <v>221</v>
      </c>
      <c r="Y29" s="63" t="s">
        <v>221</v>
      </c>
      <c r="Z29" s="63" t="s">
        <v>221</v>
      </c>
    </row>
    <row r="30" spans="2:26" ht="30" customHeight="1">
      <c r="B30" s="418">
        <v>2</v>
      </c>
      <c r="C30" s="419"/>
      <c r="D30" s="405"/>
      <c r="E30" s="405"/>
      <c r="F30" s="405"/>
      <c r="G30" s="405"/>
      <c r="H30" s="405"/>
      <c r="I30" s="54"/>
      <c r="J30" s="21">
        <v>1</v>
      </c>
      <c r="K30" s="55"/>
      <c r="L30" s="56"/>
      <c r="M30" s="55"/>
      <c r="N30" s="24"/>
      <c r="O30" s="23"/>
      <c r="P30" s="54"/>
      <c r="Q30" s="412"/>
      <c r="R30" s="395"/>
      <c r="S30" s="395"/>
      <c r="T30" s="395"/>
      <c r="U30" s="395"/>
      <c r="V30" s="395"/>
      <c r="W30" s="395"/>
      <c r="X30" s="395"/>
      <c r="Y30" s="395"/>
      <c r="Z30" s="395"/>
    </row>
    <row r="31" spans="2:26" ht="30" customHeight="1">
      <c r="B31" s="418"/>
      <c r="C31" s="420"/>
      <c r="D31" s="405"/>
      <c r="E31" s="405"/>
      <c r="F31" s="405"/>
      <c r="G31" s="405"/>
      <c r="H31" s="405"/>
      <c r="I31" s="54"/>
      <c r="J31" s="21">
        <v>2</v>
      </c>
      <c r="K31" s="55"/>
      <c r="L31" s="56"/>
      <c r="M31" s="55"/>
      <c r="N31" s="24"/>
      <c r="O31" s="23"/>
      <c r="P31" s="54"/>
      <c r="Q31" s="413"/>
      <c r="R31" s="396"/>
      <c r="S31" s="396"/>
      <c r="T31" s="396"/>
      <c r="U31" s="396"/>
      <c r="V31" s="396"/>
      <c r="W31" s="396"/>
      <c r="X31" s="396"/>
      <c r="Y31" s="396"/>
      <c r="Z31" s="396"/>
    </row>
    <row r="32" spans="2:26" ht="30" customHeight="1">
      <c r="B32" s="418"/>
      <c r="C32" s="420"/>
      <c r="D32" s="405"/>
      <c r="E32" s="405"/>
      <c r="F32" s="405"/>
      <c r="G32" s="405"/>
      <c r="H32" s="405"/>
      <c r="I32" s="54"/>
      <c r="J32" s="21">
        <v>3</v>
      </c>
      <c r="K32" s="55"/>
      <c r="L32" s="56"/>
      <c r="M32" s="55"/>
      <c r="N32" s="24"/>
      <c r="O32" s="23"/>
      <c r="P32" s="54"/>
      <c r="Q32" s="413"/>
      <c r="R32" s="396"/>
      <c r="S32" s="396"/>
      <c r="T32" s="396"/>
      <c r="U32" s="396"/>
      <c r="V32" s="396"/>
      <c r="W32" s="396"/>
      <c r="X32" s="396"/>
      <c r="Y32" s="396"/>
      <c r="Z32" s="396"/>
    </row>
    <row r="33" spans="2:26" ht="30" customHeight="1">
      <c r="B33" s="418"/>
      <c r="C33" s="420"/>
      <c r="D33" s="405"/>
      <c r="E33" s="405"/>
      <c r="F33" s="405"/>
      <c r="G33" s="405"/>
      <c r="H33" s="405"/>
      <c r="I33" s="54"/>
      <c r="J33" s="21">
        <v>4</v>
      </c>
      <c r="K33" s="55"/>
      <c r="L33" s="56"/>
      <c r="M33" s="55"/>
      <c r="N33" s="24"/>
      <c r="O33" s="23"/>
      <c r="P33" s="54"/>
      <c r="Q33" s="413"/>
      <c r="R33" s="396"/>
      <c r="S33" s="396"/>
      <c r="T33" s="396"/>
      <c r="U33" s="396"/>
      <c r="V33" s="396"/>
      <c r="W33" s="396"/>
      <c r="X33" s="396"/>
      <c r="Y33" s="396"/>
      <c r="Z33" s="396"/>
    </row>
    <row r="34" spans="2:26" ht="30" customHeight="1">
      <c r="B34" s="418"/>
      <c r="C34" s="420"/>
      <c r="D34" s="405"/>
      <c r="E34" s="405"/>
      <c r="F34" s="405"/>
      <c r="G34" s="405"/>
      <c r="H34" s="405"/>
      <c r="I34" s="54"/>
      <c r="J34" s="21">
        <v>5</v>
      </c>
      <c r="K34" s="55"/>
      <c r="L34" s="56"/>
      <c r="M34" s="55"/>
      <c r="N34" s="24"/>
      <c r="O34" s="23"/>
      <c r="P34" s="54"/>
      <c r="Q34" s="414"/>
      <c r="R34" s="397"/>
      <c r="S34" s="397"/>
      <c r="T34" s="397"/>
      <c r="U34" s="397"/>
      <c r="V34" s="397"/>
      <c r="W34" s="397"/>
      <c r="X34" s="397"/>
      <c r="Y34" s="397"/>
      <c r="Z34" s="397"/>
    </row>
    <row r="35" spans="2:26" ht="16" customHeight="1">
      <c r="B35" s="7"/>
      <c r="C35" s="7"/>
      <c r="D35" s="8"/>
      <c r="E35" s="7"/>
      <c r="F35" s="7"/>
      <c r="G35" s="7"/>
      <c r="H35" s="7"/>
      <c r="J35" s="48"/>
      <c r="K35" s="57"/>
      <c r="L35" s="58"/>
      <c r="M35" s="57"/>
      <c r="N35" s="48"/>
      <c r="O35" s="59"/>
      <c r="Q35" s="52"/>
      <c r="R35" s="52"/>
      <c r="S35" s="51"/>
      <c r="T35" s="67"/>
      <c r="U35" s="48"/>
      <c r="V35" s="67"/>
      <c r="W35" s="48"/>
      <c r="X35" s="67"/>
      <c r="Y35" s="48"/>
      <c r="Z35" s="48"/>
    </row>
    <row r="36" spans="2:26" ht="29">
      <c r="B36" s="25" t="s">
        <v>165</v>
      </c>
      <c r="C36" s="25" t="s">
        <v>69</v>
      </c>
      <c r="D36" s="25" t="s">
        <v>166</v>
      </c>
      <c r="E36" s="26" t="s">
        <v>34</v>
      </c>
      <c r="F36" s="26" t="s">
        <v>167</v>
      </c>
      <c r="G36" s="26" t="s">
        <v>49</v>
      </c>
      <c r="H36" s="27" t="s">
        <v>168</v>
      </c>
      <c r="I36" s="34"/>
      <c r="J36" s="37" t="s">
        <v>165</v>
      </c>
      <c r="K36" s="37" t="s">
        <v>169</v>
      </c>
      <c r="L36" s="53" t="s">
        <v>170</v>
      </c>
      <c r="M36" s="37" t="s">
        <v>171</v>
      </c>
      <c r="N36" s="37" t="s">
        <v>172</v>
      </c>
      <c r="O36" s="37" t="s">
        <v>173</v>
      </c>
      <c r="P36" s="39"/>
      <c r="Q36" s="64" t="s">
        <v>174</v>
      </c>
      <c r="R36" s="65" t="s">
        <v>175</v>
      </c>
      <c r="S36" s="65" t="s">
        <v>176</v>
      </c>
      <c r="T36" s="63" t="s">
        <v>221</v>
      </c>
      <c r="U36" s="63" t="s">
        <v>221</v>
      </c>
      <c r="V36" s="63" t="s">
        <v>221</v>
      </c>
      <c r="W36" s="63" t="s">
        <v>221</v>
      </c>
      <c r="X36" s="63" t="s">
        <v>221</v>
      </c>
      <c r="Y36" s="63" t="s">
        <v>221</v>
      </c>
      <c r="Z36" s="63" t="s">
        <v>221</v>
      </c>
    </row>
    <row r="37" spans="2:26" ht="30" customHeight="1">
      <c r="B37" s="418">
        <v>3</v>
      </c>
      <c r="C37" s="419"/>
      <c r="D37" s="405"/>
      <c r="E37" s="405"/>
      <c r="F37" s="405"/>
      <c r="G37" s="405"/>
      <c r="H37" s="405"/>
      <c r="I37" s="54"/>
      <c r="J37" s="21">
        <v>1</v>
      </c>
      <c r="K37" s="55"/>
      <c r="L37" s="56"/>
      <c r="M37" s="55"/>
      <c r="N37" s="24"/>
      <c r="O37" s="23"/>
      <c r="P37" s="54"/>
      <c r="Q37" s="412"/>
      <c r="R37" s="395"/>
      <c r="S37" s="395"/>
      <c r="T37" s="395"/>
      <c r="U37" s="395"/>
      <c r="V37" s="395"/>
      <c r="W37" s="395"/>
      <c r="X37" s="395"/>
      <c r="Y37" s="395"/>
      <c r="Z37" s="395"/>
    </row>
    <row r="38" spans="2:26" ht="30" customHeight="1">
      <c r="B38" s="418"/>
      <c r="C38" s="420"/>
      <c r="D38" s="405"/>
      <c r="E38" s="405"/>
      <c r="F38" s="405"/>
      <c r="G38" s="405"/>
      <c r="H38" s="405"/>
      <c r="I38" s="54"/>
      <c r="J38" s="21">
        <v>2</v>
      </c>
      <c r="K38" s="55"/>
      <c r="L38" s="56"/>
      <c r="M38" s="55"/>
      <c r="N38" s="24"/>
      <c r="O38" s="23"/>
      <c r="P38" s="54"/>
      <c r="Q38" s="413"/>
      <c r="R38" s="396"/>
      <c r="S38" s="396"/>
      <c r="T38" s="396"/>
      <c r="U38" s="396"/>
      <c r="V38" s="396"/>
      <c r="W38" s="396"/>
      <c r="X38" s="396"/>
      <c r="Y38" s="396"/>
      <c r="Z38" s="396"/>
    </row>
    <row r="39" spans="2:26" ht="30" customHeight="1">
      <c r="B39" s="418"/>
      <c r="C39" s="420"/>
      <c r="D39" s="405"/>
      <c r="E39" s="405"/>
      <c r="F39" s="405"/>
      <c r="G39" s="405"/>
      <c r="H39" s="405"/>
      <c r="I39" s="54"/>
      <c r="J39" s="21">
        <v>3</v>
      </c>
      <c r="K39" s="55"/>
      <c r="L39" s="56"/>
      <c r="M39" s="55"/>
      <c r="N39" s="24"/>
      <c r="O39" s="23"/>
      <c r="P39" s="54"/>
      <c r="Q39" s="413"/>
      <c r="R39" s="396"/>
      <c r="S39" s="396"/>
      <c r="T39" s="396"/>
      <c r="U39" s="396"/>
      <c r="V39" s="396"/>
      <c r="W39" s="396"/>
      <c r="X39" s="396"/>
      <c r="Y39" s="396"/>
      <c r="Z39" s="396"/>
    </row>
    <row r="40" spans="2:26" ht="30" customHeight="1">
      <c r="B40" s="418"/>
      <c r="C40" s="420"/>
      <c r="D40" s="405"/>
      <c r="E40" s="405"/>
      <c r="F40" s="405"/>
      <c r="G40" s="405"/>
      <c r="H40" s="405"/>
      <c r="I40" s="54"/>
      <c r="J40" s="21">
        <v>4</v>
      </c>
      <c r="K40" s="55"/>
      <c r="L40" s="56"/>
      <c r="M40" s="55"/>
      <c r="N40" s="24"/>
      <c r="O40" s="23"/>
      <c r="P40" s="54"/>
      <c r="Q40" s="413"/>
      <c r="R40" s="396"/>
      <c r="S40" s="396"/>
      <c r="T40" s="396"/>
      <c r="U40" s="396"/>
      <c r="V40" s="396"/>
      <c r="W40" s="396"/>
      <c r="X40" s="396"/>
      <c r="Y40" s="396"/>
      <c r="Z40" s="396"/>
    </row>
    <row r="41" spans="2:26" ht="30" customHeight="1">
      <c r="B41" s="418"/>
      <c r="C41" s="420"/>
      <c r="D41" s="405"/>
      <c r="E41" s="405"/>
      <c r="F41" s="405"/>
      <c r="G41" s="405"/>
      <c r="H41" s="405"/>
      <c r="I41" s="54"/>
      <c r="J41" s="21">
        <v>5</v>
      </c>
      <c r="K41" s="55"/>
      <c r="L41" s="56"/>
      <c r="M41" s="55"/>
      <c r="N41" s="24"/>
      <c r="O41" s="23"/>
      <c r="P41" s="54"/>
      <c r="Q41" s="414"/>
      <c r="R41" s="397"/>
      <c r="S41" s="397"/>
      <c r="T41" s="397"/>
      <c r="U41" s="397"/>
      <c r="V41" s="397"/>
      <c r="W41" s="397"/>
      <c r="X41" s="397"/>
      <c r="Y41" s="397"/>
      <c r="Z41" s="397"/>
    </row>
    <row r="42" spans="2:26" ht="16" customHeight="1">
      <c r="C42" s="7"/>
      <c r="Q42" s="8"/>
      <c r="R42" s="8"/>
      <c r="S42" s="7"/>
      <c r="T42" s="57"/>
      <c r="U42" s="57"/>
    </row>
    <row r="43" spans="2:26" ht="29">
      <c r="B43" s="15" t="s">
        <v>165</v>
      </c>
      <c r="C43" s="15" t="s">
        <v>69</v>
      </c>
      <c r="D43" s="15" t="s">
        <v>166</v>
      </c>
      <c r="E43" s="16" t="s">
        <v>34</v>
      </c>
      <c r="F43" s="16" t="s">
        <v>167</v>
      </c>
      <c r="G43" s="16" t="s">
        <v>49</v>
      </c>
      <c r="H43" s="17" t="s">
        <v>168</v>
      </c>
      <c r="I43" s="34"/>
      <c r="J43" s="37" t="s">
        <v>165</v>
      </c>
      <c r="K43" s="37" t="s">
        <v>169</v>
      </c>
      <c r="L43" s="53" t="s">
        <v>170</v>
      </c>
      <c r="M43" s="37" t="s">
        <v>171</v>
      </c>
      <c r="N43" s="37" t="s">
        <v>172</v>
      </c>
      <c r="O43" s="37" t="s">
        <v>173</v>
      </c>
      <c r="P43" s="39"/>
      <c r="Q43" s="64" t="s">
        <v>174</v>
      </c>
      <c r="R43" s="65" t="s">
        <v>175</v>
      </c>
      <c r="S43" s="65" t="s">
        <v>176</v>
      </c>
      <c r="T43" s="63" t="s">
        <v>221</v>
      </c>
      <c r="U43" s="63" t="s">
        <v>221</v>
      </c>
      <c r="V43" s="63" t="s">
        <v>221</v>
      </c>
      <c r="W43" s="63" t="s">
        <v>221</v>
      </c>
      <c r="X43" s="63" t="s">
        <v>221</v>
      </c>
      <c r="Y43" s="63" t="s">
        <v>221</v>
      </c>
      <c r="Z43" s="63" t="s">
        <v>221</v>
      </c>
    </row>
    <row r="44" spans="2:26" ht="30" customHeight="1">
      <c r="B44" s="418">
        <v>4</v>
      </c>
      <c r="C44" s="419"/>
      <c r="D44" s="405"/>
      <c r="E44" s="405"/>
      <c r="F44" s="405"/>
      <c r="G44" s="405"/>
      <c r="H44" s="405"/>
      <c r="I44" s="54"/>
      <c r="J44" s="21">
        <v>1</v>
      </c>
      <c r="K44" s="55"/>
      <c r="L44" s="56"/>
      <c r="M44" s="55"/>
      <c r="N44" s="24"/>
      <c r="O44" s="23"/>
      <c r="P44" s="54"/>
      <c r="Q44" s="412"/>
      <c r="R44" s="395"/>
      <c r="S44" s="395"/>
      <c r="T44" s="395"/>
      <c r="U44" s="395"/>
      <c r="V44" s="395"/>
      <c r="W44" s="395"/>
      <c r="X44" s="395"/>
      <c r="Y44" s="395"/>
      <c r="Z44" s="395"/>
    </row>
    <row r="45" spans="2:26" ht="30" customHeight="1">
      <c r="B45" s="418"/>
      <c r="C45" s="420"/>
      <c r="D45" s="405"/>
      <c r="E45" s="405"/>
      <c r="F45" s="405"/>
      <c r="G45" s="405"/>
      <c r="H45" s="405"/>
      <c r="I45" s="54"/>
      <c r="J45" s="21">
        <v>2</v>
      </c>
      <c r="K45" s="55"/>
      <c r="L45" s="56"/>
      <c r="M45" s="55"/>
      <c r="N45" s="24"/>
      <c r="O45" s="23"/>
      <c r="P45" s="54"/>
      <c r="Q45" s="413"/>
      <c r="R45" s="396"/>
      <c r="S45" s="396"/>
      <c r="T45" s="396"/>
      <c r="U45" s="396"/>
      <c r="V45" s="396"/>
      <c r="W45" s="396"/>
      <c r="X45" s="396"/>
      <c r="Y45" s="396"/>
      <c r="Z45" s="396"/>
    </row>
    <row r="46" spans="2:26" ht="30" customHeight="1">
      <c r="B46" s="418"/>
      <c r="C46" s="420"/>
      <c r="D46" s="405"/>
      <c r="E46" s="405"/>
      <c r="F46" s="405"/>
      <c r="G46" s="405"/>
      <c r="H46" s="405"/>
      <c r="I46" s="54"/>
      <c r="J46" s="21">
        <v>3</v>
      </c>
      <c r="K46" s="55"/>
      <c r="L46" s="56"/>
      <c r="M46" s="55"/>
      <c r="N46" s="24"/>
      <c r="O46" s="23"/>
      <c r="P46" s="54"/>
      <c r="Q46" s="413"/>
      <c r="R46" s="396"/>
      <c r="S46" s="396"/>
      <c r="T46" s="396"/>
      <c r="U46" s="396"/>
      <c r="V46" s="396"/>
      <c r="W46" s="396"/>
      <c r="X46" s="396"/>
      <c r="Y46" s="396"/>
      <c r="Z46" s="396"/>
    </row>
    <row r="47" spans="2:26" ht="30" customHeight="1">
      <c r="B47" s="418"/>
      <c r="C47" s="420"/>
      <c r="D47" s="405"/>
      <c r="E47" s="405"/>
      <c r="F47" s="405"/>
      <c r="G47" s="405"/>
      <c r="H47" s="405"/>
      <c r="I47" s="54"/>
      <c r="J47" s="21">
        <v>4</v>
      </c>
      <c r="K47" s="55"/>
      <c r="L47" s="56"/>
      <c r="M47" s="55"/>
      <c r="N47" s="24"/>
      <c r="O47" s="23"/>
      <c r="P47" s="54"/>
      <c r="Q47" s="413"/>
      <c r="R47" s="396"/>
      <c r="S47" s="396"/>
      <c r="T47" s="396"/>
      <c r="U47" s="396"/>
      <c r="V47" s="396"/>
      <c r="W47" s="396"/>
      <c r="X47" s="396"/>
      <c r="Y47" s="396"/>
      <c r="Z47" s="396"/>
    </row>
    <row r="48" spans="2:26" ht="30" customHeight="1">
      <c r="B48" s="418"/>
      <c r="C48" s="420"/>
      <c r="D48" s="405"/>
      <c r="E48" s="405"/>
      <c r="F48" s="405"/>
      <c r="G48" s="405"/>
      <c r="H48" s="405"/>
      <c r="I48" s="54"/>
      <c r="J48" s="21">
        <v>5</v>
      </c>
      <c r="K48" s="55"/>
      <c r="L48" s="56"/>
      <c r="M48" s="55"/>
      <c r="N48" s="24"/>
      <c r="O48" s="23"/>
      <c r="P48" s="54"/>
      <c r="Q48" s="414"/>
      <c r="R48" s="397"/>
      <c r="S48" s="397"/>
      <c r="T48" s="397"/>
      <c r="U48" s="397"/>
      <c r="V48" s="397"/>
      <c r="W48" s="397"/>
      <c r="X48" s="397"/>
      <c r="Y48" s="397"/>
      <c r="Z48" s="397"/>
    </row>
    <row r="49" spans="2:26" ht="16" customHeight="1">
      <c r="C49" s="7"/>
      <c r="Q49" s="8"/>
      <c r="R49" s="8"/>
      <c r="S49" s="7"/>
      <c r="T49" s="57"/>
      <c r="U49" s="57"/>
    </row>
    <row r="50" spans="2:26" ht="29">
      <c r="B50" s="15" t="s">
        <v>165</v>
      </c>
      <c r="C50" s="15" t="s">
        <v>69</v>
      </c>
      <c r="D50" s="15" t="s">
        <v>166</v>
      </c>
      <c r="E50" s="16" t="s">
        <v>34</v>
      </c>
      <c r="F50" s="16" t="s">
        <v>167</v>
      </c>
      <c r="G50" s="16" t="s">
        <v>49</v>
      </c>
      <c r="H50" s="17" t="s">
        <v>168</v>
      </c>
      <c r="I50" s="34"/>
      <c r="J50" s="37" t="s">
        <v>165</v>
      </c>
      <c r="K50" s="37" t="s">
        <v>169</v>
      </c>
      <c r="L50" s="53" t="s">
        <v>170</v>
      </c>
      <c r="M50" s="37" t="s">
        <v>171</v>
      </c>
      <c r="N50" s="37" t="s">
        <v>172</v>
      </c>
      <c r="O50" s="37" t="s">
        <v>173</v>
      </c>
      <c r="P50" s="39"/>
      <c r="Q50" s="64" t="s">
        <v>174</v>
      </c>
      <c r="R50" s="65" t="s">
        <v>175</v>
      </c>
      <c r="S50" s="65" t="s">
        <v>176</v>
      </c>
      <c r="T50" s="63" t="s">
        <v>221</v>
      </c>
      <c r="U50" s="63" t="s">
        <v>221</v>
      </c>
      <c r="V50" s="63" t="s">
        <v>221</v>
      </c>
      <c r="W50" s="63" t="s">
        <v>221</v>
      </c>
      <c r="X50" s="63" t="s">
        <v>221</v>
      </c>
      <c r="Y50" s="63" t="s">
        <v>221</v>
      </c>
      <c r="Z50" s="63" t="s">
        <v>221</v>
      </c>
    </row>
    <row r="51" spans="2:26" ht="30" customHeight="1">
      <c r="B51" s="418">
        <v>5</v>
      </c>
      <c r="C51" s="419"/>
      <c r="D51" s="405"/>
      <c r="E51" s="405"/>
      <c r="F51" s="405"/>
      <c r="G51" s="405"/>
      <c r="H51" s="405"/>
      <c r="I51" s="54"/>
      <c r="J51" s="21">
        <v>1</v>
      </c>
      <c r="K51" s="55"/>
      <c r="L51" s="56"/>
      <c r="M51" s="55"/>
      <c r="N51" s="24"/>
      <c r="O51" s="23"/>
      <c r="P51" s="54"/>
      <c r="Q51" s="412"/>
      <c r="R51" s="395"/>
      <c r="S51" s="395"/>
      <c r="T51" s="395"/>
      <c r="U51" s="395"/>
      <c r="V51" s="395"/>
      <c r="W51" s="395"/>
      <c r="X51" s="395"/>
      <c r="Y51" s="395"/>
      <c r="Z51" s="395"/>
    </row>
    <row r="52" spans="2:26" ht="30" customHeight="1">
      <c r="B52" s="418"/>
      <c r="C52" s="420"/>
      <c r="D52" s="405"/>
      <c r="E52" s="405"/>
      <c r="F52" s="405"/>
      <c r="G52" s="405"/>
      <c r="H52" s="405"/>
      <c r="I52" s="54"/>
      <c r="J52" s="21">
        <v>2</v>
      </c>
      <c r="K52" s="55"/>
      <c r="L52" s="56"/>
      <c r="M52" s="55"/>
      <c r="N52" s="24"/>
      <c r="O52" s="23"/>
      <c r="P52" s="54"/>
      <c r="Q52" s="413"/>
      <c r="R52" s="396"/>
      <c r="S52" s="396"/>
      <c r="T52" s="396"/>
      <c r="U52" s="396"/>
      <c r="V52" s="396"/>
      <c r="W52" s="396"/>
      <c r="X52" s="396"/>
      <c r="Y52" s="396"/>
      <c r="Z52" s="396"/>
    </row>
    <row r="53" spans="2:26" ht="30" customHeight="1">
      <c r="B53" s="418"/>
      <c r="C53" s="420"/>
      <c r="D53" s="405"/>
      <c r="E53" s="405"/>
      <c r="F53" s="405"/>
      <c r="G53" s="405"/>
      <c r="H53" s="405"/>
      <c r="I53" s="54"/>
      <c r="J53" s="21">
        <v>3</v>
      </c>
      <c r="K53" s="55"/>
      <c r="L53" s="56"/>
      <c r="M53" s="55"/>
      <c r="N53" s="24"/>
      <c r="O53" s="23"/>
      <c r="P53" s="54"/>
      <c r="Q53" s="413"/>
      <c r="R53" s="396"/>
      <c r="S53" s="396"/>
      <c r="T53" s="396"/>
      <c r="U53" s="396"/>
      <c r="V53" s="396"/>
      <c r="W53" s="396"/>
      <c r="X53" s="396"/>
      <c r="Y53" s="396"/>
      <c r="Z53" s="396"/>
    </row>
    <row r="54" spans="2:26" ht="30" customHeight="1">
      <c r="B54" s="418"/>
      <c r="C54" s="420"/>
      <c r="D54" s="405"/>
      <c r="E54" s="405"/>
      <c r="F54" s="405"/>
      <c r="G54" s="405"/>
      <c r="H54" s="405"/>
      <c r="I54" s="54"/>
      <c r="J54" s="21">
        <v>4</v>
      </c>
      <c r="K54" s="55"/>
      <c r="L54" s="56"/>
      <c r="M54" s="55"/>
      <c r="N54" s="24"/>
      <c r="O54" s="23"/>
      <c r="P54" s="54"/>
      <c r="Q54" s="413"/>
      <c r="R54" s="396"/>
      <c r="S54" s="396"/>
      <c r="T54" s="396"/>
      <c r="U54" s="396"/>
      <c r="V54" s="396"/>
      <c r="W54" s="396"/>
      <c r="X54" s="396"/>
      <c r="Y54" s="396"/>
      <c r="Z54" s="396"/>
    </row>
    <row r="55" spans="2:26" ht="30" customHeight="1">
      <c r="B55" s="418"/>
      <c r="C55" s="420"/>
      <c r="D55" s="405"/>
      <c r="E55" s="405"/>
      <c r="F55" s="405"/>
      <c r="G55" s="405"/>
      <c r="H55" s="405"/>
      <c r="I55" s="54"/>
      <c r="J55" s="21">
        <v>5</v>
      </c>
      <c r="K55" s="55"/>
      <c r="L55" s="56"/>
      <c r="M55" s="55"/>
      <c r="N55" s="24"/>
      <c r="O55" s="23"/>
      <c r="P55" s="54"/>
      <c r="Q55" s="414"/>
      <c r="R55" s="397"/>
      <c r="S55" s="397"/>
      <c r="T55" s="397"/>
      <c r="U55" s="397"/>
      <c r="V55" s="397"/>
      <c r="W55" s="397"/>
      <c r="X55" s="397"/>
      <c r="Y55" s="397"/>
      <c r="Z55" s="397"/>
    </row>
    <row r="56" spans="2:26" ht="16" customHeight="1">
      <c r="C56" s="7"/>
      <c r="Q56" s="8"/>
      <c r="R56" s="8"/>
      <c r="S56" s="7"/>
      <c r="T56" s="57"/>
      <c r="U56" s="57"/>
    </row>
    <row r="57" spans="2:26" ht="29">
      <c r="B57" s="15" t="s">
        <v>165</v>
      </c>
      <c r="C57" s="15" t="s">
        <v>69</v>
      </c>
      <c r="D57" s="15" t="s">
        <v>166</v>
      </c>
      <c r="E57" s="16" t="s">
        <v>34</v>
      </c>
      <c r="F57" s="16" t="s">
        <v>167</v>
      </c>
      <c r="G57" s="16" t="s">
        <v>49</v>
      </c>
      <c r="H57" s="17" t="s">
        <v>168</v>
      </c>
      <c r="I57" s="34"/>
      <c r="J57" s="37" t="s">
        <v>165</v>
      </c>
      <c r="K57" s="37" t="s">
        <v>169</v>
      </c>
      <c r="L57" s="53" t="s">
        <v>222</v>
      </c>
      <c r="M57" s="37" t="s">
        <v>171</v>
      </c>
      <c r="N57" s="37" t="s">
        <v>172</v>
      </c>
      <c r="O57" s="37" t="s">
        <v>173</v>
      </c>
      <c r="P57" s="39"/>
      <c r="Q57" s="64" t="s">
        <v>174</v>
      </c>
      <c r="R57" s="65" t="s">
        <v>175</v>
      </c>
      <c r="S57" s="65" t="s">
        <v>176</v>
      </c>
      <c r="T57" s="63" t="s">
        <v>221</v>
      </c>
      <c r="U57" s="63" t="s">
        <v>221</v>
      </c>
      <c r="V57" s="63" t="s">
        <v>221</v>
      </c>
      <c r="W57" s="63" t="s">
        <v>221</v>
      </c>
      <c r="X57" s="63" t="s">
        <v>221</v>
      </c>
      <c r="Y57" s="63" t="s">
        <v>221</v>
      </c>
      <c r="Z57" s="63" t="s">
        <v>221</v>
      </c>
    </row>
    <row r="58" spans="2:26" ht="30" customHeight="1">
      <c r="B58" s="418">
        <v>6</v>
      </c>
      <c r="C58" s="419"/>
      <c r="D58" s="405"/>
      <c r="E58" s="405"/>
      <c r="F58" s="405"/>
      <c r="G58" s="405"/>
      <c r="H58" s="405"/>
      <c r="I58" s="54"/>
      <c r="J58" s="21">
        <v>1</v>
      </c>
      <c r="K58" s="55"/>
      <c r="L58" s="56"/>
      <c r="M58" s="55"/>
      <c r="N58" s="24"/>
      <c r="O58" s="23"/>
      <c r="P58" s="54"/>
      <c r="Q58" s="412"/>
      <c r="R58" s="395"/>
      <c r="S58" s="395"/>
      <c r="T58" s="395"/>
      <c r="U58" s="395"/>
      <c r="V58" s="395"/>
      <c r="W58" s="395"/>
      <c r="X58" s="395"/>
      <c r="Y58" s="395"/>
      <c r="Z58" s="395"/>
    </row>
    <row r="59" spans="2:26" ht="30" customHeight="1">
      <c r="B59" s="418"/>
      <c r="C59" s="420"/>
      <c r="D59" s="405"/>
      <c r="E59" s="405"/>
      <c r="F59" s="405"/>
      <c r="G59" s="405"/>
      <c r="H59" s="405"/>
      <c r="I59" s="54"/>
      <c r="J59" s="21">
        <v>2</v>
      </c>
      <c r="K59" s="55"/>
      <c r="L59" s="56"/>
      <c r="M59" s="55"/>
      <c r="N59" s="24"/>
      <c r="O59" s="23"/>
      <c r="P59" s="54"/>
      <c r="Q59" s="413"/>
      <c r="R59" s="396"/>
      <c r="S59" s="396"/>
      <c r="T59" s="396"/>
      <c r="U59" s="396"/>
      <c r="V59" s="396"/>
      <c r="W59" s="396"/>
      <c r="X59" s="396"/>
      <c r="Y59" s="396"/>
      <c r="Z59" s="396"/>
    </row>
    <row r="60" spans="2:26" ht="30" customHeight="1">
      <c r="B60" s="418"/>
      <c r="C60" s="420"/>
      <c r="D60" s="405"/>
      <c r="E60" s="405"/>
      <c r="F60" s="405"/>
      <c r="G60" s="405"/>
      <c r="H60" s="405"/>
      <c r="I60" s="54"/>
      <c r="J60" s="21">
        <v>3</v>
      </c>
      <c r="K60" s="55"/>
      <c r="L60" s="56"/>
      <c r="M60" s="55"/>
      <c r="N60" s="24"/>
      <c r="O60" s="23"/>
      <c r="P60" s="54"/>
      <c r="Q60" s="413"/>
      <c r="R60" s="396"/>
      <c r="S60" s="396"/>
      <c r="T60" s="396"/>
      <c r="U60" s="396"/>
      <c r="V60" s="396"/>
      <c r="W60" s="396"/>
      <c r="X60" s="396"/>
      <c r="Y60" s="396"/>
      <c r="Z60" s="396"/>
    </row>
    <row r="61" spans="2:26" ht="30" customHeight="1">
      <c r="B61" s="418"/>
      <c r="C61" s="420"/>
      <c r="D61" s="405"/>
      <c r="E61" s="405"/>
      <c r="F61" s="405"/>
      <c r="G61" s="405"/>
      <c r="H61" s="405"/>
      <c r="I61" s="54"/>
      <c r="J61" s="21">
        <v>4</v>
      </c>
      <c r="K61" s="55"/>
      <c r="L61" s="56"/>
      <c r="M61" s="55"/>
      <c r="N61" s="24"/>
      <c r="O61" s="23"/>
      <c r="P61" s="54"/>
      <c r="Q61" s="413"/>
      <c r="R61" s="396"/>
      <c r="S61" s="396"/>
      <c r="T61" s="396"/>
      <c r="U61" s="396"/>
      <c r="V61" s="396"/>
      <c r="W61" s="396"/>
      <c r="X61" s="396"/>
      <c r="Y61" s="396"/>
      <c r="Z61" s="396"/>
    </row>
    <row r="62" spans="2:26" ht="30" customHeight="1">
      <c r="B62" s="418"/>
      <c r="C62" s="420"/>
      <c r="D62" s="405"/>
      <c r="E62" s="405"/>
      <c r="F62" s="405"/>
      <c r="G62" s="405"/>
      <c r="H62" s="405"/>
      <c r="I62" s="54"/>
      <c r="J62" s="21">
        <v>5</v>
      </c>
      <c r="K62" s="55"/>
      <c r="L62" s="56"/>
      <c r="M62" s="55"/>
      <c r="N62" s="24"/>
      <c r="O62" s="23"/>
      <c r="P62" s="54"/>
      <c r="Q62" s="414"/>
      <c r="R62" s="397"/>
      <c r="S62" s="397"/>
      <c r="T62" s="397"/>
      <c r="U62" s="397"/>
      <c r="V62" s="397"/>
      <c r="W62" s="397"/>
      <c r="X62" s="397"/>
      <c r="Y62" s="397"/>
      <c r="Z62" s="397"/>
    </row>
    <row r="63" spans="2:26">
      <c r="Q63" s="8"/>
      <c r="R63" s="8"/>
    </row>
    <row r="64" spans="2:26">
      <c r="Q64" s="8"/>
      <c r="R64" s="8"/>
    </row>
    <row r="65" spans="17:18">
      <c r="Q65" s="8"/>
      <c r="R65" s="8"/>
    </row>
    <row r="66" spans="17:18">
      <c r="Q66" s="8"/>
      <c r="R66" s="8"/>
    </row>
    <row r="67" spans="17:18">
      <c r="Q67" s="8"/>
      <c r="R67" s="8"/>
    </row>
  </sheetData>
  <mergeCells count="144">
    <mergeCell ref="I2:K2"/>
    <mergeCell ref="I3:K3"/>
    <mergeCell ref="I4:K4"/>
    <mergeCell ref="B7:E7"/>
    <mergeCell ref="J7:O7"/>
    <mergeCell ref="Q7:S7"/>
    <mergeCell ref="T7:Z7"/>
    <mergeCell ref="B10:B14"/>
    <mergeCell ref="B17:B20"/>
    <mergeCell ref="D10:D14"/>
    <mergeCell ref="D17:D20"/>
    <mergeCell ref="F10:F14"/>
    <mergeCell ref="F17:F20"/>
    <mergeCell ref="H10:H14"/>
    <mergeCell ref="H17:H20"/>
    <mergeCell ref="R10:R14"/>
    <mergeCell ref="R17:R20"/>
    <mergeCell ref="T10:T14"/>
    <mergeCell ref="T17:T20"/>
    <mergeCell ref="V10:V14"/>
    <mergeCell ref="V17:V20"/>
    <mergeCell ref="X10:X14"/>
    <mergeCell ref="X17:X20"/>
    <mergeCell ref="Z10:Z14"/>
    <mergeCell ref="B23:B27"/>
    <mergeCell ref="B30:B34"/>
    <mergeCell ref="B37:B41"/>
    <mergeCell ref="B44:B48"/>
    <mergeCell ref="B51:B55"/>
    <mergeCell ref="B58:B62"/>
    <mergeCell ref="C10:C14"/>
    <mergeCell ref="C17:C20"/>
    <mergeCell ref="C23:C27"/>
    <mergeCell ref="C30:C34"/>
    <mergeCell ref="C37:C41"/>
    <mergeCell ref="C44:C48"/>
    <mergeCell ref="C51:C55"/>
    <mergeCell ref="C58:C62"/>
    <mergeCell ref="D23:D27"/>
    <mergeCell ref="D30:D34"/>
    <mergeCell ref="D37:D41"/>
    <mergeCell ref="D44:D48"/>
    <mergeCell ref="D51:D55"/>
    <mergeCell ref="D58:D62"/>
    <mergeCell ref="E10:E14"/>
    <mergeCell ref="E17:E20"/>
    <mergeCell ref="E23:E27"/>
    <mergeCell ref="E30:E34"/>
    <mergeCell ref="E37:E41"/>
    <mergeCell ref="E44:E48"/>
    <mergeCell ref="E51:E55"/>
    <mergeCell ref="E58:E62"/>
    <mergeCell ref="F23:F27"/>
    <mergeCell ref="F30:F34"/>
    <mergeCell ref="F37:F41"/>
    <mergeCell ref="F44:F48"/>
    <mergeCell ref="F51:F55"/>
    <mergeCell ref="F58:F62"/>
    <mergeCell ref="G10:G14"/>
    <mergeCell ref="G17:G20"/>
    <mergeCell ref="G23:G27"/>
    <mergeCell ref="G30:G34"/>
    <mergeCell ref="G37:G41"/>
    <mergeCell ref="G44:G48"/>
    <mergeCell ref="G51:G55"/>
    <mergeCell ref="G58:G62"/>
    <mergeCell ref="H23:H27"/>
    <mergeCell ref="H30:H34"/>
    <mergeCell ref="H37:H41"/>
    <mergeCell ref="H44:H48"/>
    <mergeCell ref="H51:H55"/>
    <mergeCell ref="H58:H62"/>
    <mergeCell ref="Q10:Q14"/>
    <mergeCell ref="Q17:Q20"/>
    <mergeCell ref="Q23:Q27"/>
    <mergeCell ref="Q30:Q34"/>
    <mergeCell ref="Q37:Q41"/>
    <mergeCell ref="Q44:Q48"/>
    <mergeCell ref="Q51:Q55"/>
    <mergeCell ref="Q58:Q62"/>
    <mergeCell ref="R23:R27"/>
    <mergeCell ref="R30:R34"/>
    <mergeCell ref="R37:R41"/>
    <mergeCell ref="R44:R48"/>
    <mergeCell ref="R51:R55"/>
    <mergeCell ref="R58:R62"/>
    <mergeCell ref="S10:S14"/>
    <mergeCell ref="S17:S20"/>
    <mergeCell ref="S23:S27"/>
    <mergeCell ref="S30:S34"/>
    <mergeCell ref="S37:S41"/>
    <mergeCell ref="S44:S48"/>
    <mergeCell ref="S51:S55"/>
    <mergeCell ref="S58:S62"/>
    <mergeCell ref="T23:T27"/>
    <mergeCell ref="T30:T34"/>
    <mergeCell ref="T37:T41"/>
    <mergeCell ref="T44:T48"/>
    <mergeCell ref="T51:T55"/>
    <mergeCell ref="T58:T62"/>
    <mergeCell ref="U10:U14"/>
    <mergeCell ref="U17:U20"/>
    <mergeCell ref="U23:U27"/>
    <mergeCell ref="U30:U34"/>
    <mergeCell ref="U37:U41"/>
    <mergeCell ref="U44:U48"/>
    <mergeCell ref="U51:U55"/>
    <mergeCell ref="U58:U62"/>
    <mergeCell ref="V37:V41"/>
    <mergeCell ref="V44:V48"/>
    <mergeCell ref="V51:V55"/>
    <mergeCell ref="V58:V62"/>
    <mergeCell ref="W10:W14"/>
    <mergeCell ref="W17:W20"/>
    <mergeCell ref="W23:W27"/>
    <mergeCell ref="W30:W34"/>
    <mergeCell ref="W37:W41"/>
    <mergeCell ref="W44:W48"/>
    <mergeCell ref="W51:W55"/>
    <mergeCell ref="W58:W62"/>
    <mergeCell ref="Z17:Z20"/>
    <mergeCell ref="Z23:Z27"/>
    <mergeCell ref="Z30:Z34"/>
    <mergeCell ref="Z37:Z41"/>
    <mergeCell ref="Z44:Z48"/>
    <mergeCell ref="Z51:Z55"/>
    <mergeCell ref="Z58:Z62"/>
    <mergeCell ref="B2:F4"/>
    <mergeCell ref="X23:X27"/>
    <mergeCell ref="X30:X34"/>
    <mergeCell ref="X37:X41"/>
    <mergeCell ref="X44:X48"/>
    <mergeCell ref="X51:X55"/>
    <mergeCell ref="X58:X62"/>
    <mergeCell ref="Y10:Y14"/>
    <mergeCell ref="Y17:Y20"/>
    <mergeCell ref="Y23:Y27"/>
    <mergeCell ref="Y30:Y34"/>
    <mergeCell ref="Y37:Y41"/>
    <mergeCell ref="Y44:Y48"/>
    <mergeCell ref="Y51:Y55"/>
    <mergeCell ref="Y58:Y62"/>
    <mergeCell ref="V23:V27"/>
    <mergeCell ref="V30:V34"/>
  </mergeCells>
  <dataValidations count="1">
    <dataValidation allowBlank="1" showErrorMessage="1" sqref="I3" xr:uid="{00000000-0002-0000-0300-000000000000}"/>
  </dataValidations>
  <pageMargins left="0.39370078740157499" right="0.39370078740157499" top="0.39370078740157499" bottom="0.39370078740157499" header="0.23622047244094499" footer="0.23622047244094499"/>
  <pageSetup paperSize="9" scale="32" orientation="landscape"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Instrucciones</vt:lpstr>
      <vt:lpstr>Pasos 1-2 - Evalua y Seleccione</vt:lpstr>
      <vt:lpstr>Gráfico - rendimiento de PEI</vt:lpstr>
      <vt:lpstr>Paso 3 - plan, getion, monitor</vt:lpstr>
      <vt:lpstr>'Gráfico - rendimiento de PEI'!Print_Area</vt:lpstr>
      <vt:lpstr>Instrucciones!Print_Area</vt:lpstr>
      <vt:lpstr>'Paso 3 - plan, getion, monitor'!Print_Area</vt:lpstr>
      <vt:lpstr>'Pasos 1-2 - Evalua y Seleccione'!Print_Area</vt:lpstr>
      <vt:lpstr>'Pasos 1-2 - Evalua y Seleccione'!Print_Titles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Cesar Barahona</cp:lastModifiedBy>
  <cp:lastPrinted>2019-04-18T13:25:00Z</cp:lastPrinted>
  <dcterms:created xsi:type="dcterms:W3CDTF">2017-09-26T06:12:00Z</dcterms:created>
  <dcterms:modified xsi:type="dcterms:W3CDTF">2020-05-11T09:28:59Z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