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EkafitrN\Downloads\EIP_Tools_output\EIP_Tools\"/>
    </mc:Choice>
  </mc:AlternateContent>
  <xr:revisionPtr revIDLastSave="0" documentId="13_ncr:1_{73655DC7-4E4A-489F-BB36-97BC53E01D53}" xr6:coauthVersionLast="47" xr6:coauthVersionMax="47" xr10:uidLastSave="{00000000-0000-0000-0000-000000000000}"/>
  <bookViews>
    <workbookView xWindow="28680" yWindow="-120" windowWidth="25440" windowHeight="15390" xr2:uid="{00000000-000D-0000-FFFF-FFFF00000000}"/>
  </bookViews>
  <sheets>
    <sheet name="INSTRUCTIONS" sheetId="4" r:id="rId1"/>
    <sheet name="AUTO-ÉVALUATION" sheetId="1" r:id="rId2"/>
    <sheet name="RÉSULTATS" sheetId="3" r:id="rId3"/>
    <sheet name=" PLAN D’ACTION" sheetId="17" r:id="rId4"/>
    <sheet name="TABLE OF PRIORITIZATION" sheetId="9" state="hidden" r:id="rId5"/>
    <sheet name="Sheet3" sheetId="16" state="hidden" r:id="rId6"/>
    <sheet name="Sheet1" sheetId="14" state="hidden" r:id="rId7"/>
    <sheet name="Sheet2" sheetId="15" state="hidden" r:id="rId8"/>
    <sheet name="(Référence) Liste des actions" sheetId="18" r:id="rId9"/>
    <sheet name="RECOMMENDATIONS" sheetId="13" state="hidden" r:id="rId10"/>
    <sheet name="FURTHER RESOURCES" sheetId="12" state="hidden" r:id="rId11"/>
    <sheet name="PREPARATORY SETUP" sheetId="7" state="hidden" r:id="rId12"/>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7" l="1"/>
  <c r="E5" i="17"/>
  <c r="E4" i="17"/>
  <c r="E11" i="17"/>
  <c r="E10" i="17"/>
  <c r="E13" i="17"/>
  <c r="E12" i="17"/>
  <c r="E9" i="17"/>
  <c r="E8" i="17"/>
  <c r="E7" i="17"/>
  <c r="E6" i="14"/>
  <c r="E5" i="14"/>
  <c r="E4" i="14"/>
  <c r="E3"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N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11" i="3"/>
  <c r="G12" i="3"/>
  <c r="G13" i="3"/>
  <c r="G14" i="3"/>
  <c r="G15" i="3"/>
  <c r="G16" i="3"/>
  <c r="G17" i="3"/>
  <c r="G18" i="3"/>
  <c r="G19" i="3"/>
  <c r="G20" i="3"/>
  <c r="G11" i="3"/>
  <c r="E12" i="3"/>
  <c r="E13" i="3"/>
  <c r="E14" i="3"/>
  <c r="E15" i="3"/>
  <c r="E16" i="3"/>
  <c r="E17" i="3"/>
  <c r="E18" i="3"/>
  <c r="E19" i="3"/>
  <c r="E20" i="3"/>
  <c r="E11" i="3"/>
  <c r="D12" i="3"/>
  <c r="D13" i="3"/>
  <c r="D14" i="3"/>
  <c r="D15" i="3"/>
  <c r="D16" i="3"/>
  <c r="D17" i="3"/>
  <c r="D18" i="3"/>
  <c r="D19" i="3"/>
  <c r="D20" i="3"/>
  <c r="D11" i="3"/>
  <c r="F34" i="3"/>
  <c r="F33" i="3"/>
  <c r="F32" i="3"/>
  <c r="F31" i="3"/>
  <c r="F30" i="3"/>
  <c r="F29" i="3"/>
  <c r="F28" i="3"/>
  <c r="F27" i="3"/>
  <c r="F26" i="3"/>
  <c r="F25" i="3"/>
  <c r="K4" i="3"/>
  <c r="K3" i="3"/>
  <c r="K5" i="3"/>
  <c r="K2" i="3"/>
  <c r="M11" i="3"/>
  <c r="F11" i="3"/>
  <c r="F12" i="3"/>
  <c r="F13" i="3"/>
  <c r="F14" i="3"/>
  <c r="F15" i="3"/>
  <c r="F16" i="3"/>
  <c r="F17" i="3"/>
  <c r="F18" i="3"/>
  <c r="F19" i="3"/>
  <c r="F20" i="3"/>
  <c r="M43" i="3"/>
  <c r="G21" i="3"/>
  <c r="L43" i="3"/>
  <c r="D21" i="3"/>
  <c r="E21" i="3"/>
  <c r="N43" i="3"/>
  <c r="K43" i="3"/>
  <c r="F21" i="3"/>
</calcChain>
</file>

<file path=xl/sharedStrings.xml><?xml version="1.0" encoding="utf-8"?>
<sst xmlns="http://schemas.openxmlformats.org/spreadsheetml/2006/main" count="875" uniqueCount="875">
  <si>
    <r>
      <rPr>
        <b/>
        <sz val="22"/>
        <color theme="0"/>
        <rFont val="Calibri"/>
        <family val="2"/>
        <scheme val="minor"/>
      </rPr>
      <t>COMMENCER L’AUTO-ÉVALUATION</t>
    </r>
  </si>
  <si>
    <r>
      <rPr>
        <b/>
        <sz val="20"/>
        <color rgb="FFFFFFFF"/>
        <rFont val="Calibri"/>
        <family val="2"/>
        <scheme val="minor"/>
      </rPr>
      <t>INSTRUCTIONS</t>
    </r>
  </si>
  <si>
    <r>
      <rPr>
        <sz val="20"/>
        <color theme="0"/>
        <rFont val="Calibri"/>
        <family val="2"/>
        <scheme val="minor"/>
      </rPr>
      <t>CONTEXTE</t>
    </r>
  </si>
  <si>
    <r>
      <rPr>
        <sz val="12"/>
        <rFont val="Calibri"/>
        <family val="2"/>
        <scheme val="minor"/>
      </rPr>
      <t>La vision du GEIPP est d’intégrer les meilleures pratiques internationales afin d’améliorer les avantages économiques, environnementaux et sociaux. Pour favoriser ces progrès, elle reconnaît l’importance de reconnaître les liens de plus en plus évidents entre le genre, l’environnement et la durabilité. L’ONUDI partage une vision dans laquelle les femmes et les hommes dirigent, participent et bénéficient de manière égale d’un développement industriel inclusif et durable, y compris d’initiatives telles que les parcs éco-industriels. L’Organisation reconnaît pleinement que l’égalité des genres et l’autonomisation des femmes sont au cœur de sa mission. Par conséquent, elle s’est engagée à s’attaquer aux disparités entre les genres dans le secteur, à exploiter et à développer le potentiel des femmes en tant que leaders et agents du changement, et ainsi à transformer les économies et à favoriser une croissance inclusive.</t>
    </r>
  </si>
  <si>
    <r>
      <rPr>
        <b/>
        <sz val="20"/>
        <color theme="0"/>
        <rFont val="Calibri"/>
        <family val="2"/>
        <scheme val="minor"/>
      </rPr>
      <t>OBJECTIFS DE L’OUTIL</t>
    </r>
  </si>
  <si>
    <t>Cet outil a été conçu pour aider les parcs industriels et les entreprises locataires à évaluer leur niveau de prise en compte de la dimension de genre. Il comporte dix volets visant à assurer l’équité et l’inclusion, ainsi qu’un développement offrant des chances égales aux hommes et aux femmes. La base de référence permettra aux parcs industriels et aux entreprises locataires d’identifier leurs performances générales dans chaque composante, afin qu’ils puissent concevoir des actions à court, moyen et long terme pour gérer les questions relatives au genre.</t>
  </si>
  <si>
    <r>
      <rPr>
        <b/>
        <sz val="20"/>
        <color theme="0"/>
        <rFont val="Calibri"/>
        <family val="2"/>
        <scheme val="minor"/>
      </rPr>
      <t>ÉTAPES ET INSTRUCTIONS</t>
    </r>
  </si>
  <si>
    <t>L’outil d’auto-évaluation sur le genre a été conçu en utilisant comme cadre de référence des méthodologies, des normes et des outils internationalement reconnus, et a été alimenté par les commentaires des membres des entreprises et des parcs éco-industriels qui font partie du projet. Le GEIPP de l’ONUDI a préparé un dossier préparatoire qu’il est recommandé de consulter avant d’utiliser cet outil.</t>
  </si>
  <si>
    <r>
      <rPr>
        <b/>
        <sz val="16"/>
        <color theme="0"/>
        <rFont val="Calibri"/>
        <family val="2"/>
        <scheme val="minor"/>
      </rPr>
      <t>ÉTAPES À SUIVRE</t>
    </r>
  </si>
  <si>
    <r>
      <rPr>
        <b/>
        <sz val="14"/>
        <color theme="0"/>
        <rFont val="Calibri"/>
        <family val="2"/>
        <scheme val="minor"/>
      </rPr>
      <t>ÉTAPE 1</t>
    </r>
  </si>
  <si>
    <r>
      <rPr>
        <sz val="14"/>
        <color theme="1"/>
        <rFont val="Calibri"/>
        <family val="2"/>
        <scheme val="minor"/>
      </rPr>
      <t xml:space="preserve">Avant de procéder à l’auto-évaluation, il est vivement recommandé de consulter la configuration préparatoire et les autres ressources disponibles en cliquant sur le lien. Ce document fournit aux utilisateurs les considérations nécessaires et la justification de chaque élément évalué. Chaque élément comporte un risque s’il n’est pas mis en œuvre. Pour aider les utilisateurs à comprendre ces risques, des explications sont fournies dans le lien. </t>
    </r>
  </si>
  <si>
    <t>Cliquez ici pour les préparatifs nécessaires à la réalisation de cette évaluation</t>
  </si>
  <si>
    <r>
      <rPr>
        <b/>
        <sz val="16"/>
        <color theme="0"/>
        <rFont val="Calibri"/>
        <family val="2"/>
        <scheme val="minor"/>
      </rPr>
      <t>COMPOSANTES À ÉVALUER</t>
    </r>
  </si>
  <si>
    <r>
      <rPr>
        <b/>
        <sz val="20"/>
        <color theme="1"/>
        <rFont val="Calibri"/>
        <family val="2"/>
        <scheme val="minor"/>
      </rPr>
      <t>VÉRIFIER LE GUIDE DE L’UTILISATEUR POUR EFFECTUER L’AUTO-ÉVALUATION</t>
    </r>
  </si>
  <si>
    <r>
      <rPr>
        <b/>
        <sz val="14"/>
        <color theme="0"/>
        <rFont val="Calibri"/>
        <family val="2"/>
        <scheme val="minor"/>
      </rPr>
      <t>ÉTAPE 2</t>
    </r>
  </si>
  <si>
    <r>
      <rPr>
        <b/>
        <sz val="14"/>
        <color theme="1"/>
        <rFont val="Calibri"/>
        <family val="2"/>
        <scheme val="minor"/>
      </rPr>
      <t>COMPOSANTE 1</t>
    </r>
  </si>
  <si>
    <t>Politiques et engagements de l’entreprise en matière d’égalité entre les genres</t>
  </si>
  <si>
    <r>
      <rPr>
        <b/>
        <sz val="14"/>
        <color theme="1"/>
        <rFont val="Calibri"/>
        <family val="2"/>
        <scheme val="minor"/>
      </rPr>
      <t>COMPOSANTE 6</t>
    </r>
  </si>
  <si>
    <t>Santé, sécurité et hygiène au travail</t>
  </si>
  <si>
    <t>Réaliser l’auto-évaluation sur le genre des 32 éléments intégrés dans 10 composantes.</t>
  </si>
  <si>
    <r>
      <rPr>
        <b/>
        <sz val="14"/>
        <color theme="1"/>
        <rFont val="Calibri"/>
        <family val="2"/>
        <scheme val="minor"/>
      </rPr>
      <t>COMPOSANTE 2</t>
    </r>
  </si>
  <si>
    <t>Le recrutement, la promotion et l’avancement professionnel dans le respect de l’égalité des chances</t>
  </si>
  <si>
    <r>
      <rPr>
        <b/>
        <sz val="14"/>
        <color theme="1"/>
        <rFont val="Calibri"/>
        <family val="2"/>
        <scheme val="minor"/>
      </rPr>
      <t>COMPOSANTE 7</t>
    </r>
  </si>
  <si>
    <t>Culture organisationnelle</t>
  </si>
  <si>
    <r>
      <rPr>
        <b/>
        <sz val="14"/>
        <color theme="1"/>
        <rFont val="Calibri"/>
        <family val="2"/>
        <scheme val="minor"/>
      </rPr>
      <t>COMPOSANTE 3</t>
    </r>
  </si>
  <si>
    <t>Participation et représentation dans la composition de la main-d’œuvre</t>
  </si>
  <si>
    <r>
      <rPr>
        <b/>
        <sz val="14"/>
        <color theme="1"/>
        <rFont val="Calibri"/>
        <family val="2"/>
        <scheme val="minor"/>
      </rPr>
      <t>COMPOSANTE 8</t>
    </r>
  </si>
  <si>
    <t>Prévention et prise en charge des cas de violence, et mécanismes de plainte</t>
  </si>
  <si>
    <r>
      <rPr>
        <b/>
        <sz val="14"/>
        <color theme="1"/>
        <rFont val="Calibri"/>
        <family val="2"/>
        <scheme val="minor"/>
      </rPr>
      <t>COMPOSANTE 4</t>
    </r>
  </si>
  <si>
    <t>L’égalité de rémunération, les avantages sociaux et l’équilibre entre vie professionnelle et vie privée</t>
  </si>
  <si>
    <r>
      <rPr>
        <b/>
        <sz val="14"/>
        <color theme="1"/>
        <rFont val="Calibri"/>
        <family val="2"/>
        <scheme val="minor"/>
      </rPr>
      <t>COMPOSANTE 9</t>
    </r>
  </si>
  <si>
    <t>Marchés publics, chaînes de valeur et approvisionnement</t>
  </si>
  <si>
    <r>
      <rPr>
        <b/>
        <sz val="14"/>
        <color theme="0"/>
        <rFont val="Calibri"/>
        <family val="2"/>
        <scheme val="minor"/>
      </rPr>
      <t>ÉTAPE 3</t>
    </r>
  </si>
  <si>
    <t xml:space="preserve">Examinez les résultats générés automatiquement pour connaître l’état de conformité de chaque composant et élément. </t>
  </si>
  <si>
    <r>
      <rPr>
        <b/>
        <sz val="14"/>
        <color theme="1"/>
        <rFont val="Calibri"/>
        <family val="2"/>
        <scheme val="minor"/>
      </rPr>
      <t>COMPOSANTE 5</t>
    </r>
  </si>
  <si>
    <t>Accès à la formation, à l’éducation et au coaching</t>
  </si>
  <si>
    <r>
      <rPr>
        <b/>
        <sz val="14"/>
        <color theme="1"/>
        <rFont val="Calibri"/>
        <family val="2"/>
        <scheme val="minor"/>
      </rPr>
      <t>COMPOSANTE 10</t>
    </r>
  </si>
  <si>
    <t>Relations communautaires et responsabilité sociale des entreprises</t>
  </si>
  <si>
    <r>
      <rPr>
        <b/>
        <sz val="12"/>
        <color theme="0"/>
        <rFont val="Calibri"/>
        <family val="2"/>
        <scheme val="minor"/>
      </rPr>
      <t xml:space="preserve">REMPLIR LES ASPECTS CLÉS  </t>
    </r>
  </si>
  <si>
    <r>
      <rPr>
        <b/>
        <sz val="12"/>
        <color theme="7"/>
        <rFont val="Calibri (Cuerpo)"/>
      </rPr>
      <t>DÉLAI ESTIMÉ</t>
    </r>
  </si>
  <si>
    <t>Chaque composante comporte plusieurs éléments qui doivent faire l’objet d’une auto-évaluation.</t>
  </si>
  <si>
    <r>
      <rPr>
        <b/>
        <sz val="12"/>
        <color theme="1"/>
        <rFont val="Calibri"/>
        <family val="2"/>
        <scheme val="minor"/>
      </rPr>
      <t>Auto-évaluation</t>
    </r>
  </si>
  <si>
    <r>
      <rPr>
        <b/>
        <sz val="12"/>
        <color theme="1"/>
        <rFont val="Calibri"/>
        <family val="2"/>
        <scheme val="minor"/>
      </rPr>
      <t>Examen des résultats</t>
    </r>
  </si>
  <si>
    <r>
      <rPr>
        <b/>
        <sz val="14"/>
        <color theme="0"/>
        <rFont val="Calibri"/>
        <family val="2"/>
        <scheme val="minor"/>
      </rPr>
      <t>ÉTAPE 4</t>
    </r>
  </si>
  <si>
    <t>Sur la base des résultats, identifiez les points critiques et passez à l’onglet Plan d’action. Dans l’onglet Plan d’action, sélectionnez le niveau de priorité dans le menu déroulant de la colonne prévue à cet effet. L’option prioritaire choisie génère automatiquement des suggestions d’actions pratiques. 
Veuillez indiquer un calendrier détaillé pour la mise en œuvre des actions pratiques proposées.</t>
  </si>
  <si>
    <t>3-4 réunions (1 réunion = 2 heures de réunion hebdomadaire)</t>
  </si>
  <si>
    <t>1 réunion (1 réunion = 2 heures de réunion hebdomadaire)</t>
  </si>
  <si>
    <t>Pour chaque élément, il convient d’indiquer si le parc ou l’entreprise le respecte entièrement ou partiellement, s’il ne le possède pas ou s’il ne s’applique pas pour quelque raison que ce soit.</t>
  </si>
  <si>
    <t>Lorsqu’il est précisé que l’élément est présent ou partiellement présent, il faut également indiquer s’il existe une possibilité d’amélioration. Pour ce faire, sélectionnez l’une des options du menu déroulant.</t>
  </si>
  <si>
    <r>
      <rPr>
        <b/>
        <sz val="12"/>
        <color theme="1"/>
        <rFont val="Calibri"/>
        <family val="2"/>
        <scheme val="minor"/>
      </rPr>
      <t xml:space="preserve">Élaboration d’un plan d’action </t>
    </r>
  </si>
  <si>
    <r>
      <rPr>
        <b/>
        <sz val="12"/>
        <color theme="1"/>
        <rFont val="Calibri"/>
        <family val="2"/>
        <scheme val="minor"/>
      </rPr>
      <t>Communication des résultats</t>
    </r>
  </si>
  <si>
    <t>2 réunions (1 réunion = 2 heures de réunion hebdomadaire)</t>
  </si>
  <si>
    <t xml:space="preserve">1 jour </t>
  </si>
  <si>
    <t xml:space="preserve">Lorsqu’il est indiqué que l’élément n’est pas présent, il convient de préciser si le parc ou la société prend des mesures pour remédier à ce problème. </t>
  </si>
  <si>
    <r>
      <rPr>
        <b/>
        <sz val="16"/>
        <color rgb="FFFFFFFF"/>
        <rFont val="Calibri"/>
        <family val="2"/>
        <scheme val="minor"/>
      </rPr>
      <t>GEIPP - AUTO-ÉVALUATION SUR LE GENRE</t>
    </r>
  </si>
  <si>
    <r>
      <rPr>
        <b/>
        <sz val="16"/>
        <color rgb="FFFFFFFF"/>
        <rFont val="Calibri"/>
        <family val="2"/>
        <scheme val="minor"/>
      </rPr>
      <t xml:space="preserve"> POUR L’ÉLABORATION D’UN PLAN DE TRAVAIL SUR LE GENRE</t>
    </r>
  </si>
  <si>
    <r>
      <rPr>
        <b/>
        <sz val="16"/>
        <color rgb="FFFFFFFF"/>
        <rFont val="Calibri"/>
        <family val="2"/>
        <scheme val="minor"/>
      </rPr>
      <t>Instructions de remplissage</t>
    </r>
  </si>
  <si>
    <r>
      <rPr>
        <b/>
        <sz val="14"/>
        <color rgb="FF512E5F"/>
        <rFont val="Calibri"/>
        <family val="2"/>
        <scheme val="minor"/>
      </rPr>
      <t>Nom du parc industriel</t>
    </r>
    <r>
      <rPr>
        <sz val="14"/>
        <color rgb="FF512E5F"/>
        <rFont val="Calibri"/>
        <family val="2"/>
        <scheme val="minor"/>
      </rPr>
      <t> </t>
    </r>
    <r>
      <rPr>
        <b/>
        <sz val="14"/>
        <color rgb="FF512E5F"/>
        <rFont val="Calibri"/>
        <family val="2"/>
        <scheme val="minor"/>
      </rPr>
      <t>:</t>
    </r>
  </si>
  <si>
    <r>
      <rPr>
        <sz val="14"/>
        <color rgb="FFFFFFFF"/>
        <rFont val="Calibri"/>
        <family val="2"/>
        <scheme val="minor"/>
      </rPr>
      <t>Veuillez sélectionner l’une des options de cellule automatisée</t>
    </r>
  </si>
  <si>
    <r>
      <rPr>
        <b/>
        <sz val="14"/>
        <color rgb="FF512E5F"/>
        <rFont val="Calibri"/>
        <family val="2"/>
        <scheme val="minor"/>
      </rPr>
      <t>Nom de l’entreprise</t>
    </r>
    <r>
      <rPr>
        <sz val="14"/>
        <color rgb="FF512E5F"/>
        <rFont val="Calibri"/>
        <family val="2"/>
        <scheme val="minor"/>
      </rPr>
      <t> </t>
    </r>
    <r>
      <rPr>
        <b/>
        <sz val="14"/>
        <color rgb="FF512E5F"/>
        <rFont val="Calibri"/>
        <family val="2"/>
        <scheme val="minor"/>
      </rPr>
      <t>:</t>
    </r>
  </si>
  <si>
    <r>
      <rPr>
        <sz val="14"/>
        <color rgb="FFFFFFFF"/>
        <rFont val="Calibri"/>
        <family val="2"/>
        <scheme val="minor"/>
      </rPr>
      <t>Ajoutez tout commentaire que vous jugez pertinent dans la colonne « Commentaires »</t>
    </r>
  </si>
  <si>
    <r>
      <rPr>
        <b/>
        <sz val="14"/>
        <color rgb="FF512E5F"/>
        <rFont val="Calibri"/>
        <family val="2"/>
        <scheme val="minor"/>
      </rPr>
      <t>Nom de la personne responsable de l’auto-évaluation</t>
    </r>
    <r>
      <rPr>
        <sz val="14"/>
        <color rgb="FF512E5F"/>
        <rFont val="Calibri"/>
        <family val="2"/>
        <scheme val="minor"/>
      </rPr>
      <t> </t>
    </r>
    <r>
      <rPr>
        <b/>
        <sz val="14"/>
        <color rgb="FF512E5F"/>
        <rFont val="Calibri"/>
        <family val="2"/>
        <scheme val="minor"/>
      </rPr>
      <t>:</t>
    </r>
  </si>
  <si>
    <r>
      <rPr>
        <b/>
        <sz val="14"/>
        <color rgb="FF512E5F"/>
        <rFont val="Calibri"/>
        <family val="2"/>
        <scheme val="minor"/>
      </rPr>
      <t>Date d’achèvement de l’auto-évaluation</t>
    </r>
    <r>
      <rPr>
        <sz val="14"/>
        <color rgb="FF512E5F"/>
        <rFont val="Calibri"/>
        <family val="2"/>
        <scheme val="minor"/>
      </rPr>
      <t> </t>
    </r>
    <r>
      <rPr>
        <b/>
        <sz val="14"/>
        <color rgb="FF512E5F"/>
        <rFont val="Calibri"/>
        <family val="2"/>
        <scheme val="minor"/>
      </rPr>
      <t>:</t>
    </r>
  </si>
  <si>
    <r>
      <rPr>
        <b/>
        <sz val="16"/>
        <color rgb="FFFFFFFF"/>
        <rFont val="Calibri"/>
        <family val="2"/>
        <scheme val="minor"/>
      </rPr>
      <t>CADRE D’AUTO-ÉVALUATION SUR LE GENRE</t>
    </r>
  </si>
  <si>
    <r>
      <rPr>
        <b/>
        <sz val="16"/>
        <color rgb="FFFFFFFF"/>
        <rFont val="Calibri"/>
        <family val="2"/>
        <scheme val="minor"/>
      </rPr>
      <t>AUTO-ÉVALUATION SUR LE GENRE</t>
    </r>
  </si>
  <si>
    <r>
      <rPr>
        <b/>
        <sz val="12"/>
        <rFont val="Calibri"/>
        <family val="2"/>
        <scheme val="minor"/>
      </rPr>
      <t>IDENTIFIANT</t>
    </r>
  </si>
  <si>
    <r>
      <rPr>
        <b/>
        <sz val="12"/>
        <rFont val="Calibri"/>
        <family val="2"/>
        <scheme val="minor"/>
      </rPr>
      <t>ÉLÉMENTÀ AUTO-ÉVALUER</t>
    </r>
  </si>
  <si>
    <r>
      <rPr>
        <b/>
        <sz val="12"/>
        <rFont val="Calibri"/>
        <family val="2"/>
        <scheme val="minor"/>
      </rPr>
      <t>Glossaire du genre</t>
    </r>
  </si>
  <si>
    <r>
      <rPr>
        <b/>
        <sz val="12"/>
        <rFont val="Calibri"/>
        <family val="2"/>
        <scheme val="minor"/>
      </rPr>
      <t>Le parc/la société respecte-t-il(elle) l’élément au moment de l’auto-évaluation</t>
    </r>
    <r>
      <rPr>
        <sz val="12"/>
        <rFont val="Calibri"/>
        <family val="2"/>
        <scheme val="minor"/>
      </rPr>
      <t> </t>
    </r>
    <r>
      <rPr>
        <b/>
        <sz val="12"/>
        <rFont val="Calibri"/>
        <family val="2"/>
        <scheme val="minor"/>
      </rPr>
      <t>?</t>
    </r>
  </si>
  <si>
    <r>
      <rPr>
        <b/>
        <sz val="12"/>
        <rFont val="Calibri"/>
        <family val="2"/>
        <scheme val="minor"/>
      </rPr>
      <t>Si l’entreprise est conforme (totalement ou partiellement) à l’élément, précisez quel élément présente des possibilités d’amélioration et combien.</t>
    </r>
  </si>
  <si>
    <r>
      <rPr>
        <b/>
        <sz val="12"/>
        <rFont val="Calibri"/>
        <family val="2"/>
        <scheme val="minor"/>
      </rPr>
      <t>Si l’entreprise ne se conforme pas à cet élément, précisez si des mesures sont actuellement prises pour s’y conformer.</t>
    </r>
  </si>
  <si>
    <r>
      <rPr>
        <b/>
        <sz val="11"/>
        <rFont val="Calibri"/>
        <family val="2"/>
        <scheme val="minor"/>
      </rPr>
      <t>Commentaires</t>
    </r>
  </si>
  <si>
    <r>
      <rPr>
        <b/>
        <sz val="12"/>
        <rFont val="Calibri"/>
        <family val="2"/>
        <scheme val="minor"/>
      </rPr>
      <t>Conception</t>
    </r>
  </si>
  <si>
    <r>
      <rPr>
        <b/>
        <sz val="12"/>
        <rFont val="Calibri"/>
        <family val="2"/>
        <scheme val="minor"/>
      </rPr>
      <t>Mise en œuvre</t>
    </r>
  </si>
  <si>
    <r>
      <rPr>
        <b/>
        <sz val="12"/>
        <rFont val="Calibri"/>
        <family val="2"/>
        <scheme val="minor"/>
      </rPr>
      <t>Évaluation</t>
    </r>
  </si>
  <si>
    <r>
      <rPr>
        <b/>
        <sz val="12"/>
        <rFont val="Calibri"/>
        <family val="2"/>
        <scheme val="minor"/>
      </rPr>
      <t>Communication</t>
    </r>
  </si>
  <si>
    <r>
      <rPr>
        <b/>
        <sz val="12"/>
        <rFont val="Calibri"/>
        <family val="2"/>
        <scheme val="minor"/>
      </rPr>
      <t>Autre (préciser)</t>
    </r>
  </si>
  <si>
    <r>
      <rPr>
        <b/>
        <sz val="12"/>
        <color theme="0"/>
        <rFont val="Calibri"/>
        <family val="2"/>
        <scheme val="minor"/>
      </rPr>
      <t>Component 1. Corporate policies and commitments to gender equality</t>
    </r>
  </si>
  <si>
    <r>
      <rPr>
        <b/>
        <sz val="12"/>
        <color rgb="FF726392"/>
        <rFont val="Calibri"/>
        <family val="2"/>
        <scheme val="minor"/>
      </rPr>
      <t>C1.1</t>
    </r>
  </si>
  <si>
    <r>
      <rPr>
        <sz val="11"/>
        <rFont val="Calibri"/>
        <family val="2"/>
        <scheme val="minor"/>
      </rPr>
      <t>Le parc/la société dispose d’une politique formellement adoptée et documentée en matière d’égalité des genres, de non-discrimination et d’inclusion.</t>
    </r>
  </si>
  <si>
    <r>
      <rPr>
        <b/>
        <sz val="11"/>
        <color rgb="FF000000"/>
        <rFont val="Calibri"/>
        <scheme val="minor"/>
      </rPr>
      <t>Égalité des genres</t>
    </r>
    <r>
      <rPr>
        <sz val="11"/>
        <color rgb="FF000000"/>
        <rFont val="Calibri"/>
        <scheme val="minor"/>
      </rPr>
      <t> </t>
    </r>
    <r>
      <rPr>
        <b/>
        <sz val="11"/>
        <color rgb="FF000000"/>
        <rFont val="Calibri"/>
        <scheme val="minor"/>
      </rPr>
      <t xml:space="preserve">: </t>
    </r>
    <r>
      <rPr>
        <sz val="11"/>
        <color rgb="FF000000"/>
        <rFont val="Calibri"/>
        <scheme val="minor"/>
      </rPr>
      <t xml:space="preserve">l’égalité des droits, des responsabilités et des chances entre les femmes, les hommes, les filles et les garçons. L’égalité ne signifie pas que les femmes et les hommes deviendront identiques, mais que les droits, les responsabilités et les opportunités des femmes et des hommes ne dépendront pas du fait qu’ils soient nés hommes ou femmes. L’égalité des genres implique que les intérêts, les besoins et les priorités des femmes et des hommes soient pris en considération, en reconnaissant la diversité des différents groupes de femmes et d’hommes.
</t>
    </r>
    <r>
      <rPr>
        <b/>
        <sz val="11"/>
        <color rgb="FF000000"/>
        <rFont val="Calibri"/>
        <scheme val="minor"/>
      </rPr>
      <t>Programmes et politiques tenant compte de la dimension de genre</t>
    </r>
    <r>
      <rPr>
        <sz val="11"/>
        <color rgb="FF000000"/>
        <rFont val="Calibri"/>
        <scheme val="minor"/>
      </rPr>
      <t> </t>
    </r>
    <r>
      <rPr>
        <b/>
        <sz val="11"/>
        <color rgb="FF000000"/>
        <rFont val="Calibri"/>
        <scheme val="minor"/>
      </rPr>
      <t>:</t>
    </r>
    <r>
      <rPr>
        <sz val="11"/>
        <color rgb="FF000000"/>
        <rFont val="Calibri"/>
        <scheme val="minor"/>
      </rPr>
      <t xml:space="preserve"> programmes et politiques qui tiennent compte des différences entre les hommes et les femmes et les prennent en considération.</t>
    </r>
  </si>
  <si>
    <r>
      <rPr>
        <b/>
        <sz val="12"/>
        <color rgb="FF726392"/>
        <rFont val="Calibri"/>
        <family val="2"/>
        <scheme val="minor"/>
      </rPr>
      <t>C1.2</t>
    </r>
  </si>
  <si>
    <r>
      <rPr>
        <sz val="11"/>
        <rFont val="Calibri"/>
        <family val="2"/>
        <scheme val="minor"/>
      </rPr>
      <t>Le parc/la société s’est fixé des buts et des objectifs en matière d’égalité des sexes et d’autonomisation progressive des femmes.</t>
    </r>
  </si>
  <si>
    <r>
      <rPr>
        <b/>
        <sz val="12"/>
        <color rgb="FF726392"/>
        <rFont val="Calibri"/>
        <family val="2"/>
        <scheme val="minor"/>
      </rPr>
      <t>C1.3</t>
    </r>
  </si>
  <si>
    <r>
      <rPr>
        <sz val="11"/>
        <rFont val="Calibri"/>
        <family val="2"/>
        <scheme val="minor"/>
      </rPr>
      <t>Le parc/la société alloue des ressources adéquates à la mise en œuvre de politiques, de stratégies et d’actions liées à l’égalité entre les genres.</t>
    </r>
  </si>
  <si>
    <r>
      <rPr>
        <b/>
        <sz val="12"/>
        <color rgb="FF726392"/>
        <rFont val="Calibri"/>
        <family val="2"/>
        <scheme val="minor"/>
      </rPr>
      <t>C1.4</t>
    </r>
  </si>
  <si>
    <r>
      <rPr>
        <sz val="11"/>
        <rFont val="Calibri"/>
        <family val="2"/>
        <scheme val="minor"/>
      </rPr>
      <t>La direction du parc/de la société participe activement à la communication et à la diffusion, à l’intérieur et à l’extérieur, de l’engagement de l’entreprise en faveur de l’égalité entre les genres et de la non-discrimination.</t>
    </r>
  </si>
  <si>
    <r>
      <rPr>
        <b/>
        <sz val="12"/>
        <color theme="0"/>
        <rFont val="Calibri"/>
        <family val="2"/>
        <scheme val="minor"/>
      </rPr>
      <t>Component 2. Recruitment, promotion and job advancement with equal opportunities</t>
    </r>
  </si>
  <si>
    <r>
      <rPr>
        <b/>
        <sz val="12"/>
        <color rgb="FF726392"/>
        <rFont val="Calibri"/>
        <family val="2"/>
        <scheme val="minor"/>
      </rPr>
      <t>C2.5</t>
    </r>
  </si>
  <si>
    <r>
      <rPr>
        <sz val="11"/>
        <rFont val="Calibri"/>
        <family val="2"/>
        <scheme val="minor"/>
      </rPr>
      <t>Le parc/la société examine les descriptions de poste et les offres d’emploi pour s’assurer qu’elles sont exemptes de préjugés sexistes et qu’elles reposent sur les aptitudes et les compétences requises.</t>
    </r>
  </si>
  <si>
    <r>
      <rPr>
        <b/>
        <sz val="11"/>
        <rFont val="Calibri"/>
        <family val="2"/>
        <scheme val="minor"/>
      </rPr>
      <t>Préjugé sexiste</t>
    </r>
    <r>
      <rPr>
        <sz val="11"/>
        <rFont val="Calibri"/>
        <family val="2"/>
        <scheme val="minor"/>
      </rPr>
      <t> : préférence ou préjugé à l’égard d’un sexe par rapport à l’autre. Elle peut se manifester sous diverses formes, notamment par des inégalités de traitement, des stéréotypes ou des pratiques discriminatoires fondées sur le sexe d’une personne. Les préjugés sexistes se traduisent souvent par une inégalité des chances, des droits et des résultats pour les individus sur la seule base de leur identité sexuelle.</t>
    </r>
  </si>
  <si>
    <r>
      <rPr>
        <b/>
        <sz val="12"/>
        <color rgb="FF726392"/>
        <rFont val="Calibri"/>
        <family val="2"/>
        <scheme val="minor"/>
      </rPr>
      <t>C2.6</t>
    </r>
  </si>
  <si>
    <r>
      <rPr>
        <sz val="11"/>
        <rFont val="Calibri"/>
        <family val="2"/>
        <scheme val="minor"/>
      </rPr>
      <t>Le parc/la société dispose de moyens et de mécanismes pour former les talents et le leadership des femmes au sein de l’entreprise.</t>
    </r>
  </si>
  <si>
    <r>
      <rPr>
        <b/>
        <sz val="12"/>
        <color rgb="FF726392"/>
        <rFont val="Calibri"/>
        <family val="2"/>
        <scheme val="minor"/>
      </rPr>
      <t>C2.7</t>
    </r>
  </si>
  <si>
    <r>
      <rPr>
        <sz val="11"/>
        <rFont val="Calibri"/>
        <family val="2"/>
        <scheme val="minor"/>
      </rPr>
      <t>Le parc/la société dispose d’un comité chargé des processus de promotion et d’avancement, composé à parts égales d’hommes et de femmes.</t>
    </r>
  </si>
  <si>
    <r>
      <rPr>
        <b/>
        <sz val="12"/>
        <color theme="0"/>
        <rFont val="Calibri"/>
        <family val="2"/>
        <scheme val="minor"/>
      </rPr>
      <t>Component 3. Participation and representation in the composition of the workforce</t>
    </r>
  </si>
  <si>
    <r>
      <rPr>
        <b/>
        <sz val="12"/>
        <color rgb="FF726392"/>
        <rFont val="Calibri"/>
        <family val="2"/>
        <scheme val="minor"/>
      </rPr>
      <t>C3.8</t>
    </r>
  </si>
  <si>
    <r>
      <rPr>
        <sz val="11"/>
        <rFont val="Calibri"/>
        <family val="2"/>
        <scheme val="minor"/>
      </rPr>
      <t>Le parc/la société procède à des recrutements ciblés de femmes à différents postes dans le but d’accroître leur participation à la main-d’œuvre.</t>
    </r>
  </si>
  <si>
    <r>
      <rPr>
        <b/>
        <sz val="11"/>
        <rFont val="Calibri"/>
        <family val="2"/>
        <scheme val="minor"/>
      </rPr>
      <t>Représentation égale des genres</t>
    </r>
    <r>
      <rPr>
        <sz val="11"/>
        <rFont val="Calibri"/>
        <family val="2"/>
        <scheme val="minor"/>
      </rPr>
      <t> : participation équitable et équilibrée des femmes et des hommes aux processus décisionnels, aux institutions et aux rôles de direction à tous les niveaux. Il s’agit notamment de veiller à ce que les femmes aient des chances égales de participer à l’élaboration des politiques, à la prise de décisions et à l’exercice du leadership dans la vie politique, économique et publique.</t>
    </r>
  </si>
  <si>
    <r>
      <rPr>
        <b/>
        <sz val="12"/>
        <color rgb="FF726392"/>
        <rFont val="Calibri"/>
        <family val="2"/>
        <scheme val="minor"/>
      </rPr>
      <t>C3.9</t>
    </r>
  </si>
  <si>
    <r>
      <rPr>
        <sz val="11"/>
        <rFont val="Calibri"/>
        <family val="2"/>
        <scheme val="minor"/>
      </rPr>
      <t>Le parc/la société dispose d’une représentation égale des genres aux différents niveaux, unités ou zones.</t>
    </r>
  </si>
  <si>
    <r>
      <rPr>
        <b/>
        <sz val="12"/>
        <color rgb="FF726392"/>
        <rFont val="Calibri"/>
        <family val="2"/>
        <scheme val="minor"/>
      </rPr>
      <t>C3.10</t>
    </r>
  </si>
  <si>
    <r>
      <rPr>
        <sz val="11"/>
        <rFont val="Calibri"/>
        <family val="2"/>
        <scheme val="minor"/>
      </rPr>
      <t>Le parc/l’entreprise procède à une analyse des écarts de participation et de représentation par niveau, unité ou zone, et met en œuvre des mesures pour combler ces écarts.</t>
    </r>
  </si>
  <si>
    <r>
      <rPr>
        <b/>
        <sz val="12"/>
        <color rgb="FFFFFFFF"/>
        <rFont val="Calibri"/>
        <family val="2"/>
        <scheme val="minor"/>
      </rPr>
      <t xml:space="preserve">Composante 4. </t>
    </r>
    <r>
      <rPr>
        <b/>
        <sz val="12"/>
        <color rgb="FFFFFFFF"/>
        <rFont val="Calibri"/>
        <family val="2"/>
        <scheme val="minor"/>
      </rPr>
      <t>L’égalité de rémunération, les avantages sociaux et l’équilibre entre vie professionnelle et vie privée</t>
    </r>
  </si>
  <si>
    <r>
      <rPr>
        <b/>
        <sz val="12"/>
        <color rgb="FF726392"/>
        <rFont val="Calibri"/>
        <family val="2"/>
        <scheme val="minor"/>
      </rPr>
      <t>C4.11</t>
    </r>
  </si>
  <si>
    <r>
      <rPr>
        <sz val="11"/>
        <rFont val="Calibri"/>
        <family val="2"/>
        <scheme val="minor"/>
      </rPr>
      <t>Le parc/l’entreprise procède à une analyse des écarts salariaux afin de déterminer s’il existe des différences entre les genres et d’ajuster les salaires, à tous les niveaux et dans toutes les unités de travail.</t>
    </r>
  </si>
  <si>
    <r>
      <rPr>
        <b/>
        <sz val="11"/>
        <rFont val="Calibri"/>
        <family val="2"/>
        <scheme val="minor"/>
      </rPr>
      <t xml:space="preserve">Écart de rémunération entre les </t>
    </r>
    <r>
      <rPr>
        <sz val="11"/>
        <rFont val="Calibri"/>
        <family val="2"/>
        <scheme val="minor"/>
      </rPr>
      <t xml:space="preserve">genres : différence entre ce que gagnent les hommes et les femmes pour un même travail ou un travail de valeur égale. Cet écart est généralement exprimé en pourcentage des revenus des hommes. Elle reflète les inégalités systémiques sur le marché du travail, les femmes étant souvent victimes de discrimination en matière de recrutement, de promotion et de décisions salariales par rapport à leurs homologues masculins. L’écart de rémunération entre les genres peut être influencé par divers facteurs, notamment la ségrégation professionnelle, la répartition inégale des soins non rémunérés et du travail domestique, ainsi que la discrimination fondée sur les stéréotypes de genre. Combler l’écart de rémunération entre les genres est un objectif clé pour promouvoir l’égalité des genres et l’autonomisation économique des femmes au niveau mondial.
</t>
    </r>
  </si>
  <si>
    <r>
      <rPr>
        <b/>
        <sz val="12"/>
        <color rgb="FF726392"/>
        <rFont val="Calibri"/>
        <family val="2"/>
        <scheme val="minor"/>
      </rPr>
      <t>C4.12</t>
    </r>
  </si>
  <si>
    <r>
      <rPr>
        <sz val="11"/>
        <rFont val="Calibri"/>
        <family val="2"/>
        <scheme val="minor"/>
      </rPr>
      <t>Le parc/la société propose des congés de maternité et de paternité rémunérés, ainsi que des congés de soins lorsque les femmes et les hommes doivent effectuer des travaux de soins en raison d’une maladie ou pour d’autres raisons.</t>
    </r>
  </si>
  <si>
    <r>
      <rPr>
        <b/>
        <sz val="12"/>
        <color rgb="FF726392"/>
        <rFont val="Calibri"/>
        <family val="2"/>
        <scheme val="minor"/>
      </rPr>
      <t>C4.13</t>
    </r>
  </si>
  <si>
    <r>
      <rPr>
        <sz val="11"/>
        <rFont val="Calibri"/>
        <family val="2"/>
        <scheme val="minor"/>
      </rPr>
      <t>Le parc/la société dispose d’un système ou d’un processus impartial d’évaluation et de gestion des performances, et analyse les écarts de rémunération et d’avantages entre les genres afin de déterminer s’il existe des différences entre les genres et de les ajuster.</t>
    </r>
  </si>
  <si>
    <r>
      <rPr>
        <b/>
        <sz val="12"/>
        <color rgb="FF726392"/>
        <rFont val="Calibri"/>
        <family val="2"/>
        <scheme val="minor"/>
      </rPr>
      <t>C4.14</t>
    </r>
  </si>
  <si>
    <r>
      <rPr>
        <sz val="11"/>
        <rFont val="Calibri"/>
        <family val="2"/>
        <scheme val="minor"/>
      </rPr>
      <t>Le parc/la société dispose de mécanismes formels permettant d’identifier le temps consacré par les employées au travail rémunéré et non rémunéré, ainsi qu’à d’autres activités personnelles, et adopte des mesures spécifiques en conséquence, telles que des horaires flexibles, le travail à distance, des semaines condensées ou autres.</t>
    </r>
  </si>
  <si>
    <r>
      <rPr>
        <b/>
        <sz val="12"/>
        <color theme="0"/>
        <rFont val="Calibri"/>
        <family val="2"/>
        <scheme val="minor"/>
      </rPr>
      <t>Component 5. Access to training, education and coaching</t>
    </r>
  </si>
  <si>
    <r>
      <rPr>
        <b/>
        <sz val="12"/>
        <color rgb="FF726392"/>
        <rFont val="Calibri"/>
        <family val="2"/>
        <scheme val="minor"/>
      </rPr>
      <t>C5.15</t>
    </r>
  </si>
  <si>
    <r>
      <rPr>
        <sz val="11"/>
        <rFont val="Calibri"/>
        <family val="2"/>
        <scheme val="minor"/>
      </rPr>
      <t>Le parc/la société organise des formations destinées exclusivement aux femmes en matière de compétences techniques et de compétences non techniques, sur la base de diagnostics et de plans de formation, afin de parvenir à une parité de compétences entre les hommes et les femmes.</t>
    </r>
  </si>
  <si>
    <r>
      <rPr>
        <b/>
        <sz val="12"/>
        <color rgb="FF726392"/>
        <rFont val="Calibri"/>
        <family val="2"/>
        <scheme val="minor"/>
      </rPr>
      <t>C5.16</t>
    </r>
  </si>
  <si>
    <r>
      <rPr>
        <sz val="11"/>
        <rFont val="Calibri"/>
        <family val="2"/>
        <scheme val="minor"/>
      </rPr>
      <t>Le parc/la société organise des formations pour l’ensemble du personnel sur les questions liées à l’égalité des genres dans l’environnement de travail.</t>
    </r>
  </si>
  <si>
    <r>
      <rPr>
        <b/>
        <sz val="12"/>
        <color rgb="FFFFFFFF"/>
        <rFont val="Calibri"/>
        <family val="2"/>
        <scheme val="minor"/>
      </rPr>
      <t xml:space="preserve">Composante 6. </t>
    </r>
    <r>
      <rPr>
        <b/>
        <sz val="12"/>
        <color rgb="FFFFFFFF"/>
        <rFont val="Calibri"/>
        <family val="2"/>
        <scheme val="minor"/>
      </rPr>
      <t>Santé, sécurité et hygiène au travail</t>
    </r>
  </si>
  <si>
    <r>
      <rPr>
        <b/>
        <sz val="12"/>
        <color rgb="FF726392"/>
        <rFont val="Calibri"/>
        <family val="2"/>
        <scheme val="minor"/>
      </rPr>
      <t>C6.17</t>
    </r>
  </si>
  <si>
    <r>
      <rPr>
        <sz val="11"/>
        <rFont val="Calibri"/>
        <family val="2"/>
        <scheme val="minor"/>
      </rPr>
      <t>Le parc/la société dispose de toilettes adéquates et sûres pour les femmes, avec éclairage et intimité, eau propre et savon, ainsi que de lieux où jeter les produits d’hygiène féminine.</t>
    </r>
  </si>
  <si>
    <r>
      <rPr>
        <b/>
        <sz val="11"/>
        <rFont val="Calibri"/>
        <family val="2"/>
        <scheme val="minor"/>
      </rPr>
      <t>Adaptation au genre</t>
    </r>
    <r>
      <rPr>
        <sz val="11"/>
        <rFont val="Calibri"/>
        <family val="2"/>
        <scheme val="minor"/>
      </rPr>
      <t> </t>
    </r>
    <r>
      <rPr>
        <b/>
        <sz val="11"/>
        <rFont val="Calibri"/>
        <family val="2"/>
        <scheme val="minor"/>
      </rPr>
      <t>:</t>
    </r>
    <r>
      <rPr>
        <sz val="11"/>
        <rFont val="Calibri"/>
        <family val="2"/>
        <scheme val="minor"/>
      </rPr>
      <t xml:space="preserve"> l’adaptation au genre signifie non seulement être conscient des différences entre les genres, mais aussi s’ajuster et s’adapter à ces différences.</t>
    </r>
  </si>
  <si>
    <r>
      <rPr>
        <b/>
        <sz val="12"/>
        <color rgb="FF726392"/>
        <rFont val="Calibri"/>
        <family val="2"/>
        <scheme val="minor"/>
      </rPr>
      <t>C6.18</t>
    </r>
  </si>
  <si>
    <r>
      <rPr>
        <sz val="11"/>
        <rFont val="Calibri"/>
        <family val="2"/>
        <scheme val="minor"/>
      </rPr>
      <t>Le parc/la société dispose de salles climatisées, propres et sûres pour permettre aux femmes d’allaiter et d’extraire leur lait.</t>
    </r>
  </si>
  <si>
    <r>
      <rPr>
        <b/>
        <sz val="12"/>
        <color rgb="FF726392"/>
        <rFont val="Calibri"/>
        <family val="2"/>
        <scheme val="minor"/>
      </rPr>
      <t>C6.19</t>
    </r>
  </si>
  <si>
    <r>
      <rPr>
        <sz val="11"/>
        <rFont val="Calibri"/>
        <family val="2"/>
        <scheme val="minor"/>
      </rPr>
      <t>Le parc/la société dispose de moyens pour assurer le transfert en toute sécurité des femmes vers et depuis le lieu de travail pendant la journée et la nuit, ainsi que de mesures permettant au personnel de sécurité d’identifier les risques de violence à l’égard des femmes pendant leur transfert et d’agir contre ces risques.</t>
    </r>
  </si>
  <si>
    <r>
      <rPr>
        <b/>
        <sz val="12"/>
        <color rgb="FF726392"/>
        <rFont val="Calibri"/>
        <family val="2"/>
        <scheme val="minor"/>
      </rPr>
      <t>C6.20</t>
    </r>
  </si>
  <si>
    <r>
      <rPr>
        <sz val="11"/>
        <rFont val="Calibri"/>
        <family val="2"/>
        <scheme val="minor"/>
      </rPr>
      <t>Le parc/la société a établi des protocoles de protection contre l’exposition à des matières dangereuses et divulgue les risques potentiels pour la santé des femmes, y compris la santé reproductive.</t>
    </r>
  </si>
  <si>
    <r>
      <rPr>
        <b/>
        <sz val="12"/>
        <color rgb="FFFFFFFF"/>
        <rFont val="Calibri"/>
        <family val="2"/>
        <scheme val="minor"/>
      </rPr>
      <t xml:space="preserve">Composante 7. </t>
    </r>
    <r>
      <rPr>
        <b/>
        <sz val="12"/>
        <color rgb="FFFFFFFF"/>
        <rFont val="Calibri"/>
        <family val="2"/>
        <scheme val="minor"/>
      </rPr>
      <t>Culture organisationnelle</t>
    </r>
  </si>
  <si>
    <r>
      <rPr>
        <b/>
        <sz val="12"/>
        <color rgb="FF726392"/>
        <rFont val="Calibri"/>
        <family val="2"/>
        <scheme val="minor"/>
      </rPr>
      <t>C7.21</t>
    </r>
  </si>
  <si>
    <r>
      <rPr>
        <sz val="11"/>
        <rFont val="Calibri"/>
        <family val="2"/>
        <scheme val="minor"/>
      </rPr>
      <t>Le parc/la société mène périodiquement des enquêtes sur le climat et l’environnement de travail, qui comprennent des questions sur la perception des progrès en matière d’égalité entre les genres au sein de l’entreprise.</t>
    </r>
  </si>
  <si>
    <r>
      <rPr>
        <b/>
        <sz val="12"/>
        <color rgb="FF726392"/>
        <rFont val="Calibri"/>
        <family val="2"/>
        <scheme val="minor"/>
      </rPr>
      <t>C7.22</t>
    </r>
  </si>
  <si>
    <r>
      <rPr>
        <sz val="11"/>
        <rFont val="Calibri"/>
        <family val="2"/>
        <scheme val="minor"/>
      </rPr>
      <t>Le parc/la société mène périodiquement des enquêtes sur le climat et l’environnement de travail, qui comprennent des questions sur la satisfaction au travail, la rémunération, les avantages sociaux, l’équilibre travail-famille et un environnement exempt de violence.</t>
    </r>
  </si>
  <si>
    <r>
      <rPr>
        <b/>
        <sz val="12"/>
        <color rgb="FF726392"/>
        <rFont val="Calibri"/>
        <family val="2"/>
        <scheme val="minor"/>
      </rPr>
      <t>C7.23</t>
    </r>
  </si>
  <si>
    <r>
      <rPr>
        <sz val="11"/>
        <rFont val="Calibri"/>
        <family val="2"/>
        <scheme val="minor"/>
      </rPr>
      <t>Le parc/la société met en place des mécanismes de participation des femmes pour réaliser des évaluations sur des aspects liés à leurs intérêts et à leurs besoins en matière de travail.</t>
    </r>
  </si>
  <si>
    <r>
      <rPr>
        <b/>
        <sz val="12"/>
        <color theme="0"/>
        <rFont val="Calibri"/>
        <family val="2"/>
        <scheme val="minor"/>
      </rPr>
      <t>Component 8. Prevention and attention to cases of violence, and complaint mechanisms</t>
    </r>
  </si>
  <si>
    <r>
      <rPr>
        <b/>
        <sz val="12"/>
        <color rgb="FF726392"/>
        <rFont val="Calibri"/>
        <family val="2"/>
        <scheme val="minor"/>
      </rPr>
      <t>C8.24</t>
    </r>
  </si>
  <si>
    <r>
      <rPr>
        <sz val="11"/>
        <rFont val="Calibri"/>
        <family val="2"/>
        <scheme val="minor"/>
      </rPr>
      <t>Le parc/la société dispose d’une politique (approuvée et documentée) visant à prévenir, traiter et sanctionner les cas de harcèlement sexuel.</t>
    </r>
  </si>
  <si>
    <r>
      <rPr>
        <b/>
        <sz val="11"/>
        <rFont val="Calibri"/>
        <family val="2"/>
        <scheme val="minor"/>
      </rPr>
      <t>Violence de genre</t>
    </r>
    <r>
      <rPr>
        <sz val="11"/>
        <rFont val="Calibri"/>
        <family val="2"/>
        <scheme val="minor"/>
      </rPr>
      <t> </t>
    </r>
    <r>
      <rPr>
        <b/>
        <sz val="11"/>
        <rFont val="Calibri"/>
        <family val="2"/>
        <scheme val="minor"/>
      </rPr>
      <t>:</t>
    </r>
    <r>
      <rPr>
        <sz val="11"/>
        <rFont val="Calibri"/>
        <family val="2"/>
        <scheme val="minor"/>
      </rPr>
      <t xml:space="preserve"> Terme générique désignant tout acte préjudiciable perpétré contre la volonté d’une personne et fondé sur des différences (de genre) socialement attribuées entre les femmes et les hommes.</t>
    </r>
  </si>
  <si>
    <r>
      <rPr>
        <b/>
        <sz val="12"/>
        <color rgb="FF726392"/>
        <rFont val="Calibri"/>
        <family val="2"/>
        <scheme val="minor"/>
      </rPr>
      <t>C8.25</t>
    </r>
  </si>
  <si>
    <r>
      <rPr>
        <sz val="11"/>
        <rFont val="Calibri"/>
        <family val="2"/>
        <scheme val="minor"/>
      </rPr>
      <t>Le parc/la société organise régulièrement des formations sur la prévention, la prise en charge et la sanction des cas de harcèlement sexuel.</t>
    </r>
  </si>
  <si>
    <r>
      <rPr>
        <b/>
        <sz val="12"/>
        <color rgb="FF726392"/>
        <rFont val="Calibri"/>
        <family val="2"/>
        <scheme val="minor"/>
      </rPr>
      <t>C8.26</t>
    </r>
  </si>
  <si>
    <r>
      <rPr>
        <sz val="11"/>
        <rFont val="Calibri"/>
        <family val="2"/>
        <scheme val="minor"/>
      </rPr>
      <t>Le parc/la société dispose d’un mécanisme formel de plainte et de signalement des cas de harcèlement sexuel et applique des mesures de protection aux personnes qui ont été victimes de ce type de violence.</t>
    </r>
  </si>
  <si>
    <r>
      <rPr>
        <b/>
        <sz val="12"/>
        <color theme="0"/>
        <rFont val="Calibri"/>
        <family val="2"/>
        <scheme val="minor"/>
      </rPr>
      <t>Component 9. Suppliers, value and supply chains</t>
    </r>
  </si>
  <si>
    <r>
      <rPr>
        <b/>
        <sz val="12"/>
        <color rgb="FF726392"/>
        <rFont val="Calibri"/>
        <family val="2"/>
        <scheme val="minor"/>
      </rPr>
      <t>C9.27</t>
    </r>
  </si>
  <si>
    <r>
      <rPr>
        <sz val="11"/>
        <rFont val="Calibri"/>
        <family val="2"/>
        <scheme val="minor"/>
      </rPr>
      <t>Le parc/la société demande à ses fournisseurs et sous-traitants, dans le cadre de ses procédures de passation de marchés, de mettre en place des politiques d’égalité entre les genres, ce qui est pris en compte dans les notes attribuées lors de l’embauche.</t>
    </r>
  </si>
  <si>
    <r>
      <rPr>
        <b/>
        <sz val="12"/>
        <color rgb="FF726392"/>
        <rFont val="Calibri"/>
        <family val="2"/>
        <scheme val="minor"/>
      </rPr>
      <t>C9.28</t>
    </r>
  </si>
  <si>
    <r>
      <rPr>
        <sz val="11"/>
        <rFont val="Calibri"/>
        <family val="2"/>
        <scheme val="minor"/>
      </rPr>
      <t>Le parc/la société a pour objectif de passer des contrats avec des entreprises locales détenues par des femmes pour la fourniture de services et de matériel.</t>
    </r>
  </si>
  <si>
    <r>
      <rPr>
        <b/>
        <sz val="12"/>
        <color theme="0"/>
        <rFont val="Calibri"/>
        <family val="2"/>
        <scheme val="minor"/>
      </rPr>
      <t>Component 10. Community relations and corporate social responsibility</t>
    </r>
  </si>
  <si>
    <r>
      <rPr>
        <b/>
        <sz val="12"/>
        <color rgb="FF726392"/>
        <rFont val="Calibri"/>
        <family val="2"/>
        <scheme val="minor"/>
      </rPr>
      <t>C10.29</t>
    </r>
  </si>
  <si>
    <r>
      <rPr>
        <sz val="11"/>
        <rFont val="Calibri"/>
        <family val="2"/>
        <scheme val="minor"/>
      </rPr>
      <t>Le parc/la société dispose de mécanismes de plainte formels destinés aux communautés locales dans lesquelles il/elle est situé(e).</t>
    </r>
  </si>
  <si>
    <r>
      <rPr>
        <b/>
        <sz val="12"/>
        <color rgb="FF726392"/>
        <rFont val="Calibri"/>
        <family val="2"/>
        <scheme val="minor"/>
      </rPr>
      <t>C10.30</t>
    </r>
  </si>
  <si>
    <r>
      <rPr>
        <sz val="11"/>
        <rFont val="Calibri"/>
        <family val="2"/>
        <scheme val="minor"/>
      </rPr>
      <t>Le parc/la société a réalisé une étude d’impact afin de prévenir et d’atténuer les effets possibles de ses activités sur les droits de l’homme des communautés locales, en intégrant l’évaluation des impacts sur les droits des femmes et des peuples et communautés indigènes.</t>
    </r>
  </si>
  <si>
    <r>
      <rPr>
        <b/>
        <sz val="12"/>
        <color rgb="FF726392"/>
        <rFont val="Calibri"/>
        <family val="2"/>
        <scheme val="minor"/>
      </rPr>
      <t>C10.31</t>
    </r>
  </si>
  <si>
    <r>
      <rPr>
        <sz val="11"/>
        <rFont val="Calibri"/>
        <family val="2"/>
        <scheme val="minor"/>
      </rPr>
      <t>Le parc/la société a les moyens de mener des processus de dialogue et de consultation avec les parties prenantes des communautés locales.</t>
    </r>
  </si>
  <si>
    <r>
      <rPr>
        <b/>
        <sz val="12"/>
        <color rgb="FF726392"/>
        <rFont val="Calibri"/>
        <family val="2"/>
        <scheme val="minor"/>
      </rPr>
      <t>C10.32</t>
    </r>
  </si>
  <si>
    <r>
      <rPr>
        <sz val="11"/>
        <rFont val="Calibri"/>
        <family val="2"/>
        <scheme val="minor"/>
      </rPr>
      <t>Le parc/la société dispose d’une politique de responsabilité d’entreprise approuvée et documentée, qui comprend des actions sur l’égalité des genres au niveau mondial, national ou communautaire.</t>
    </r>
  </si>
  <si>
    <r>
      <rPr>
        <b/>
        <sz val="22"/>
        <color rgb="FFFFFFFF"/>
        <rFont val="Calibri"/>
        <family val="2"/>
        <scheme val="minor"/>
      </rPr>
      <t xml:space="preserve">GEIPP - Auto-évaluation sur le genre </t>
    </r>
  </si>
  <si>
    <r>
      <rPr>
        <b/>
        <sz val="14"/>
        <color rgb="FF512E5F"/>
        <rFont val="Calibri"/>
        <family val="2"/>
        <scheme val="minor"/>
      </rPr>
      <t>Nom de l’entreprise locataire</t>
    </r>
    <r>
      <rPr>
        <sz val="14"/>
        <color rgb="FF512E5F"/>
        <rFont val="Calibri"/>
        <family val="2"/>
        <scheme val="minor"/>
      </rPr>
      <t> </t>
    </r>
    <r>
      <rPr>
        <b/>
        <sz val="14"/>
        <color rgb="FF512E5F"/>
        <rFont val="Calibri"/>
        <family val="2"/>
        <scheme val="minor"/>
      </rPr>
      <t>:</t>
    </r>
  </si>
  <si>
    <r>
      <rPr>
        <b/>
        <sz val="16"/>
        <color rgb="FFFFFFFF"/>
        <rFont val="Calibri"/>
        <family val="2"/>
        <scheme val="minor"/>
      </rPr>
      <t>RÉSULTATS DE L’AUTO-ÉVALUATION</t>
    </r>
  </si>
  <si>
    <r>
      <rPr>
        <b/>
        <sz val="14"/>
        <color rgb="FF512E5F"/>
        <rFont val="Calibri"/>
        <family val="2"/>
        <scheme val="minor"/>
      </rPr>
      <t>Date d’achèvement de l’auto-évaluation</t>
    </r>
    <r>
      <rPr>
        <sz val="14"/>
        <color rgb="FF512E5F"/>
        <rFont val="Calibri"/>
        <family val="2"/>
        <scheme val="minor"/>
      </rPr>
      <t> </t>
    </r>
    <r>
      <rPr>
        <b/>
        <sz val="14"/>
        <color rgb="FF512E5F"/>
        <rFont val="Calibri"/>
        <family val="2"/>
        <scheme val="minor"/>
      </rPr>
      <t>:</t>
    </r>
  </si>
  <si>
    <r>
      <rPr>
        <b/>
        <sz val="20"/>
        <color rgb="FFFFFFFF"/>
        <rFont val="Calibri"/>
        <family val="2"/>
        <scheme val="minor"/>
      </rPr>
      <t>RÉSULTATS GÉNÉRAUX</t>
    </r>
  </si>
  <si>
    <r>
      <rPr>
        <b/>
        <sz val="20"/>
        <color rgb="FFFFFFFF"/>
        <rFont val="Calibri"/>
        <family val="2"/>
        <scheme val="minor"/>
      </rPr>
      <t>RÉSULTATS PAR ÉLÉMENT</t>
    </r>
  </si>
  <si>
    <r>
      <rPr>
        <b/>
        <sz val="11"/>
        <color rgb="FFFFFFFF"/>
        <rFont val="Calibri"/>
        <family val="2"/>
        <scheme val="minor"/>
      </rPr>
      <t>Composants de l’AUTO-ÉVALUATION</t>
    </r>
  </si>
  <si>
    <r>
      <rPr>
        <b/>
        <sz val="11"/>
        <color rgb="FFFFFFFF"/>
        <rFont val="Calibri"/>
        <family val="2"/>
        <scheme val="minor"/>
      </rPr>
      <t>OUI</t>
    </r>
  </si>
  <si>
    <r>
      <rPr>
        <b/>
        <sz val="11"/>
        <color rgb="FFFFFFFF"/>
        <rFont val="Calibri"/>
        <family val="2"/>
        <scheme val="minor"/>
      </rPr>
      <t>PARTIELLEMENT</t>
    </r>
  </si>
  <si>
    <r>
      <rPr>
        <b/>
        <sz val="11"/>
        <color rgb="FFFFFFFF"/>
        <rFont val="Calibri"/>
        <family val="2"/>
        <scheme val="minor"/>
      </rPr>
      <t>NON</t>
    </r>
  </si>
  <si>
    <r>
      <rPr>
        <b/>
        <sz val="11"/>
        <color rgb="FFFFFFFF"/>
        <rFont val="Calibri"/>
        <family val="2"/>
        <scheme val="minor"/>
      </rPr>
      <t>SANS OBJET</t>
    </r>
  </si>
  <si>
    <r>
      <rPr>
        <b/>
        <sz val="11"/>
        <color rgb="FFFFFFFF"/>
        <rFont val="Calibri"/>
        <family val="2"/>
        <scheme val="minor"/>
      </rPr>
      <t>ÉLÉMENT D’AUTO-ÉVALUATION</t>
    </r>
  </si>
  <si>
    <r>
      <rPr>
        <sz val="11"/>
        <rFont val="Calibri"/>
        <family val="2"/>
        <scheme val="minor"/>
      </rPr>
      <t>Politique d’égalité entre les genres</t>
    </r>
  </si>
  <si>
    <r>
      <rPr>
        <sz val="11"/>
        <rFont val="Calibri"/>
        <family val="2"/>
        <scheme val="minor"/>
      </rPr>
      <t>Buts et objectifs en matière d’égalité entre les genres</t>
    </r>
  </si>
  <si>
    <r>
      <rPr>
        <sz val="11"/>
        <rFont val="Calibri"/>
        <family val="2"/>
        <scheme val="minor"/>
      </rPr>
      <t>Budget pour l’égalité entre les genres</t>
    </r>
  </si>
  <si>
    <r>
      <rPr>
        <sz val="11"/>
        <rFont val="Calibri"/>
        <family val="2"/>
        <scheme val="minor"/>
      </rPr>
      <t>Engagement de haut niveau en faveur de l’égalité entre les genres</t>
    </r>
  </si>
  <si>
    <r>
      <rPr>
        <sz val="11"/>
        <rFont val="Calibri"/>
        <family val="2"/>
        <scheme val="minor"/>
      </rPr>
      <t>Recrutement sur la base de l’égalité des chances</t>
    </r>
  </si>
  <si>
    <r>
      <rPr>
        <sz val="11"/>
        <rFont val="Calibri"/>
        <family val="2"/>
        <scheme val="minor"/>
      </rPr>
      <t>Formation des talents et du leadership des femmes</t>
    </r>
  </si>
  <si>
    <r>
      <rPr>
        <b/>
        <sz val="12"/>
        <color theme="0"/>
        <rFont val="Calibri"/>
        <family val="2"/>
        <scheme val="minor"/>
      </rPr>
      <t>Component 7. Organizational climate and culture</t>
    </r>
  </si>
  <si>
    <r>
      <rPr>
        <sz val="11"/>
        <rFont val="Calibri"/>
        <family val="2"/>
        <scheme val="minor"/>
      </rPr>
      <t>Participation des femmes aux comités de promotion</t>
    </r>
  </si>
  <si>
    <r>
      <rPr>
        <sz val="11"/>
        <rFont val="Calibri"/>
        <family val="2"/>
        <scheme val="minor"/>
      </rPr>
      <t>Embauche ciblée de femmes</t>
    </r>
  </si>
  <si>
    <r>
      <rPr>
        <sz val="11"/>
        <rFont val="Calibri"/>
        <family val="2"/>
        <scheme val="minor"/>
      </rPr>
      <t>Représentation égale des genres</t>
    </r>
  </si>
  <si>
    <r>
      <rPr>
        <sz val="12"/>
        <color rgb="FF000000"/>
        <rFont val="Calibri"/>
        <family val="2"/>
        <scheme val="minor"/>
      </rPr>
      <t>Analysis of participation and representation gaps</t>
    </r>
  </si>
  <si>
    <r>
      <rPr>
        <b/>
        <sz val="11"/>
        <color rgb="FFFFFFFF"/>
        <rFont val="Calibri"/>
        <family val="2"/>
        <scheme val="minor"/>
      </rPr>
      <t xml:space="preserve"> RÉSULTAT GÉNÉRAL</t>
    </r>
  </si>
  <si>
    <r>
      <rPr>
        <sz val="11"/>
        <rFont val="Calibri"/>
        <family val="2"/>
        <scheme val="minor"/>
      </rPr>
      <t>Analyse de l’écart salarial</t>
    </r>
  </si>
  <si>
    <r>
      <rPr>
        <sz val="11"/>
        <rFont val="Calibri"/>
        <family val="2"/>
        <scheme val="minor"/>
      </rPr>
      <t>Congé de maternité, de paternité et de soins</t>
    </r>
  </si>
  <si>
    <r>
      <rPr>
        <sz val="11"/>
        <rFont val="Calibri"/>
        <family val="2"/>
        <scheme val="minor"/>
      </rPr>
      <t>Évaluation des performances dans le respect de l’égalité des chances</t>
    </r>
  </si>
  <si>
    <r>
      <rPr>
        <b/>
        <sz val="11"/>
        <color theme="0"/>
        <rFont val="Calibri"/>
        <family val="2"/>
        <scheme val="minor"/>
      </rPr>
      <t>Composante</t>
    </r>
  </si>
  <si>
    <r>
      <rPr>
        <b/>
        <sz val="11"/>
        <color theme="0"/>
        <rFont val="Calibri"/>
        <family val="2"/>
        <scheme val="minor"/>
      </rPr>
      <t>% de progrès</t>
    </r>
  </si>
  <si>
    <r>
      <rPr>
        <sz val="12"/>
        <color rgb="FF000000"/>
        <rFont val="Calibri"/>
        <family val="2"/>
        <scheme val="minor"/>
      </rPr>
      <t>Reconciliation of work, family and personal life</t>
    </r>
  </si>
  <si>
    <r>
      <rPr>
        <sz val="11"/>
        <rFont val="Calibri"/>
        <family val="2"/>
        <scheme val="minor"/>
      </rPr>
      <t>Composante 1</t>
    </r>
  </si>
  <si>
    <r>
      <rPr>
        <sz val="11"/>
        <rFont val="Calibri"/>
        <family val="2"/>
        <scheme val="minor"/>
      </rPr>
      <t>Formation destinée aux femmes</t>
    </r>
  </si>
  <si>
    <r>
      <rPr>
        <sz val="11"/>
        <rFont val="Calibri"/>
        <family val="2"/>
        <scheme val="minor"/>
      </rPr>
      <t>Composante 2</t>
    </r>
  </si>
  <si>
    <r>
      <rPr>
        <sz val="11"/>
        <rFont val="Calibri"/>
        <family val="2"/>
        <scheme val="minor"/>
      </rPr>
      <t>Formations sur l’égalité des genres</t>
    </r>
  </si>
  <si>
    <r>
      <rPr>
        <sz val="11"/>
        <rFont val="Calibri"/>
        <family val="2"/>
        <scheme val="minor"/>
      </rPr>
      <t>Composante 3</t>
    </r>
  </si>
  <si>
    <r>
      <rPr>
        <sz val="11"/>
        <rFont val="Calibri"/>
        <family val="2"/>
        <scheme val="minor"/>
      </rPr>
      <t>Des services de santé sûrs et adéquats pour les femmes</t>
    </r>
  </si>
  <si>
    <r>
      <rPr>
        <sz val="11"/>
        <rFont val="Calibri"/>
        <family val="2"/>
        <scheme val="minor"/>
      </rPr>
      <t>Composante 4</t>
    </r>
  </si>
  <si>
    <r>
      <rPr>
        <sz val="12"/>
        <color rgb="FF000000"/>
        <rFont val="Calibri"/>
        <family val="2"/>
        <scheme val="minor"/>
      </rPr>
      <t>Safe lactation rooms</t>
    </r>
  </si>
  <si>
    <r>
      <rPr>
        <sz val="11"/>
        <rFont val="Calibri"/>
        <family val="2"/>
        <scheme val="minor"/>
      </rPr>
      <t>Composante 5</t>
    </r>
  </si>
  <si>
    <r>
      <rPr>
        <sz val="12"/>
        <color rgb="FF000000"/>
        <rFont val="Calibri"/>
        <family val="2"/>
        <scheme val="minor"/>
      </rPr>
      <t>Safe transfer of women and risk detection</t>
    </r>
  </si>
  <si>
    <r>
      <rPr>
        <sz val="11"/>
        <rFont val="Calibri"/>
        <family val="2"/>
        <scheme val="minor"/>
      </rPr>
      <t>Composante 6</t>
    </r>
  </si>
  <si>
    <r>
      <rPr>
        <sz val="11"/>
        <rFont val="Calibri"/>
        <family val="2"/>
        <scheme val="minor"/>
      </rPr>
      <t>Protocoles de sécurité au travail pour les femmes</t>
    </r>
  </si>
  <si>
    <r>
      <rPr>
        <sz val="11"/>
        <rFont val="Calibri"/>
        <family val="2"/>
        <scheme val="minor"/>
      </rPr>
      <t>Composante 7</t>
    </r>
  </si>
  <si>
    <r>
      <rPr>
        <sz val="11"/>
        <rFont val="Calibri"/>
        <family val="2"/>
        <scheme val="minor"/>
      </rPr>
      <t>Enquêtes mesurant les progrès en matière d’égalité entre les genres</t>
    </r>
  </si>
  <si>
    <r>
      <rPr>
        <sz val="11"/>
        <rFont val="Calibri"/>
        <family val="2"/>
        <scheme val="minor"/>
      </rPr>
      <t>Composante 8</t>
    </r>
  </si>
  <si>
    <r>
      <rPr>
        <sz val="11"/>
        <rFont val="Calibri"/>
        <family val="2"/>
        <scheme val="minor"/>
      </rPr>
      <t>Enquêtes sur le climat et l’environnement de travail</t>
    </r>
  </si>
  <si>
    <r>
      <rPr>
        <sz val="11"/>
        <rFont val="Calibri"/>
        <family val="2"/>
        <scheme val="minor"/>
      </rPr>
      <t>Composante 9</t>
    </r>
  </si>
  <si>
    <r>
      <rPr>
        <sz val="11"/>
        <rFont val="Calibri"/>
        <family val="2"/>
        <scheme val="minor"/>
      </rPr>
      <t>Participation des femmes à l’évaluation de leur situation professionnelle</t>
    </r>
  </si>
  <si>
    <r>
      <rPr>
        <sz val="11"/>
        <rFont val="Calibri"/>
        <family val="2"/>
        <scheme val="minor"/>
      </rPr>
      <t>Composante 10</t>
    </r>
  </si>
  <si>
    <r>
      <rPr>
        <sz val="11"/>
        <rFont val="Calibri"/>
        <family val="2"/>
        <scheme val="minor"/>
      </rPr>
      <t>Politique de prévention, de traitement et de sanction du harcèlement sexuel</t>
    </r>
  </si>
  <si>
    <r>
      <rPr>
        <sz val="11"/>
        <rFont val="Calibri"/>
        <family val="2"/>
        <scheme val="minor"/>
      </rPr>
      <t>Formations sur le harcèlement sexuel</t>
    </r>
  </si>
  <si>
    <r>
      <rPr>
        <sz val="11"/>
        <rFont val="Calibri"/>
        <family val="2"/>
        <scheme val="minor"/>
      </rPr>
      <t>Mécanismes de plainte et de signalement en cas de harcèlement sexuel</t>
    </r>
  </si>
  <si>
    <r>
      <rPr>
        <sz val="12"/>
        <color rgb="FF000000"/>
        <rFont val="Calibri"/>
        <family val="2"/>
        <scheme val="minor"/>
      </rPr>
      <t>Procurement processes that promote gender equality</t>
    </r>
  </si>
  <si>
    <r>
      <rPr>
        <sz val="11"/>
        <rFont val="Calibri"/>
        <family val="2"/>
        <scheme val="minor"/>
      </rPr>
      <t>Recrutement de fournisseurs locaux féminins</t>
    </r>
  </si>
  <si>
    <r>
      <rPr>
        <sz val="12"/>
        <color rgb="FF000000"/>
        <rFont val="Calibri"/>
        <family val="2"/>
        <scheme val="minor"/>
      </rPr>
      <t>External grievance mechanisms</t>
    </r>
  </si>
  <si>
    <r>
      <rPr>
        <sz val="12"/>
        <color rgb="FF000000"/>
        <rFont val="Calibri"/>
        <family val="2"/>
        <scheme val="minor"/>
      </rPr>
      <t>Human rights impact assessment</t>
    </r>
  </si>
  <si>
    <r>
      <rPr>
        <sz val="12"/>
        <color rgb="FF000000"/>
        <rFont val="Calibri"/>
        <family val="2"/>
        <scheme val="minor"/>
      </rPr>
      <t>Dialogue and consultation with stakeholders</t>
    </r>
  </si>
  <si>
    <r>
      <rPr>
        <sz val="12"/>
        <color rgb="FF000000"/>
        <rFont val="Calibri"/>
        <family val="2"/>
        <scheme val="minor"/>
      </rPr>
      <t>Corporate responsibility with a gender perspective</t>
    </r>
  </si>
  <si>
    <r>
      <rPr>
        <b/>
        <sz val="11"/>
        <color rgb="FFFFFFFF"/>
        <rFont val="Calibri"/>
        <family val="2"/>
        <scheme val="minor"/>
      </rPr>
      <t>RÉSULTAT PAR ÉLÉMENT</t>
    </r>
  </si>
  <si>
    <r>
      <rPr>
        <b/>
        <sz val="12"/>
        <color theme="0"/>
        <rFont val="Calibri"/>
        <family val="2"/>
        <scheme val="minor"/>
      </rPr>
      <t>TABLEAU DE HIÉRARCHISATION ET PLAN DE TRAVAIL</t>
    </r>
  </si>
  <si>
    <r>
      <rPr>
        <b/>
        <sz val="9"/>
        <color theme="0"/>
        <rFont val="Calibri"/>
        <family val="2"/>
        <scheme val="minor"/>
      </rPr>
      <t>COMPOSANTE</t>
    </r>
  </si>
  <si>
    <r>
      <rPr>
        <b/>
        <sz val="9"/>
        <color theme="0"/>
        <rFont val="Calibri"/>
        <family val="2"/>
        <scheme val="minor"/>
      </rPr>
      <t>COMPOSANTE DE L’AUTO-ÉVALUATION</t>
    </r>
  </si>
  <si>
    <r>
      <rPr>
        <b/>
        <sz val="9"/>
        <color theme="0"/>
        <rFont val="Calibri"/>
        <family val="2"/>
        <scheme val="minor"/>
      </rPr>
      <t>HIÉRARCHISATION (À COURT, MOYEN ET LONG TERME)</t>
    </r>
  </si>
  <si>
    <r>
      <rPr>
        <b/>
        <sz val="9"/>
        <color theme="0"/>
        <rFont val="Calibri"/>
        <family val="2"/>
        <scheme val="minor"/>
      </rPr>
      <t>ACTION</t>
    </r>
  </si>
  <si>
    <r>
      <rPr>
        <b/>
        <sz val="9"/>
        <color theme="0"/>
        <rFont val="Calibri"/>
        <family val="2"/>
        <scheme val="minor"/>
      </rPr>
      <t>BUDGET DISPONIBLE POUR SOUTENIR LA MISE EN ŒUVRE</t>
    </r>
  </si>
  <si>
    <r>
      <rPr>
        <b/>
        <sz val="9"/>
        <color theme="0"/>
        <rFont val="Calibri"/>
        <family val="2"/>
        <scheme val="minor"/>
      </rPr>
      <t>CALENDRIER</t>
    </r>
  </si>
  <si>
    <r>
      <rPr>
        <b/>
        <sz val="9"/>
        <color theme="1"/>
        <rFont val="Calibri"/>
        <family val="2"/>
        <scheme val="minor"/>
      </rPr>
      <t xml:space="preserve">Composante 1. </t>
    </r>
  </si>
  <si>
    <r>
      <rPr>
        <b/>
        <sz val="9"/>
        <color theme="1"/>
        <rFont val="Calibri"/>
        <family val="2"/>
        <scheme val="minor"/>
      </rPr>
      <t xml:space="preserve">Composante 2. </t>
    </r>
  </si>
  <si>
    <r>
      <rPr>
        <b/>
        <sz val="9"/>
        <color theme="1"/>
        <rFont val="Calibri"/>
        <family val="2"/>
        <scheme val="minor"/>
      </rPr>
      <t>Composante 3.</t>
    </r>
  </si>
  <si>
    <r>
      <rPr>
        <b/>
        <sz val="9"/>
        <color theme="1"/>
        <rFont val="Calibri"/>
        <family val="2"/>
        <scheme val="minor"/>
      </rPr>
      <t>Composante 4.</t>
    </r>
  </si>
  <si>
    <r>
      <rPr>
        <b/>
        <sz val="9"/>
        <color theme="1"/>
        <rFont val="Calibri"/>
        <family val="2"/>
        <scheme val="minor"/>
      </rPr>
      <t>Composante 5.</t>
    </r>
  </si>
  <si>
    <r>
      <rPr>
        <b/>
        <sz val="9"/>
        <color theme="1"/>
        <rFont val="Calibri"/>
        <family val="2"/>
        <scheme val="minor"/>
      </rPr>
      <t>Composante 6.</t>
    </r>
  </si>
  <si>
    <r>
      <rPr>
        <b/>
        <sz val="9"/>
        <color theme="1"/>
        <rFont val="Calibri"/>
        <family val="2"/>
        <scheme val="minor"/>
      </rPr>
      <t>Santé, sécurité et hygiène au travail</t>
    </r>
  </si>
  <si>
    <r>
      <rPr>
        <b/>
        <sz val="9"/>
        <color theme="1"/>
        <rFont val="Calibri"/>
        <family val="2"/>
        <scheme val="minor"/>
      </rPr>
      <t>Composante 7.</t>
    </r>
  </si>
  <si>
    <r>
      <rPr>
        <b/>
        <sz val="9"/>
        <color theme="1"/>
        <rFont val="Calibri"/>
        <family val="2"/>
        <scheme val="minor"/>
      </rPr>
      <t>Climat et culture de l’organisation</t>
    </r>
  </si>
  <si>
    <r>
      <rPr>
        <b/>
        <sz val="9"/>
        <color theme="1"/>
        <rFont val="Calibri"/>
        <family val="2"/>
        <scheme val="minor"/>
      </rPr>
      <t>Composante 8.</t>
    </r>
  </si>
  <si>
    <r>
      <rPr>
        <b/>
        <sz val="9"/>
        <color theme="1"/>
        <rFont val="Calibri"/>
        <family val="2"/>
        <scheme val="minor"/>
      </rPr>
      <t>Prévention et prise en compte des cas de violence, et mécanismes de plainte</t>
    </r>
  </si>
  <si>
    <r>
      <rPr>
        <b/>
        <sz val="9"/>
        <color theme="1"/>
        <rFont val="Calibri"/>
        <family val="2"/>
        <scheme val="minor"/>
      </rPr>
      <t>Composante 9.</t>
    </r>
  </si>
  <si>
    <r>
      <rPr>
        <b/>
        <sz val="9"/>
        <color theme="1"/>
        <rFont val="Calibri"/>
        <family val="2"/>
        <scheme val="minor"/>
      </rPr>
      <t>Fournisseurs, valeur et chaînes d’approvisionnement</t>
    </r>
  </si>
  <si>
    <r>
      <rPr>
        <b/>
        <sz val="9"/>
        <color theme="1"/>
        <rFont val="Calibri"/>
        <family val="2"/>
        <scheme val="minor"/>
      </rPr>
      <t>Composante 10.</t>
    </r>
  </si>
  <si>
    <r>
      <rPr>
        <b/>
        <sz val="9"/>
        <color theme="1"/>
        <rFont val="Calibri"/>
        <family val="2"/>
        <scheme val="minor"/>
      </rPr>
      <t xml:space="preserve"> Relations communautaires et responsabilité sociale des entreprises</t>
    </r>
  </si>
  <si>
    <r>
      <rPr>
        <b/>
        <sz val="20"/>
        <color rgb="FF3F1B5A"/>
        <rFont val="Calibri (Cuerpo)"/>
      </rPr>
      <t>SUPPORT TABLE FOR PRIORITIZATION OF ELEMENTS</t>
    </r>
  </si>
  <si>
    <r>
      <rPr>
        <sz val="14"/>
        <color theme="0"/>
        <rFont val="Calibri"/>
        <family val="2"/>
        <scheme val="minor"/>
      </rPr>
      <t xml:space="preserve">COMPONENT OF SELF-ASSESSMENT </t>
    </r>
  </si>
  <si>
    <r>
      <rPr>
        <sz val="14"/>
        <color theme="0"/>
        <rFont val="Calibri"/>
        <family val="2"/>
        <scheme val="minor"/>
      </rPr>
      <t>ASSOCIATED RISK FOR NOT IMPLEMENTING THE SAID ELEMENT</t>
    </r>
  </si>
  <si>
    <r>
      <rPr>
        <sz val="14"/>
        <color theme="1"/>
        <rFont val="Calibri"/>
        <family val="2"/>
        <scheme val="minor"/>
      </rPr>
      <t xml:space="preserve">Formally adopted and documented Gender Equality, Non-discrimination, and Inclusion Policy. </t>
    </r>
  </si>
  <si>
    <r>
      <rPr>
        <sz val="14"/>
        <color theme="1"/>
        <rFont val="Calibri"/>
        <family val="2"/>
        <scheme val="minor"/>
      </rPr>
      <t>The equality policy must be clearly defined and documented. It can be simple yet clear with specific objectives. Without it, it is not possible to present it to stakeholders.</t>
    </r>
  </si>
  <si>
    <r>
      <rPr>
        <sz val="14"/>
        <color theme="1"/>
        <rFont val="Calibri"/>
        <family val="2"/>
        <scheme val="minor"/>
      </rPr>
      <t>Goals and objectives related to gender equality and the progressive empowerment of women.</t>
    </r>
  </si>
  <si>
    <r>
      <rPr>
        <sz val="14"/>
        <color rgb="FF000000"/>
        <rFont val="Calibri"/>
        <family val="2"/>
        <scheme val="minor"/>
      </rPr>
      <t>Defining goals and objectives is the only way for the company to strategically direct its efforts. Without this element, the gender policy will not be able to achieve measurable and verifiable progress.</t>
    </r>
  </si>
  <si>
    <r>
      <rPr>
        <sz val="14"/>
        <color theme="1"/>
        <rFont val="Calibri"/>
        <family val="2"/>
        <scheme val="minor"/>
      </rPr>
      <t>Fixed budget for the implementation of policies, strategies, and actions related to gender equality.</t>
    </r>
  </si>
  <si>
    <r>
      <rPr>
        <sz val="14"/>
        <color theme="1"/>
        <rFont val="Calibri"/>
        <family val="2"/>
        <scheme val="minor"/>
      </rPr>
      <t>The company must identify resources to carry out the actions it defines. Budgets should be incremental and clearly labeled. Without a budget, the gender policy lacks the potential to be measurable, to track progress, or to permeate the company as part of a cultural change.</t>
    </r>
  </si>
  <si>
    <r>
      <rPr>
        <sz val="14"/>
        <color theme="1"/>
        <rFont val="Calibri"/>
        <family val="2"/>
        <scheme val="minor"/>
      </rPr>
      <t>Proactive involvement of company management in communicating and disseminating internally and externally the company's commitment to gender equality and non-discrimination.</t>
    </r>
  </si>
  <si>
    <r>
      <rPr>
        <sz val="14"/>
        <color theme="1"/>
        <rFont val="Calibri"/>
        <family val="2"/>
        <scheme val="minor"/>
      </rPr>
      <t>The actions decided upon must have the commitment of management and be communicated objectively. Without this element, the narrative of the company's policy will not be solid internally or externally within the company.</t>
    </r>
  </si>
  <si>
    <r>
      <rPr>
        <sz val="14"/>
        <color theme="1"/>
        <rFont val="Calibri"/>
        <family val="2"/>
        <scheme val="minor"/>
      </rPr>
      <t>Reviewing job descriptions and advertisements to eliminate gender bias and ensure they are based solely on required competencies and skills.</t>
    </r>
  </si>
  <si>
    <r>
      <rPr>
        <sz val="14"/>
        <color theme="1"/>
        <rFont val="Calibri"/>
        <family val="2"/>
        <scheme val="minor"/>
      </rPr>
      <t>This component is critical for identifying the company as an entity committed to gender equality. Without conducting this analysis, attracting female talent may be challenging.</t>
    </r>
  </si>
  <si>
    <r>
      <rPr>
        <sz val="14"/>
        <color theme="1"/>
        <rFont val="Calibri"/>
        <family val="2"/>
        <scheme val="minor"/>
      </rPr>
      <t>Developing means and mechanisms to improve women's talents and leadership within the company.</t>
    </r>
  </si>
  <si>
    <r>
      <rPr>
        <sz val="14"/>
        <color theme="1"/>
        <rFont val="Calibri"/>
        <family val="2"/>
        <scheme val="minor"/>
      </rPr>
      <t>Without the support of the female workforce, it will take longer for the company to achieve its equality policy.</t>
    </r>
  </si>
  <si>
    <r>
      <rPr>
        <sz val="14"/>
        <color theme="1"/>
        <rFont val="Calibri"/>
        <family val="2"/>
        <scheme val="minor"/>
      </rPr>
      <t>Establishment of a promotion and advancement committee with gender balance, comprising an equal number of men and women.</t>
    </r>
  </si>
  <si>
    <r>
      <rPr>
        <sz val="14"/>
        <color theme="1"/>
        <rFont val="Calibri"/>
        <family val="2"/>
        <scheme val="minor"/>
      </rPr>
      <t>Without such a committee, processes will lack diverse perspectives and fail to address the varying needs of the company.</t>
    </r>
  </si>
  <si>
    <r>
      <rPr>
        <sz val="14"/>
        <color theme="1"/>
        <rFont val="Calibri"/>
        <family val="2"/>
        <scheme val="minor"/>
      </rPr>
      <t>Targeted hiring of women in different positions with the  aim of increasing their participation in the labor force.</t>
    </r>
  </si>
  <si>
    <r>
      <rPr>
        <sz val="14"/>
        <color theme="1"/>
        <rFont val="Calibri"/>
        <family val="2"/>
        <scheme val="minor"/>
      </rPr>
      <t>Without this type of action, the company will not be able to evolve its hiring practices; initiating a pilot project for certain positions is necessary to catalyze change.</t>
    </r>
  </si>
  <si>
    <r>
      <rPr>
        <sz val="14"/>
        <color theme="1"/>
        <rFont val="Calibri"/>
        <family val="2"/>
        <scheme val="minor"/>
      </rPr>
      <t>Equal gender representation at different levels, units or areas</t>
    </r>
  </si>
  <si>
    <r>
      <rPr>
        <sz val="14"/>
        <color theme="1"/>
        <rFont val="Calibri"/>
        <family val="2"/>
        <scheme val="minor"/>
      </rPr>
      <t>This indicator is crucial for showcasing the company's advancements in gender equality. Without measuring and evaluating progress, the gender policy will lack tangible evidence of impact.</t>
    </r>
  </si>
  <si>
    <r>
      <rPr>
        <sz val="14"/>
        <color theme="1"/>
        <rFont val="Calibri"/>
        <family val="2"/>
        <scheme val="minor"/>
      </rPr>
      <t>Analyzing participation and representation disparities across levels, units, or areas, and implementing targeted measures to address and narrow these gaps.</t>
    </r>
  </si>
  <si>
    <r>
      <rPr>
        <sz val="14"/>
        <color theme="1"/>
        <rFont val="Calibri"/>
        <family val="2"/>
        <scheme val="minor"/>
      </rPr>
      <t>This indicator is essential for understanding the current situation in various areas and defining necessary action steps. Without it, analyzing prevailing conditions and planning effective interventions becomes challenging.</t>
    </r>
  </si>
  <si>
    <r>
      <rPr>
        <sz val="14"/>
        <color rgb="FF000000"/>
        <rFont val="Calibri"/>
        <family val="2"/>
        <scheme val="minor"/>
      </rPr>
      <t>Wage gap analysis to determine if there are gender differences and adjust wages, at all levels and in all work units.</t>
    </r>
  </si>
  <si>
    <r>
      <rPr>
        <sz val="14"/>
        <color theme="1"/>
        <rFont val="Calibri"/>
        <family val="2"/>
        <scheme val="minor"/>
      </rPr>
      <t>•	Persistent wage inequality
•	Perceived gender discrimination
•	Resulting loss of opportunities to attract female talent</t>
    </r>
  </si>
  <si>
    <r>
      <rPr>
        <sz val="14"/>
        <color theme="1"/>
        <rFont val="Calibri"/>
        <family val="2"/>
        <scheme val="minor"/>
      </rPr>
      <t>Paid maternity and paternity leave, along with caregiving leave to support employees required to perform caregiving duties due to illness or other circumstances.</t>
    </r>
  </si>
  <si>
    <r>
      <rPr>
        <sz val="14"/>
        <color theme="1"/>
        <rFont val="Calibri"/>
        <family val="2"/>
        <scheme val="minor"/>
      </rPr>
      <t>Without these measures, balancing work and family responsibilities becomes an ongoing conflict.</t>
    </r>
  </si>
  <si>
    <r>
      <rPr>
        <sz val="14"/>
        <color theme="1"/>
        <rFont val="Calibri"/>
        <family val="2"/>
        <scheme val="minor"/>
      </rPr>
      <t>Establishing a fair and unbiased performance evaluation and management system, coupled with a detailed analysis of compensation and benefits disparities between women and men to identify and address any gender-based differences.</t>
    </r>
  </si>
  <si>
    <r>
      <rPr>
        <sz val="14"/>
        <color theme="1"/>
        <rFont val="Calibri"/>
        <family val="2"/>
        <scheme val="minor"/>
      </rPr>
      <t>•	Persistent wage inequality
•	Perceived gender discrimination</t>
    </r>
  </si>
  <si>
    <r>
      <rPr>
        <sz val="14"/>
        <color theme="1"/>
        <rFont val="Calibri"/>
        <family val="2"/>
        <scheme val="minor"/>
      </rPr>
      <t>Implement formal mechanisms to track the time female employees spend on paid and unpaid work, as well as other personal activities, and introduce specific measures like flexible schedules, teleworking, condensed workweeks, and other accommodations.</t>
    </r>
  </si>
  <si>
    <r>
      <rPr>
        <sz val="14"/>
        <color theme="1"/>
        <rFont val="Calibri"/>
        <family val="2"/>
        <scheme val="minor"/>
      </rPr>
      <t>Without implementing these measures, the work-life balance is compromised, and the company may be perceived as unattractive for women seeking employment.</t>
    </r>
  </si>
  <si>
    <r>
      <rPr>
        <sz val="14"/>
        <color theme="1"/>
        <rFont val="Calibri"/>
        <family val="2"/>
        <scheme val="minor"/>
      </rPr>
      <t>Tailored training programs focused on both technical and soft skills exclusively for women, designed based on diagnostic assessments and personalized training plans. The objective is to achieve skill parity between men and women.</t>
    </r>
  </si>
  <si>
    <r>
      <rPr>
        <sz val="14"/>
        <color theme="1"/>
        <rFont val="Calibri"/>
        <family val="2"/>
        <scheme val="minor"/>
      </rPr>
      <t>Training programs for women are crucial strategies for empowering female employees within companies. Without such initiatives, the company may lack a competitive and committed female workforce.</t>
    </r>
  </si>
  <si>
    <r>
      <rPr>
        <sz val="14"/>
        <color theme="1"/>
        <rFont val="Calibri"/>
        <family val="2"/>
        <scheme val="minor"/>
      </rPr>
      <t>Training all personnel on gender equality issues in the workplace.</t>
    </r>
  </si>
  <si>
    <r>
      <rPr>
        <sz val="14"/>
        <color theme="1"/>
        <rFont val="Calibri"/>
        <family val="2"/>
        <scheme val="minor"/>
      </rPr>
      <t>Without changing the behavioral patterns of both men and women within the company, progress on gender issues will not become integral to the company's identity.</t>
    </r>
  </si>
  <si>
    <r>
      <rPr>
        <sz val="14"/>
        <color theme="1"/>
        <rFont val="Calibri"/>
        <family val="2"/>
        <scheme val="minor"/>
      </rPr>
      <t>Providing adequate and secure sanitary facilities for women, including well-lit and private spaces equipped with clean water, soap, and facilities for the proper disposal of feminine hygiene products.</t>
    </r>
  </si>
  <si>
    <r>
      <rPr>
        <sz val="14"/>
        <color theme="1"/>
        <rFont val="Calibri"/>
        <family val="2"/>
        <scheme val="minor"/>
      </rPr>
      <t>•	Inadequate provision of facilities for women reflects a failure to recognize and address the specific needs of female workers.
•	The low number of women in the company should not excuse non-compliance; rather, it could indicate a lack of essential accommodations by the company.</t>
    </r>
  </si>
  <si>
    <r>
      <rPr>
        <sz val="14"/>
        <color theme="1"/>
        <rFont val="Calibri"/>
        <family val="2"/>
        <scheme val="minor"/>
      </rPr>
      <t xml:space="preserve">Availability of clean and secure rooms for nursing and pumping. </t>
    </r>
  </si>
  <si>
    <r>
      <rPr>
        <sz val="14"/>
        <color theme="1"/>
        <rFont val="Calibri"/>
        <family val="2"/>
        <scheme val="minor"/>
      </rPr>
      <t>•	Availability of safe transportation for women to and from the workplace during both day and night hours. 
•	Security personnel are trained to identify and respond effectively to any risks of violence against women during transportation.</t>
    </r>
  </si>
  <si>
    <r>
      <rPr>
        <sz val="14"/>
        <color theme="1"/>
        <rFont val="Calibri"/>
        <family val="2"/>
        <scheme val="minor"/>
      </rPr>
      <t>The safety of women workers is being compromised. A low number of women in the company should not be used as a reason for non-compliance; rather, it may reflect a lack of necessary resources or support.</t>
    </r>
  </si>
  <si>
    <r>
      <rPr>
        <sz val="14"/>
        <color theme="1"/>
        <rFont val="Calibri"/>
        <family val="2"/>
        <scheme val="minor"/>
      </rPr>
      <t>Established protocols ensure protection from exposure to hazardous materials and disclose potential risks to women's health, including reproductive health.</t>
    </r>
  </si>
  <si>
    <r>
      <rPr>
        <sz val="14"/>
        <color theme="1"/>
        <rFont val="Calibri"/>
        <family val="2"/>
        <scheme val="minor"/>
      </rPr>
      <t>Occupational health and safety protocols should specifically address the health needs of women. The absence of this consideration indicates a failure to recognize and understand the unique requirements of women workers.</t>
    </r>
  </si>
  <si>
    <r>
      <rPr>
        <sz val="14"/>
        <color theme="1"/>
        <rFont val="Calibri"/>
        <family val="2"/>
        <scheme val="minor"/>
      </rPr>
      <t>Periodic surveys on workplace climate and environment that include questions about employees' perceptions of gender equality progress within the company.</t>
    </r>
  </si>
  <si>
    <r>
      <rPr>
        <sz val="14"/>
        <color theme="1"/>
        <rFont val="Calibri"/>
        <family val="2"/>
        <scheme val="minor"/>
      </rPr>
      <t>Surveys are a valuable tool for understanding the workforce's perception of progress on the issue. However, the company may also consider using alternative methods to achieve the same objective.</t>
    </r>
  </si>
  <si>
    <r>
      <rPr>
        <sz val="14"/>
        <color theme="1"/>
        <rFont val="Calibri"/>
        <family val="2"/>
        <scheme val="minor"/>
      </rPr>
      <t>Work climate and work environment surveys should include questions on job satisfaction, compensation, benefits, work-life balance, and the presence of a violence-free environment.</t>
    </r>
  </si>
  <si>
    <r>
      <rPr>
        <sz val="14"/>
        <color theme="1"/>
        <rFont val="Calibri"/>
        <family val="2"/>
        <scheme val="minor"/>
      </rPr>
      <t>The company should possess tools to gauge the workforce's perceptions to enable the proposal of the most suitable measures.</t>
    </r>
  </si>
  <si>
    <r>
      <rPr>
        <sz val="14"/>
        <color theme="1"/>
        <rFont val="Calibri"/>
        <family val="2"/>
        <scheme val="minor"/>
      </rPr>
      <t>Mechanisms for women's participation in evaluating aspects related to their interests and labor needs.</t>
    </r>
  </si>
  <si>
    <r>
      <rPr>
        <sz val="14"/>
        <color theme="1"/>
        <rFont val="Calibri"/>
        <family val="2"/>
        <scheme val="minor"/>
      </rPr>
      <t>Without understanding the opinions of women workers, interventions may not be effective or appropriate.</t>
    </r>
  </si>
  <si>
    <r>
      <rPr>
        <sz val="14"/>
        <color theme="1"/>
        <rFont val="Calibri"/>
        <family val="2"/>
        <scheme val="minor"/>
      </rPr>
      <t>Policy (approved and documented) aimed at preventing, addressing and sanctioning cases of sexual harassment.</t>
    </r>
  </si>
  <si>
    <r>
      <rPr>
        <sz val="14"/>
        <color theme="1"/>
        <rFont val="Calibri"/>
        <family val="2"/>
        <scheme val="minor"/>
      </rPr>
      <t>Only a written gender policy is likely to be effectively disseminated and enforced. The absence of such a policy reflects a lack of specific commitment on the part of the company.</t>
    </r>
  </si>
  <si>
    <r>
      <rPr>
        <sz val="14"/>
        <color theme="1"/>
        <rFont val="Calibri"/>
        <family val="2"/>
        <scheme val="minor"/>
      </rPr>
      <t>Periodic training on preventing, addressing, and sanctioning harassment cases.</t>
    </r>
  </si>
  <si>
    <r>
      <rPr>
        <sz val="14"/>
        <color theme="1"/>
        <rFont val="Calibri"/>
        <family val="2"/>
        <scheme val="minor"/>
      </rPr>
      <t>Training is essential for clarifying which behaviors will be sanctioned and explaining the associated penalties. Without proper training, there is a risk of non-compliance and misunderstandings, which can negatively impact the company's reputation.</t>
    </r>
  </si>
  <si>
    <r>
      <rPr>
        <sz val="14"/>
        <color theme="1"/>
        <rFont val="Calibri"/>
        <family val="2"/>
        <scheme val="minor"/>
      </rPr>
      <t>Established formal complaint and reporting mechanisms for cases of sexual harassment, along with protective measures for individuals who have experienced this type of violence.</t>
    </r>
  </si>
  <si>
    <r>
      <rPr>
        <sz val="14"/>
        <color theme="1"/>
        <rFont val="Calibri"/>
        <family val="2"/>
        <scheme val="minor"/>
      </rPr>
      <t>Without this mechanism, the company is at risk of unreported incidents of violence, leading to resignations, a deteriorating work environment, and damage to the company's reputation.</t>
    </r>
  </si>
  <si>
    <r>
      <rPr>
        <sz val="14"/>
        <color theme="1"/>
        <rFont val="Calibri"/>
        <family val="2"/>
        <scheme val="minor"/>
      </rPr>
      <t>Requesting suppliers and subcontractors, as part of their procurement processes, to have gender equality policies as a requirement, which is factored into the scoring for contracting decisions.</t>
    </r>
  </si>
  <si>
    <r>
      <rPr>
        <sz val="14"/>
        <color theme="1"/>
        <rFont val="Calibri"/>
        <family val="2"/>
        <scheme val="minor"/>
      </rPr>
      <t>The company has a social responsibility to drive changes in its business environment. Without a strategy to encourage suppliers and subcontractors to consider this issue, the company misses the opportunity to raise awareness and effect change in its environment.</t>
    </r>
  </si>
  <si>
    <r>
      <rPr>
        <sz val="14"/>
        <color theme="1"/>
        <rFont val="Calibri"/>
        <family val="2"/>
        <scheme val="minor"/>
      </rPr>
      <t>Goals for contracting local businesses owned by women to provide services and supplies.</t>
    </r>
  </si>
  <si>
    <r>
      <rPr>
        <sz val="14"/>
        <color theme="1"/>
        <rFont val="Calibri"/>
        <family val="2"/>
        <scheme val="minor"/>
      </rPr>
      <t>The company has a social responsibility to promote changes in its production chain. Without the establishment of goals of varying scopes, there will be no clarity to carry out this activity.</t>
    </r>
  </si>
  <si>
    <r>
      <rPr>
        <sz val="14"/>
        <color theme="1"/>
        <rFont val="Calibri"/>
        <family val="2"/>
        <scheme val="minor"/>
      </rPr>
      <t>Formal complaint mechanisms directed towards local communities where they are located.</t>
    </r>
  </si>
  <si>
    <r>
      <rPr>
        <sz val="14"/>
        <color theme="1"/>
        <rFont val="Calibri"/>
        <family val="2"/>
        <scheme val="minor"/>
      </rPr>
      <t>It is necessary to have these mechanisms, which can be through electronic and physical means. Without them, the company misses the opportunity to understand the community's perception of its presence and activities at the site.</t>
    </r>
  </si>
  <si>
    <r>
      <rPr>
        <sz val="14"/>
        <color theme="1"/>
        <rFont val="Calibri"/>
        <family val="2"/>
        <scheme val="minor"/>
      </rPr>
      <t>Impact assessment to prevent and mitigate potential human rights impacts related to its operations on local communities, integrating assessments of impacts on the rights of women and indigenous peoples and communities.</t>
    </r>
  </si>
  <si>
    <r>
      <rPr>
        <sz val="14"/>
        <color theme="1"/>
        <rFont val="Calibri"/>
        <family val="2"/>
        <scheme val="minor"/>
      </rPr>
      <t>The company's relationship with local community is a priority, and preventing actions that could harm it should be a critical aspect to consider.</t>
    </r>
  </si>
  <si>
    <r>
      <rPr>
        <sz val="14"/>
        <color theme="1"/>
        <rFont val="Calibri"/>
        <family val="2"/>
        <scheme val="minor"/>
      </rPr>
      <t>Means and mechanisms for conducting dialogue and consultation processes with stakeholders in local communities.</t>
    </r>
  </si>
  <si>
    <r>
      <rPr>
        <sz val="14"/>
        <color rgb="FF000000"/>
        <rFont val="Calibri"/>
        <family val="2"/>
        <scheme val="minor"/>
      </rPr>
      <t>Without the recognition or establishment of these means and mechanisms for engaging with communities, the company misses the opportunity to anticipate, address, and engage in dialogue on any issues related to stakeholders in communities arising from its presence in the areas.</t>
    </r>
  </si>
  <si>
    <r>
      <rPr>
        <sz val="14"/>
        <color theme="1"/>
        <rFont val="Calibri"/>
        <family val="2"/>
        <scheme val="minor"/>
      </rPr>
      <t>Approved and documented corporate responsibility policy that includes actions related to gender equality on a global, national, or community level.</t>
    </r>
  </si>
  <si>
    <r>
      <rPr>
        <sz val="14"/>
        <color theme="1"/>
        <rFont val="Calibri"/>
        <family val="2"/>
        <scheme val="minor"/>
      </rPr>
      <t>The development of such policies also depends on the size of the company. Progress in the other elements of the 10 dimensions allows this policy to be defined and strengthened.</t>
    </r>
  </si>
  <si>
    <r>
      <rPr>
        <sz val="12"/>
        <color theme="1"/>
        <rFont val="Calibri"/>
        <family val="2"/>
        <scheme val="minor"/>
      </rPr>
      <t xml:space="preserve">Element </t>
    </r>
  </si>
  <si>
    <t xml:space="preserve">Potential risk of not having the mentioned element </t>
  </si>
  <si>
    <r>
      <rPr>
        <sz val="12"/>
        <color theme="1"/>
        <rFont val="Calibri"/>
        <family val="2"/>
        <scheme val="minor"/>
      </rPr>
      <t>Prioritization</t>
    </r>
  </si>
  <si>
    <r>
      <rPr>
        <sz val="12"/>
        <color theme="1"/>
        <rFont val="Calibri"/>
        <family val="2"/>
        <scheme val="minor"/>
      </rPr>
      <t>Action</t>
    </r>
  </si>
  <si>
    <t>C.1 A formally adopted and documented gender equality, non-discrimination and inclusion policy</t>
  </si>
  <si>
    <r>
      <rPr>
        <sz val="12"/>
        <color theme="1"/>
        <rFont val="Calibri"/>
        <family val="2"/>
        <scheme val="minor"/>
      </rPr>
      <t>C.2 Goals and objectives in relation to gender equality and the progressive empowerment of women.</t>
    </r>
  </si>
  <si>
    <r>
      <rPr>
        <sz val="14"/>
        <color theme="0"/>
        <rFont val="Calibri"/>
        <family val="2"/>
        <scheme val="minor"/>
      </rPr>
      <t>TIME PLAN AND PRIORITIZATION</t>
    </r>
  </si>
  <si>
    <r>
      <rPr>
        <sz val="14"/>
        <color theme="1"/>
        <rFont val="Calibri"/>
        <family val="2"/>
        <scheme val="minor"/>
      </rPr>
      <t>Medium Term</t>
    </r>
  </si>
  <si>
    <r>
      <rPr>
        <sz val="14"/>
        <color theme="1"/>
        <rFont val="Calibri"/>
        <family val="2"/>
        <scheme val="minor"/>
      </rPr>
      <t>Short Term</t>
    </r>
  </si>
  <si>
    <r>
      <rPr>
        <sz val="14"/>
        <color theme="1"/>
        <rFont val="Calibri"/>
        <family val="2"/>
        <scheme val="minor"/>
      </rPr>
      <t>Long Term</t>
    </r>
  </si>
  <si>
    <r>
      <rPr>
        <sz val="12"/>
        <color theme="1"/>
        <rFont val="Calibri"/>
        <family val="2"/>
        <scheme val="minor"/>
      </rPr>
      <t>C6</t>
    </r>
  </si>
  <si>
    <t>TERM</t>
  </si>
  <si>
    <t>• Conduct a gender self-assessment process.
• Communicate the results of the gender self-assessment.
• Establish a gender area or responsible person within the company.
• Allocate a budget for gender-related actions.</t>
  </si>
  <si>
    <t>• Review existing company policies to determine if they are gender-sensitive, aiming to identify factors that impact women and men differently, and ensure that the corporate culture promotes equality and inclusion.</t>
  </si>
  <si>
    <t>• Creating inclusive policies for women and improving corporate culture to become a more inclusive and attractive place for women.
• Develop a detailed training plan to integrate training on gender awareness, anti-discrimination, D&amp;I, and unconscious bias at all levels of the organization, integrating this content into all training to support the implementation of the strategy and a shift in mindset."</t>
  </si>
  <si>
    <t xml:space="preserve">• Create a profile on various job and recruitment websites and clearly state the importance of more women applying for positions in industrial parks. Use real testimonials from male and female staff with diverse social identities to demonstrate the company's interest.
• Promote the use of gender balance or at least extended rosters that may include more women in the interview shortlists. </t>
  </si>
  <si>
    <r>
      <rPr>
        <sz val="12"/>
        <color rgb="FF000000"/>
        <rFont val="Calibri"/>
        <family val="2"/>
        <scheme val="minor"/>
      </rPr>
      <t>• Revise job descriptions and job postings to be competency-based to reduce potential bias (e.g., requiring certain skills rather than years of experience and limiting the number of mandatory and exclusionary qualifications required to apply).
• Analyze recruitment needs and social/educational gaps to select candidates who are women with diverse social identities, and develop an outreach plan. 
• Establish diverse interview panels to reduce unconscious bias in the hiring process.
• Design selection processes that reduce bias and improve opportunities for women with diverse social identities to succeed (e.g., predefine selection criteria and varied assessment methods to analyze different strengths, and use behavioral interviewing techniques and structured rather than unstructured interviews).</t>
    </r>
  </si>
  <si>
    <r>
      <rPr>
        <sz val="12"/>
        <color rgb="FF000000"/>
        <rFont val="Calibri"/>
        <family val="2"/>
        <scheme val="minor"/>
      </rPr>
      <t>• Improve and strengthen selection processes that reduce bias and improve opportunities for women with diverse social identities to succeed (e.g., predefine selection criteria and varied assessment methods to analyze different strengths, and use behavioral interviewing techniques and structured rather than unstructured interviews).</t>
    </r>
  </si>
  <si>
    <t>• Craft job ads that avoid using words commonly associated with specific genders. Encourage both men and women with diverse social identities to apply.</t>
  </si>
  <si>
    <t>• Consider focused recruitment efforts to fill vacancies and increase the overall percentage of women in the company, particularly in general positions or technical areas.
• Utilize internship programs to promote technical roles and position the company as an attractive employer for women and men with diverse social identities.
• Provide guidance and training to internship supervisors to ensure they feel comfortable leading and managing young women.</t>
  </si>
  <si>
    <r>
      <rPr>
        <sz val="12"/>
        <color rgb="FF000000"/>
        <rFont val="Calibri"/>
        <family val="2"/>
        <scheme val="minor"/>
      </rPr>
      <t>•	Participate in college career fairs and regional job fairs to attract qualified women with diverse social identities</t>
    </r>
  </si>
  <si>
    <r>
      <rPr>
        <b/>
        <sz val="12"/>
        <color theme="0"/>
        <rFont val="Calibri"/>
        <family val="2"/>
        <scheme val="minor"/>
      </rPr>
      <t>Component  4. Equal pay, benefits, and work-life balance</t>
    </r>
  </si>
  <si>
    <r>
      <rPr>
        <sz val="12"/>
        <color theme="1"/>
        <rFont val="Calibri"/>
        <family val="2"/>
        <scheme val="minor"/>
      </rPr>
      <t>C5</t>
    </r>
  </si>
  <si>
    <r>
      <rPr>
        <sz val="12"/>
        <color theme="1"/>
        <rFont val="Calibri"/>
        <family val="2"/>
        <scheme val="minor"/>
      </rPr>
      <t>C7</t>
    </r>
  </si>
  <si>
    <r>
      <rPr>
        <sz val="12"/>
        <color theme="1"/>
        <rFont val="Calibri"/>
        <family val="2"/>
        <scheme val="minor"/>
      </rPr>
      <t>C8</t>
    </r>
  </si>
  <si>
    <r>
      <rPr>
        <sz val="12"/>
        <color theme="1"/>
        <rFont val="Calibri"/>
        <family val="2"/>
        <scheme val="minor"/>
      </rPr>
      <t>C9</t>
    </r>
  </si>
  <si>
    <r>
      <rPr>
        <sz val="12"/>
        <color theme="1"/>
        <rFont val="Calibri"/>
        <family val="2"/>
        <scheme val="minor"/>
      </rPr>
      <t>C10</t>
    </r>
  </si>
  <si>
    <r>
      <rPr>
        <b/>
        <sz val="12"/>
        <color rgb="FF3F1B5A"/>
        <rFont val="Calibri"/>
        <family val="2"/>
        <scheme val="minor"/>
      </rPr>
      <t>RECOMMENDATIONS ON TIMELINES AND ACTIONS</t>
    </r>
  </si>
  <si>
    <t>C1.</t>
  </si>
  <si>
    <r>
      <rPr>
        <sz val="12"/>
        <color rgb="FF000000"/>
        <rFont val="Calibri"/>
        <family val="2"/>
        <scheme val="minor"/>
      </rPr>
      <t>•	Conduct a gender self-assessment process.
•	Communicate the results of the gender self-assessment.
•	Establish a gender area or responsible person within the company.
•	Allocate a budget for gender-related actions.</t>
    </r>
  </si>
  <si>
    <r>
      <rPr>
        <sz val="12"/>
        <color rgb="FF000000"/>
        <rFont val="Calibri"/>
        <family val="2"/>
        <scheme val="minor"/>
      </rPr>
      <t>•	Review existing company policies to determine if they are gender-sensitive, aiming to identify factors that impact women and men differently, and ensure that the corporate culture promotes equality and inclusion.</t>
    </r>
  </si>
  <si>
    <t>•	Créer des politiques d’intégration pour les femmes et améliorer la culture d’entreprise afin de devenir un lieu plus inclusif et plus attrayant pour les femmes.
•	Élaborer un plan de formation détaillé pour intégrer la formation sur la sensibilisation au genre, la lutte contre la discrimination, la dicrimination et l’inclusion, et les préjugés inconscients à tous les niveaux de l’organisation, en intégrant ce contenu dans toutes les formations pour soutenir la mise en œuvre de la stratégie et un changement d’état d’esprit.</t>
  </si>
  <si>
    <t>C2.</t>
  </si>
  <si>
    <r>
      <rPr>
        <sz val="12"/>
        <color rgb="FF000000"/>
        <rFont val="Calibri"/>
        <family val="2"/>
        <scheme val="minor"/>
      </rPr>
      <t xml:space="preserve">•	Create a profile on various job and recruitment websites and clearly state the importance of more women applying for positions in industrial parks. Use real testimonials from male and female staff with diverse social identities to demonstrate the company's interest.
•	Promote the use of gender balance or at least extended rosters that may include more women in the interview shortlists. </t>
    </r>
  </si>
  <si>
    <t>• Réviser les descriptions de postes et les offres d’emploi pour qu’elles soient basées sur les compétences afin de réduire les préjugés potentiels (par exemple, exiger certaines compétences plutôt que des années d’expérience et limiter le nombre de qualifications obligatoires et d’exclusion requises pour postuler).
• Analyser les besoins en matière de recrutement et les lacunes sociales/éducatives afin de sélectionner des candidates aux identités sociales diverses, et élaborer un plan de sensibilisation. 
• Mettre en place des jurys d’entretien diversifiés afin de réduire les préjugés inconscients dans le processus d’embauche.
• Concevoir des processus de sélection qui réduisent les préjugés et améliorent les chances de réussite des femmes ayant des identités sociales diverses (par exemple, prédéfinir des critères de sélection et des méthodes d’évaluation variées pour analyser les différents points forts, et utiliser des techniques d’entretien comportemental et des entretiens structurés plutôt que non structurés).</t>
  </si>
  <si>
    <t xml:space="preserve">• Améliorer et renforcer les processus de sélection qui réduisent les préjugés et améliorent les chances de réussite des femmes ayant des identités sociales diverses. Par exemple, prédéfinir des critères de sélection et des méthodes d’évaluation variées pour analyser les différents points forts, et utiliser des techniques d’entretien comportemental et des entretiens structurés plutôt que non structurés. </t>
  </si>
  <si>
    <t>C3.</t>
  </si>
  <si>
    <r>
      <rPr>
        <sz val="12"/>
        <color rgb="FF000000"/>
        <rFont val="Calibri"/>
        <family val="2"/>
        <scheme val="minor"/>
      </rPr>
      <t>•Craft job ads that avoid using words commonly associated with specific genders. Encourage both men and women with diverse social identities to apply.</t>
    </r>
  </si>
  <si>
    <t>C4.</t>
  </si>
  <si>
    <r>
      <rPr>
        <sz val="12"/>
        <color rgb="FF000000"/>
        <rFont val="Calibri"/>
        <family val="2"/>
        <scheme val="minor"/>
      </rPr>
      <t>•	Provide paid maternity leave exceeding the ILO Convention standard of 14 weeks or applicable legal requirements.
•	Implement clear and proactive communication to all employees regarding policy updates.
•	Extend coverage to employees who adopt children, offering support and benefits.
•	Offer paid paternity leave that aligns with national regulatory standards where applicable.</t>
    </r>
  </si>
  <si>
    <r>
      <rPr>
        <sz val="12"/>
        <color rgb="FF000000"/>
        <rFont val="Calibri"/>
        <family val="2"/>
        <scheme val="minor"/>
      </rPr>
      <t>•	Strengthening assistance for employees balancing parenthood and caregiving responsibilities.
•	Introducing tailored benefits for part-time workers who are parents or caregivers.</t>
    </r>
  </si>
  <si>
    <r>
      <rPr>
        <sz val="12"/>
        <color rgb="FF000000"/>
        <rFont val="Calibri"/>
        <family val="2"/>
        <scheme val="minor"/>
      </rPr>
      <t>• Establish program that addresses work-life balance for men and women. 
• Extend or consider arrangements to include part-time workers.</t>
    </r>
  </si>
  <si>
    <t>C5.</t>
  </si>
  <si>
    <r>
      <rPr>
        <sz val="12"/>
        <color rgb="FF000000"/>
        <rFont val="Calibri"/>
        <family val="2"/>
        <scheme val="minor"/>
      </rPr>
      <t>•	Review existing training programs. Ensure that they do not have gender biases that hinder the participation of more women.
•	Consult with women in the company. Identify specific training needs that could be developed for women.</t>
    </r>
  </si>
  <si>
    <r>
      <rPr>
        <sz val="12"/>
        <color rgb="FF000000"/>
        <rFont val="Calibri"/>
        <family val="2"/>
        <scheme val="minor"/>
      </rPr>
      <t>•	Use internship programs. Promote technical jobs and position the company as an attractive employer for women and men with diverse social identities.
•	Provide guidance and training to internship supervisors: Help them feel more comfortable leading and managing young women.</t>
    </r>
  </si>
  <si>
    <r>
      <rPr>
        <sz val="12"/>
        <color rgb="FF000000"/>
        <rFont val="Calibri"/>
        <family val="2"/>
        <scheme val="minor"/>
      </rPr>
      <t>•	Further actions will be determined based on the company's developments</t>
    </r>
  </si>
  <si>
    <t>C6.</t>
  </si>
  <si>
    <t>• Renforcer les protocoles de santé et de sécurité en faisant explicitement référence aux besoins des femmes en matière de sécurité, d’hygiène et de santé.
• Identifier les points à améliorer en ce qui concerne l’accès des femmes à des toilettes adéquates et sûres pour répondre à leurs besoins en matière d’hygiène, tels que l’eau propre et le savon, ainsi que les méthodes d’élimination des produits d’hygiène féminine.
• Examiner les installations de l’entreprise pour s’assurer qu’elles sont suffisamment sûres pour les hommes et les femmes.
• Fournir des salles d’allaitement et de pompage propres et sûres, offrant une certaine intimité.
• Assurer l’accès aux moyens de transport pour se rendre au travail et en revenir.
• Fournir des équipements de protection individuelle aux hommes et aux femmes, en tenant compte notamment des besoins des femmes enceintes et allaitantes.</t>
  </si>
  <si>
    <r>
      <rPr>
        <sz val="12"/>
        <color rgb="FF000000"/>
        <rFont val="Calibri"/>
        <family val="2"/>
        <scheme val="minor"/>
      </rPr>
      <t>• Conduct targeted staff training on ergonomics, exposure to hazardous materials, and other occupational hazards, taking into account differential biological impacts on health and safety for women and men.
• Conduct a consultation process with staff to identify whether health, safety and hygiene services meet their protection needs.</t>
    </r>
  </si>
  <si>
    <r>
      <rPr>
        <sz val="12"/>
        <color rgb="FF000000"/>
        <rFont val="Calibri"/>
        <family val="2"/>
        <scheme val="minor"/>
      </rPr>
      <t>• Establish alliances with public organizations and institutions to carry out health promotion actions in areas that affect women and men (sexual and reproductive health, domestic violence, depression, etc.).
• Establish alliances with public organizations and institutions to promote preventive diagnosis of diseases that affect women and men (uterine, breast, prostate and gastric cancer, among others).
• Create initiatives that promote the adoption of healthy habits such as sports, artistic, cultural and recreational activities, etc. 
• Establish a program or plan to promote the mental health of the people who are part of the company.</t>
    </r>
  </si>
  <si>
    <t>C7.</t>
  </si>
  <si>
    <r>
      <rPr>
        <sz val="12"/>
        <color rgb="FF000000"/>
        <rFont val="Calibri"/>
        <family val="2"/>
        <scheme val="minor"/>
      </rPr>
      <t>• Design and conduct a work climate and work environment survey to detect opportunities and areas for improvement.
• Establish an initial system to gather information on psychosocial factors that affect the well-being of the company's workers.
• Establish an action route around aspects that could be improved as a result of the work climate and work environment survey.
• Communicate within the company the actions that will be promoted to strengthen a safe, inclusive and non-discriminatory work environment.</t>
    </r>
  </si>
  <si>
    <r>
      <rPr>
        <sz val="12"/>
        <color rgb="FF000000"/>
        <rFont val="Calibri"/>
        <family val="2"/>
        <scheme val="minor"/>
      </rPr>
      <t>• Conduct a participatory evaluation of actions to promote a safe, inclusive and non-discriminatory work environment.
• Adopt a strategy to ensure that the company's internal and external communication is free of gender stereotypes and discriminatory language.</t>
    </r>
  </si>
  <si>
    <t>• À définir en fonction des progrès réalisés par l’entreprise dans le cadre du suivi annuel.</t>
  </si>
  <si>
    <t>C8.</t>
  </si>
  <si>
    <r>
      <rPr>
        <sz val="12"/>
        <color rgb="FF000000"/>
        <rFont val="Calibri"/>
        <family val="2"/>
        <scheme val="minor"/>
      </rPr>
      <t>•	Establish the Sexual Harassment Intervention Committee 
•	Design and implement training for the members of the Sexual Harassment Intervention Committee to address the national regulatory framework related to sexual harassment in the workplace.
•	Design and implement a campaign within the company on the prevention of gender-based violence and sexual harassment in the workplace.
•	Establish initial alliances with local non-governmental organizations and other companies on gender equality and women's empowerment issues.</t>
    </r>
  </si>
  <si>
    <r>
      <rPr>
        <sz val="12"/>
        <color rgb="FF000000"/>
        <rFont val="Calibri"/>
        <family val="2"/>
        <scheme val="minor"/>
      </rPr>
      <t>•  Establish a Sexual Harassment Intervention Committee that carries out a policy formulation process to prevent, address and punish cases of gender-based violence. It also carries out an internal procedure for detection, attention and sanction in cases of gender-based violence.
•  Conduct internal communication campaigns on the route, means and formats for the presentation of complaints and denunciations in cases of sexual harassment.
•  Confidentially handle complaints and denunciations received related to gender-based violence and sexual harassment in the workplace, in accordance with institutionalized procedures.
•  Provide victims of gender-based violence with confidential and comprehensive psychological and legal assistance and protection measures.
•  Design and implement training for personnel on the prevention of gender-based violence inside and outside the company.
•  Systematize the complaints and denunciations reviewed and periodically evaluate their type, frequency and nature in order to strengthen the procedure and the awareness and prevention activities.</t>
    </r>
  </si>
  <si>
    <t>• Évaluation participative annuelle de la procédure interne de détection, d’examen et de sanction des cas de violence de genre.
• Concevoir et mettre en place des initiatives visant à faciliter l’insertion professionnelle des femmes qui ont été victimes de violences de genre.
• Concevoir et mettre en œuvre des formations pour le personnel sur la prévention de la violence de genre à l’intérieur et à l’extérieur de l’entreprise.
• Mener des actions pour obtenir la marque de certification « Entreprise sûre exempte de violence et de discrimination » délivrée par l’autorité compétente.
• Mener des actions de détection, d’orientation et d’accompagnement des femmes et des hommes de l’entreprise victimes de violences domestiques.</t>
  </si>
  <si>
    <t>C9.</t>
  </si>
  <si>
    <t xml:space="preserve"> Fournisseurs, valeur et chaînes d’approvisionnement</t>
  </si>
  <si>
    <t>• Communiquer de manière proactive aux fournisseurs l’engagement du parc/de l’entreprise en faveur de l’égalité des genres.
• Communiquer aux fournisseurs les attentes du parc/de la société en ce qui concerne les performances des fournisseurs en matière d’égalité entre les genres (égalité de rémunération, normes de sécurité et de santé, etc.)
• Identifier les procédures internes de passation de marchés qui pourraient intégrer une approche de genre.</t>
  </si>
  <si>
    <r>
      <rPr>
        <sz val="12"/>
        <color rgb="FF000000"/>
        <rFont val="Calibri"/>
        <family val="2"/>
        <scheme val="minor"/>
      </rPr>
      <t>• Establish a code of conduct for suppliers and vendors.
• Incorporate an assessment of suppliers' practices regarding human rights into supplier evaluation processes.
• Establish criteria in procurement procedures that distinctly value contractors or suppliers with internal gender equality policies.
• Identify areas of opportunity in the supply chain and procurement to promote the hiring of companies or organizations led by women.
• Establish a roadmap to ensure that your supply chain is free from human rights violations.</t>
    </r>
  </si>
  <si>
    <t>• Établir une feuille de route pour s’assurer que la chaîne d’approvisionnement est exempte de violations des droits de l’homme.
• Encourager les fournisseurs à adopter des politiques et des pratiques qui favorisent la participation accrue des femmes, leur sécurité et l’amélioration continue de l’égalité entre les genres.
• Concevoir et mettre en œuvre des initiatives spécifiques pour créer et renforcer les fournisseurs et contractants potentiels des entreprises et organisations dirigées par des femmes.
• Promouvoir des initiatives conjointes avec les fournisseurs et les entrepreneurs afin de prendre des mesures correctives lorsque des problèmes d’égalité entre les genres sont identifiés.
• Établir des partenariats avec d’autres entreprises du secteur afin de promouvoir des actions conjointes concernant le renforcement des fournisseurs locaux et des entrepreneurs issus d’entreprises et d’organisations dirigées par des femmes.</t>
  </si>
  <si>
    <t>C10.</t>
  </si>
  <si>
    <t>• Communiquer l’engagement du parc/de la société à ne pas porter atteinte aux droits de l’homme des individus.
• Organiser une session initiale de sensibilisation aux principes directeurs des Nations unies relatifs aux entreprises et aux droits de l’homme afin d’identifier les responsabilités de l’entreprise en matière de droits de l’homme.
• Initier des efforts internes au parc/à la société pour élaborer une politique de responsabilité sociale et de droits de l’homme.
• Établir des partenariats avec des organisations non gouvernementales locales et d’autres entreprises sur les questions d’engagement communautaire.</t>
  </si>
  <si>
    <t>• Adopter et communiquer en interne et en externe la politique du parc/de la société en matière de responsabilité sociale et de droits de l’homme.
• Concevoir et mettre en place des mécanismes opérationnels de traitement des plaintes et de résolution des conflits au sein de la communauté où le parc/la société est implanté.
• Mener des processus de diligence raisonnable afin d’analyser les incidences sur les droits de l’homme des activités et des opérations du parc ou de la société, et intégrer et communiquer les résultats en interne et en externe.
• Mener, si nécessaire, des consultations avec la communauté au sein de laquelle l’entreprise opère concernant l’impact de ses activités.
• Établir une feuille de route pour s’assurer que la chaîne d’approvisionnement du par/de l’entreprise est exempte de violations des droits de l’homme.</t>
  </si>
  <si>
    <r>
      <rPr>
        <sz val="12"/>
        <color rgb="FF000000"/>
        <rFont val="Calibri"/>
        <family val="2"/>
        <scheme val="minor"/>
      </rPr>
      <t>• Offer financial support or pro bono assistance for gender equality programs within the community.
• Design and fund local development initiatives in communities where the company operates, through partnerships with organizations and other companies.
• Engage in multi-stakeholder platforms that promote the rights of women and girls.
• Provide financial support to local or community-based civil society organizations working on empowering women and girls.
• Join initiatives and campaigns in public forums regarding the business case for respecting and supporting the rights of women and girls.</t>
    </r>
  </si>
  <si>
    <r>
      <rPr>
        <sz val="12"/>
        <color rgb="FF000000"/>
        <rFont val="Calibri"/>
        <family val="2"/>
        <scheme val="minor"/>
      </rPr>
      <t>A formally adopted and documented gender equality, non-discrimination and inclusion policy</t>
    </r>
  </si>
  <si>
    <r>
      <rPr>
        <sz val="12"/>
        <color rgb="FF000000"/>
        <rFont val="Calibri"/>
        <family val="2"/>
        <scheme val="minor"/>
      </rPr>
      <t>Goals and objectives in relation to gender equality and the progressive empowerment of women.</t>
    </r>
  </si>
  <si>
    <r>
      <rPr>
        <sz val="12"/>
        <color rgb="FF111111"/>
        <rFont val="Calibri"/>
        <family val="2"/>
        <scheme val="minor"/>
      </rPr>
      <t>Fixed budget for the implementation of policies, strategies and actions related to gender equality.</t>
    </r>
  </si>
  <si>
    <r>
      <rPr>
        <sz val="12"/>
        <color rgb="FF000000"/>
        <rFont val="Calibri"/>
        <family val="2"/>
        <scheme val="minor"/>
      </rPr>
      <t>Proactively involved in communication and dissemination, inside and outside, of the company's commitment to gender equality and non-discrimination.</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</si>
  <si>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</si>
  <si>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</si>
  <si>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</si>
  <si>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sz val="12"/>
        <color rgb="FF000000"/>
        <rFont val="Calibri"/>
        <family val="2"/>
        <scheme val="minor"/>
      </rPr>
      <t>•	Creating inclusive policies for women and improving corporate culture to become a more inclusive and attractive place for women.
•	Develop a detailed training plan to integrate training on gender awareness, anti-discrimination, D&amp;I, and unconscious bias at all levels of the organization, integrating this content into all training to support the implementation of the strategy and a shift in mindset."</t>
    </r>
  </si>
  <si>
    <r>
      <rPr>
        <sz val="12"/>
        <color rgb="FF000000"/>
        <rFont val="Calibri"/>
        <family val="2"/>
        <scheme val="minor"/>
      </rPr>
      <t>Equal opportunity recruitment</t>
    </r>
  </si>
  <si>
    <r>
      <rPr>
        <sz val="12"/>
        <color rgb="FF000000"/>
        <rFont val="Calibri"/>
        <family val="2"/>
        <scheme val="minor"/>
      </rPr>
      <t>Talent and leadership training for women</t>
    </r>
  </si>
  <si>
    <r>
      <rPr>
        <sz val="12"/>
        <color rgb="FF000000"/>
        <rFont val="Calibri"/>
        <family val="2"/>
        <scheme val="minor"/>
      </rPr>
      <t>Women's participation in promotion committees</t>
    </r>
  </si>
  <si>
    <r>
      <rPr>
        <sz val="12"/>
        <color rgb="FF000000"/>
        <rFont val="Calibri"/>
        <family val="2"/>
        <scheme val="minor"/>
      </rPr>
      <t>Targeted recruitment of women</t>
    </r>
  </si>
  <si>
    <r>
      <rPr>
        <sz val="12"/>
        <color rgb="FF000000"/>
        <rFont val="Calibri"/>
        <family val="2"/>
        <scheme val="minor"/>
      </rPr>
      <t>Gender parity</t>
    </r>
  </si>
  <si>
    <r>
      <rPr>
        <sz val="12"/>
        <color rgb="FF000000"/>
        <rFont val="Calibri"/>
        <family val="2"/>
        <scheme val="minor"/>
      </rPr>
      <t xml:space="preserve">• Consider focused recruitment efforts to fill vacancies and increase the overall percentage of women in the company, particularly in general positions or technical areas.
• Utilize internship programs to promote technical roles and position the company as an attractive employer for women and men with diverse social identities.
• Provide guidance and training to internship supervisors to ensure they feel comfortable leading and managing young women.
</t>
    </r>
  </si>
  <si>
    <r>
      <rPr>
        <sz val="12"/>
        <color rgb="FF000000"/>
        <rFont val="Calibri"/>
        <family val="2"/>
        <scheme val="minor"/>
      </rPr>
      <t>Salary gap analysis</t>
    </r>
  </si>
  <si>
    <r>
      <rPr>
        <sz val="12"/>
        <color rgb="FF000000"/>
        <rFont val="Calibri"/>
        <family val="2"/>
        <scheme val="minor"/>
      </rPr>
      <t>Maternity, paternity and caregiver leaves</t>
    </r>
  </si>
  <si>
    <r>
      <rPr>
        <sz val="12"/>
        <color rgb="FF000000"/>
        <rFont val="Calibri"/>
        <family val="2"/>
        <scheme val="minor"/>
      </rPr>
      <t>Equal opportunity performance evaluation</t>
    </r>
  </si>
  <si>
    <r>
      <rPr>
        <sz val="12"/>
        <color rgb="FF000000"/>
        <rFont val="Calibri"/>
        <family val="2"/>
        <scheme val="minor"/>
      </rPr>
      <t>Trainings for women</t>
    </r>
  </si>
  <si>
    <r>
      <rPr>
        <sz val="12"/>
        <color rgb="FF000000"/>
        <rFont val="Calibri"/>
        <family val="2"/>
        <scheme val="minor"/>
      </rPr>
      <t>Gender Equality Trainings</t>
    </r>
  </si>
  <si>
    <r>
      <rPr>
        <b/>
        <sz val="12"/>
        <color theme="0"/>
        <rFont val="Calibri"/>
        <family val="2"/>
        <scheme val="minor"/>
      </rPr>
      <t>COMPONENT 6. Occupational health, safety and hygiene</t>
    </r>
  </si>
  <si>
    <r>
      <rPr>
        <sz val="12"/>
        <color rgb="FF000000"/>
        <rFont val="Calibri"/>
        <family val="2"/>
        <scheme val="minor"/>
      </rPr>
      <t>Safe and appropriate health services for women</t>
    </r>
  </si>
  <si>
    <r>
      <rPr>
        <sz val="12"/>
        <color rgb="FF000000"/>
        <rFont val="Calibri"/>
        <family val="2"/>
        <scheme val="minor"/>
      </rPr>
      <t>Safety protocols for women in the workplace</t>
    </r>
  </si>
  <si>
    <r>
      <rPr>
        <sz val="12"/>
        <color rgb="FF000000"/>
        <rFont val="Calibri"/>
        <family val="2"/>
        <scheme val="minor"/>
      </rPr>
      <t>• Strengthen health and safety protocols through explicit reference to women's safety, hygiene and health needs.
• Identify areas of improvement for access to adequate and safe restroom facilities for women to meet hygiene needs, such as clean water and soap and disposal methods for feminine hygiene products.
• Conduct a review of the company's facilities to ensure that they are adequately lit and safe.
• Provide clean and safe breastfeeding and pumping rooms with privacy.
• Provide access to transportation to and from work.
• Provide personal protective equipment for men and women, especially taking into account the needs of pregnant and lactating women.</t>
    </r>
  </si>
  <si>
    <r>
      <rPr>
        <sz val="12"/>
        <color rgb="FF000000"/>
        <rFont val="Calibri"/>
        <family val="2"/>
        <scheme val="minor"/>
      </rPr>
      <t>Surveys measuring progress on gender equality</t>
    </r>
  </si>
  <si>
    <r>
      <rPr>
        <sz val="12"/>
        <color rgb="FF000000"/>
        <rFont val="Calibri"/>
        <family val="2"/>
        <scheme val="minor"/>
      </rPr>
      <t>Work climate and work environment surveys</t>
    </r>
  </si>
  <si>
    <r>
      <rPr>
        <sz val="12"/>
        <color rgb="FF000000"/>
        <rFont val="Calibri"/>
        <family val="2"/>
        <scheme val="minor"/>
      </rPr>
      <t>Women's participation in the evaluation of their labor status</t>
    </r>
  </si>
  <si>
    <r>
      <rPr>
        <sz val="12"/>
        <color rgb="FF000000"/>
        <rFont val="Calibri"/>
        <family val="2"/>
        <scheme val="minor"/>
      </rPr>
      <t>• To be defined according to the company's progress.</t>
    </r>
  </si>
  <si>
    <r>
      <rPr>
        <b/>
        <sz val="12"/>
        <color rgb="FF000000"/>
        <rFont val="Calibri"/>
        <family val="2"/>
        <scheme val="minor"/>
      </rPr>
      <t>Institutional policy to prevent, address and sanction cases of sexual harassment.</t>
    </r>
  </si>
  <si>
    <r>
      <rPr>
        <b/>
        <sz val="12"/>
        <color rgb="FF000000"/>
        <rFont val="Calibri"/>
        <family val="2"/>
        <scheme val="minor"/>
      </rPr>
      <t>Periodic training on the prevention, attention and punishment of sexual harassment cases.</t>
    </r>
  </si>
  <si>
    <r>
      <rPr>
        <b/>
        <sz val="12"/>
        <color rgb="FF000000"/>
        <rFont val="Calibri"/>
        <family val="2"/>
        <scheme val="minor"/>
      </rPr>
      <t>Institutional mechanism for complaints and denunciations in cases of sexual harassment.</t>
    </r>
  </si>
  <si>
    <r>
      <rPr>
        <sz val="12"/>
        <color rgb="FF000000"/>
        <rFont val="Calibri"/>
        <family val="2"/>
        <scheme val="minor"/>
      </rPr>
      <t>• Annual participatory evaluation of the internal procedure for detection, attention and punishment of cases of gender-based violence.
• Design and establish initiatives to facilitate the labor insertion of women who have been victims of gender-based violence.
• Design and implement training for personnel on the prevention of gender-based violence inside and outside the company.
• Carry out actions to obtain the certification mark “Safe Company. Free of Violence and Discrimination” granted by the Ministry of Women and Vulnerable Populations of Peru.
• Carry out actions to detect, refer and support women and men in the company who are victims of domestic violence.</t>
    </r>
  </si>
  <si>
    <r>
      <rPr>
        <sz val="12"/>
        <color rgb="FF000000"/>
        <rFont val="Calibri"/>
        <family val="2"/>
        <scheme val="minor"/>
      </rPr>
      <t>Hiring local female suppliers.</t>
    </r>
  </si>
  <si>
    <r>
      <rPr>
        <sz val="12"/>
        <color rgb="FF000000"/>
        <rFont val="Calibri"/>
        <family val="2"/>
        <scheme val="minor"/>
      </rPr>
      <t>• Proactively communicate to suppliers the company's commitment to gender equality.
• Communicate to suppliers the company's expectation regarding suppliers' performance concerning gender equality (such as equal pay, safety and health standards, etc.).
• Identify internal procurement procedures that could incorporate a gender approach.</t>
    </r>
  </si>
  <si>
    <r>
      <rPr>
        <sz val="12"/>
        <color rgb="FF000000"/>
        <rFont val="Calibri"/>
        <family val="2"/>
        <scheme val="minor"/>
      </rPr>
      <t>• Establish a roadmap to ensure that your supply chain is free from human rights violations.
• Encourage suppliers to adopt policies and practices that support increased participation of women, their safety, and the continuous improvement of gender equality.
• Design and implement specific initiatives to create and strengthen potential suppliers and contractors from companies and organizations led by women.
• Promote joint initiatives with suppliers and contractors to take corrective actions when gender equality issues are identified.
• Establish partnerships with other companies in the sector to promote joint actions regarding the strengthening of local suppliers and contractors from companies and organizations led by women.</t>
    </r>
  </si>
  <si>
    <r>
      <rPr>
        <sz val="12"/>
        <color rgb="FF000000"/>
        <rFont val="Calibri"/>
        <family val="2"/>
        <scheme val="minor"/>
      </rPr>
      <t>• Communicate the company's commitment to refraining from infringing on the human rights of individuals.
• Conduct an initial awareness-raising session on the UN Guiding Principles on Business and Human Rights to identify the company's responsibilities regarding human rights.
• Initiate internal efforts within the company to construct a corporate social responsibility and human rights policy.
• Establish partnerships with local non-governmental organizations and other companies on community engagement issues.</t>
    </r>
  </si>
  <si>
    <r>
      <rPr>
        <sz val="12"/>
        <color rgb="FF000000"/>
        <rFont val="Calibri"/>
        <family val="2"/>
        <scheme val="minor"/>
      </rPr>
      <t>• Adopt and communicate both internally and externally the company's corporate social responsibility and human rights policy.
• Design and establish operational mechanisms for complaints and conflict resolution within the community where the company is located.
• Conduct due diligence processes to analyze the human rights impacts of the company's activities and operations, and integrate and communicate the results internally and externally.
• Conduct, when necessary, consultations with the community where the company operates regarding the impact of its operations.
• Establish a roadmap to ensure that the company's supply chain is free from human rights violations.</t>
    </r>
  </si>
  <si>
    <r>
      <rPr>
        <b/>
        <sz val="20"/>
        <color rgb="FFFFFFFF"/>
        <rFont val="Calibri"/>
        <family val="2"/>
        <scheme val="minor"/>
      </rPr>
      <t>FURTHER RESOURCES</t>
    </r>
  </si>
  <si>
    <r>
      <rPr>
        <b/>
        <sz val="20"/>
        <color theme="0"/>
        <rFont val="Calibri"/>
        <family val="2"/>
        <scheme val="minor"/>
      </rPr>
      <t>GENERAL RECOMMENDATION</t>
    </r>
  </si>
  <si>
    <t>Construct a Gender Action Plan with each of the 10 components of the Tool . To build the plan, it is recommended that the results of the self-assessment be considered.</t>
  </si>
  <si>
    <t xml:space="preserve">This Action Plan will allow the company to have goals and objectives related to gender equality and the progressive empowerment of women. To strengthen the measures, it is suggested that the company consult UNIDO's Short, Medium and Long Term Recommendations to assess which of them could be integrated into the company's Action Plan. </t>
  </si>
  <si>
    <r>
      <rPr>
        <b/>
        <sz val="20"/>
        <color theme="0"/>
        <rFont val="Calibri"/>
        <family val="2"/>
        <scheme val="minor"/>
      </rPr>
      <t>SPECIFIC RECOMMENDATIONS</t>
    </r>
  </si>
  <si>
    <r>
      <rPr>
        <b/>
        <sz val="16"/>
        <rFont val="Calibri (Body)"/>
      </rPr>
      <t xml:space="preserve">Specific Recommendation 1. </t>
    </r>
    <r>
      <rPr>
        <sz val="12"/>
        <rFont val="Calibri"/>
        <family val="2"/>
        <scheme val="minor"/>
      </rPr>
      <t>Carry out a salary gap analysis, for which the company is recommended to use some of the available tools and guides:</t>
    </r>
  </si>
  <si>
    <r>
      <rPr>
        <b/>
        <sz val="14"/>
        <color rgb="FF726392"/>
        <rFont val="Calibri"/>
        <family val="2"/>
        <scheme val="minor"/>
      </rPr>
      <t>SUGGESTED TOOLS</t>
    </r>
  </si>
  <si>
    <r>
      <rPr>
        <sz val="12"/>
        <rFont val="Calibri"/>
        <family val="2"/>
        <scheme val="minor"/>
      </rPr>
      <t>UN WOMEN</t>
    </r>
  </si>
  <si>
    <r>
      <rPr>
        <b/>
        <sz val="12"/>
        <color rgb="FFC39BD3"/>
        <rFont val="Calibri (Body)"/>
      </rPr>
      <t>Diagnosis of Equal Remuneration</t>
    </r>
  </si>
  <si>
    <r>
      <rPr>
        <b/>
        <u/>
        <sz val="12"/>
        <color rgb="FF884EA0"/>
        <rFont val="Calibri"/>
        <family val="2"/>
        <scheme val="minor"/>
      </rPr>
      <t>link to the tool</t>
    </r>
  </si>
  <si>
    <r>
      <rPr>
        <sz val="12"/>
        <rFont val="Calibri"/>
        <family val="2"/>
        <scheme val="minor"/>
      </rPr>
      <t>INTERNATIONAL LABOR ORGANIZATION</t>
    </r>
  </si>
  <si>
    <r>
      <rPr>
        <b/>
        <sz val="12"/>
        <color rgb="FFC39BD3"/>
        <rFont val="Calibri (Body)"/>
      </rPr>
      <t>Gender-neutral job evaluation for equal pay</t>
    </r>
  </si>
  <si>
    <r>
      <rPr>
        <b/>
        <sz val="16"/>
        <rFont val="Calibri (Body)"/>
      </rPr>
      <t>Specific Recommendation 2.</t>
    </r>
    <r>
      <rPr>
        <sz val="12"/>
        <rFont val="Calibri (Body)"/>
      </rPr>
      <t xml:space="preserve"> Conduct an analysis of women's use of time in the company, and establish a pilot program with flexible work arrangements.</t>
    </r>
  </si>
  <si>
    <r>
      <rPr>
        <b/>
        <sz val="14"/>
        <color rgb="FF726392"/>
        <rFont val="Calibri"/>
        <family val="2"/>
        <scheme val="minor"/>
      </rPr>
      <t>SUGGESTED GUIDELINES</t>
    </r>
  </si>
  <si>
    <r>
      <rPr>
        <sz val="12"/>
        <color rgb="FFFF0000"/>
        <rFont val="Calibri"/>
        <family val="2"/>
        <scheme val="minor"/>
      </rPr>
      <t xml:space="preserve">The analysis of time use can be carried out through a Time Use Survey that makes it possible to identify the time (number of hours) that women in the company spend on paid work (main or secondary), unpaid work in the domestic sphere (food, cleaning, shopping, errands, etc.), care work (for dependents, elderly people, temporarily ill people, or people with some type of disability), community work, and other activities, such as leisure, recreation, training, etc. </t>
    </r>
  </si>
  <si>
    <r>
      <rPr>
        <sz val="12"/>
        <color rgb="FFFF0000"/>
        <rFont val="Calibri"/>
        <family val="2"/>
        <scheme val="minor"/>
      </rPr>
      <t>The results of the Time Use Survey could be analyzed to make decisions on strategies and measures for work flexibility, for example, intensive workdays, compressed weeks, work by objectives, flexible working hours, continuous workday for childcare, reduced working hours, working time, telework, hybrid work, etc. These types of measures are key to achieving the objectives of work-life balance and have great potential to contribute to the fulfillment of company goals.</t>
    </r>
  </si>
  <si>
    <r>
      <rPr>
        <b/>
        <sz val="24"/>
        <color rgb="FFFFFFFF"/>
        <rFont val="Calibri"/>
        <family val="2"/>
        <scheme val="minor"/>
      </rPr>
      <t>UNIDO Gender Self-Assessment Tool</t>
    </r>
  </si>
  <si>
    <r>
      <rPr>
        <b/>
        <sz val="20"/>
        <color rgb="FFFFFFFF"/>
        <rFont val="Calibri"/>
        <family val="2"/>
        <scheme val="minor"/>
      </rPr>
      <t>WORKPLAN</t>
    </r>
  </si>
  <si>
    <r>
      <rPr>
        <b/>
        <sz val="20"/>
        <color theme="0"/>
        <rFont val="Calibri"/>
        <family val="2"/>
        <scheme val="minor"/>
      </rPr>
      <t>ELEMENTS TO CONSIDER FOR ESTABLISHING A WORK PLAN</t>
    </r>
  </si>
  <si>
    <r>
      <rPr>
        <b/>
        <sz val="16"/>
        <rFont val="Calibri"/>
        <family val="2"/>
        <scheme val="minor"/>
      </rPr>
      <t>Define objectives</t>
    </r>
  </si>
  <si>
    <r>
      <rPr>
        <b/>
        <sz val="14"/>
        <color rgb="FF726392"/>
        <rFont val="Calibri"/>
        <family val="2"/>
        <scheme val="minor"/>
      </rPr>
      <t>KEY QUESTIONS</t>
    </r>
  </si>
  <si>
    <r>
      <rPr>
        <sz val="12"/>
        <color rgb="FF000000"/>
        <rFont val="Calibri"/>
        <family val="2"/>
        <scheme val="minor"/>
      </rPr>
      <t>To define objectives it is necessary to ask yourself some questions, for example:</t>
    </r>
  </si>
  <si>
    <r>
      <rPr>
        <sz val="12"/>
        <rFont val="Calibri"/>
        <family val="2"/>
        <scheme val="minor"/>
      </rPr>
      <t>a) Which of the elements identified as "Not Compliant" or "Partially Compliant" is it advisable to start with?
b) How are we going to establish the priority activities to be carried out?
c) Is progress sought in all dimensions or will some be prioritized?
d) Will goals and objectives be established in the short, medium and long term?</t>
    </r>
  </si>
  <si>
    <r>
      <rPr>
        <sz val="12"/>
        <color theme="5"/>
        <rFont val="Calibri"/>
        <family val="2"/>
        <scheme val="minor"/>
      </rPr>
      <t>As support for the identification of activities, priorities and deadlines, it is suggested to carry out the activity found in "Support Resources" that will help identify deadlines according to the company. It is also recommended to review the Recommendations of the gender consultant to define objectives and deadlines, which can be found in Annex 1 of this file.</t>
    </r>
  </si>
  <si>
    <r>
      <rPr>
        <b/>
        <sz val="16"/>
        <rFont val="Calibri"/>
        <family val="2"/>
        <scheme val="minor"/>
      </rPr>
      <t>Form an inclusive work team</t>
    </r>
  </si>
  <si>
    <r>
      <rPr>
        <b/>
        <sz val="14"/>
        <color rgb="FF726392"/>
        <rFont val="Calibri"/>
        <family val="2"/>
        <scheme val="minor"/>
      </rPr>
      <t>SUGGESTED DIRECTIONS</t>
    </r>
  </si>
  <si>
    <r>
      <rPr>
        <sz val="12"/>
        <color theme="5"/>
        <rFont val="Calibri"/>
        <family val="2"/>
        <scheme val="minor"/>
      </rPr>
      <t>It is necessary to organize a working group to review the results of the Tool, evaluate the critical elements based on the risk of not having them and take stock so that progress can be recorded in all dimensions. For the formation and operation of the group, it is suggested to consider:</t>
    </r>
  </si>
  <si>
    <r>
      <rPr>
        <sz val="12"/>
        <rFont val="Calibri"/>
        <family val="2"/>
        <scheme val="minor"/>
      </rPr>
      <t>a) Equal composition based on gender
b) Inclusion and participation of Company workers at all levels and units
c) Start the activities of the Working Group with initial gender awareness</t>
    </r>
  </si>
  <si>
    <r>
      <rPr>
        <b/>
        <sz val="16"/>
        <rFont val="Calibri"/>
        <family val="2"/>
        <scheme val="minor"/>
      </rPr>
      <t>Define specific goals</t>
    </r>
  </si>
  <si>
    <r>
      <rPr>
        <sz val="12"/>
        <color rgb="FF000000"/>
        <rFont val="Calibri"/>
        <family val="2"/>
      </rPr>
      <t>Specific goals may refer to:</t>
    </r>
  </si>
  <si>
    <r>
      <rPr>
        <sz val="12"/>
        <rFont val="Calibri"/>
        <family val="2"/>
        <scheme val="minor"/>
      </rPr>
      <t xml:space="preserve">a) Specific activities that are scheduled to be carried out.
b) Number of people who will participate in the activities that are defined in order to have target numbers.
c) Implementation of a new policy, measure or action by the company	 	 	 	 </t>
    </r>
  </si>
  <si>
    <r>
      <rPr>
        <b/>
        <sz val="16"/>
        <rFont val="Calibri"/>
        <family val="2"/>
        <scheme val="minor"/>
      </rPr>
      <t>Assign budget and responsible people</t>
    </r>
  </si>
  <si>
    <r>
      <rPr>
        <sz val="12"/>
        <rFont val="Calibri"/>
        <family val="2"/>
        <scheme val="minor"/>
      </rPr>
      <t>When defining the budget and responsibilities, the folloiwng can be considered, for example:</t>
    </r>
  </si>
  <si>
    <r>
      <rPr>
        <sz val="12"/>
        <rFont val="Calibri"/>
        <family val="2"/>
        <scheme val="minor"/>
      </rPr>
      <t>a) The budget with a gender perspective is based on the understanding of the differences between men and women, which was already evident in the results of the application of the Tool.
b) It is necessary to recognize if there was a budget labeled for any of the elements that were identified as met in the Tool. If a budget already exists for these actions, it is necessary to assign new resources for the activities that allow the elements that have been selected to be fulfilled. The budget should not be used to cover items other than those established.
c) It is necessary that the inclusive group that has defined the actions and the budget make this proposal known to the entire company.
d) The work team must assign those responsible according to the goals and the budget.
e) It is required that at the end of budget execution there be transparency about its use and impact.</t>
    </r>
  </si>
  <si>
    <r>
      <rPr>
        <b/>
        <sz val="16"/>
        <rFont val="Calibri"/>
        <family val="2"/>
        <scheme val="minor"/>
      </rPr>
      <t>Follow up on established goals</t>
    </r>
  </si>
  <si>
    <r>
      <rPr>
        <sz val="12"/>
        <rFont val="Calibri"/>
        <family val="2"/>
        <scheme val="minor"/>
      </rPr>
      <t>a) The Work Program requires that periods be defined for the presentation of progress in order to take the necessary adjustment measures.
b) It is necessary to integrate the topic of gender policy in all company meetings, reports and reports.</t>
    </r>
  </si>
  <si>
    <r>
      <rPr>
        <sz val="12"/>
        <rFont val="Calibri"/>
        <family val="2"/>
        <scheme val="minor"/>
      </rPr>
      <t>L’objectif de développement du programme mondial pour les parcs éco-industriels (G</t>
    </r>
    <r>
      <rPr>
        <sz val="12"/>
        <color theme="1"/>
        <rFont val="Calibri"/>
        <family val="2"/>
        <scheme val="minor"/>
      </rPr>
      <t>EIPP) est de démontrer la faisabilité et les avantages des approches des parcs éco-industriels pour accroître la productivité des ressources et améliorer les performances économiques, environnementales et sociales des entreprises et ainsi contribuer à un développement industriel inclusif et durable dans les économies en développement et en transition participantes.</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</si>
  <si>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</si>
  <si>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</si>
  <si>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</si>
  <si>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</si>
  <si>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</si>
  <si>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</si>
  <si>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</si>
  <si>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</si>
  <si>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</si>
  <si>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</si>
  <si>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</si>
  <si>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</si>
  <si>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</si>
  <si>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</si>
  <si>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</si>
  <si>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</si>
  <si>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</si>
  <si>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</si>
  <si>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</si>
  <si>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</si>
  <si>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</si>
  <si>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</si>
  <si>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</si>
  <si>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</si>
  <si>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b/>
        <sz val="12"/>
        <color rgb="FF3F1B5A"/>
        <rFont val="Calibri"/>
        <family val="2"/>
        <scheme val="minor"/>
      </rPr>
      <t>SHORT TERM</t>
    </r>
  </si>
  <si>
    <r>
      <rPr>
        <b/>
        <sz val="12"/>
        <color rgb="FF3F1B5A"/>
        <rFont val="Calibri"/>
        <family val="2"/>
        <scheme val="minor"/>
      </rPr>
      <t>MEDIUM TERM</t>
    </r>
  </si>
  <si>
    <r>
      <rPr>
        <b/>
        <sz val="12"/>
        <color rgb="FF3F1B5A"/>
        <rFont val="Calibri"/>
        <family val="2"/>
        <scheme val="minor"/>
      </rPr>
      <t>LONG TERM</t>
    </r>
  </si>
  <si>
    <r>
      <rPr>
        <b/>
        <u/>
        <sz val="12"/>
        <color rgb="FF884EA0"/>
        <rFont val="Calibri"/>
        <family val="2"/>
        <scheme val="minor"/>
      </rPr>
      <t>link to the tool</t>
    </r>
  </si>
  <si>
    <r>
      <rPr>
        <b/>
        <sz val="14"/>
        <color rgb="FF726392"/>
        <rFont val="Calibri"/>
        <family val="2"/>
        <scheme val="minor"/>
      </rPr>
      <t>SUGGESTED DIRECTIONS</t>
    </r>
  </si>
  <si>
    <r>
      <rPr>
        <b/>
        <sz val="14"/>
        <color rgb="FF726392"/>
        <rFont val="Calibri"/>
        <family val="2"/>
        <scheme val="minor"/>
      </rPr>
      <t>SUGGESTED DIRECTIONS</t>
    </r>
  </si>
  <si>
    <r>
      <rPr>
        <b/>
        <sz val="14"/>
        <color rgb="FF726392"/>
        <rFont val="Calibri"/>
        <family val="2"/>
        <scheme val="minor"/>
      </rPr>
      <t>SUGGESTED DIRECTIONS</t>
    </r>
  </si>
  <si>
    <r>
      <rPr>
        <b/>
        <sz val="12"/>
        <color rgb="FFFFFFFF"/>
        <rFont val="Calibri"/>
        <family val="2"/>
        <scheme val="minor"/>
      </rPr>
      <t xml:space="preserve">Composante 1. </t>
    </r>
    <r>
      <rPr>
        <b/>
        <sz val="12"/>
        <color rgb="FFFFFFFF"/>
        <rFont val="Calibri"/>
        <family val="2"/>
        <scheme val="minor"/>
      </rPr>
      <t>Politiques et engagements de l’entreprise en matière d’égalité entre les genres</t>
    </r>
  </si>
  <si>
    <r>
      <rPr>
        <sz val="11"/>
        <rFont val="Calibri"/>
        <family val="2"/>
        <scheme val="minor"/>
      </rPr>
      <t>C1.1</t>
    </r>
  </si>
  <si>
    <r>
      <rPr>
        <sz val="11"/>
        <rFont val="Calibri"/>
        <family val="2"/>
        <scheme val="minor"/>
      </rPr>
      <t>C1.2</t>
    </r>
  </si>
  <si>
    <r>
      <rPr>
        <sz val="11"/>
        <rFont val="Calibri"/>
        <family val="2"/>
        <scheme val="minor"/>
      </rPr>
      <t>C1.3</t>
    </r>
  </si>
  <si>
    <r>
      <rPr>
        <sz val="11"/>
        <rFont val="Calibri"/>
        <family val="2"/>
        <scheme val="minor"/>
      </rPr>
      <t>C1.4</t>
    </r>
  </si>
  <si>
    <r>
      <rPr>
        <b/>
        <sz val="12"/>
        <color rgb="FFFFFFFF"/>
        <rFont val="Calibri"/>
        <family val="2"/>
        <scheme val="minor"/>
      </rPr>
      <t xml:space="preserve">Composante 2. </t>
    </r>
    <r>
      <rPr>
        <b/>
        <sz val="12"/>
        <color rgb="FFFFFFFF"/>
        <rFont val="Calibri"/>
        <family val="2"/>
        <scheme val="minor"/>
      </rPr>
      <t>Le recrutement, la promotion et l’avancement professionnel dans le respect de l’égalité des chances</t>
    </r>
  </si>
  <si>
    <r>
      <rPr>
        <sz val="11"/>
        <rFont val="Calibri"/>
        <family val="2"/>
        <scheme val="minor"/>
      </rPr>
      <t>C2.5</t>
    </r>
  </si>
  <si>
    <r>
      <rPr>
        <sz val="11"/>
        <rFont val="Calibri"/>
        <family val="2"/>
        <scheme val="minor"/>
      </rPr>
      <t>C2.6</t>
    </r>
  </si>
  <si>
    <r>
      <rPr>
        <sz val="11"/>
        <rFont val="Calibri"/>
        <family val="2"/>
        <scheme val="minor"/>
      </rPr>
      <t>C2.7</t>
    </r>
  </si>
  <si>
    <r>
      <rPr>
        <b/>
        <sz val="12"/>
        <color rgb="FFFFFFFF"/>
        <rFont val="Calibri"/>
        <family val="2"/>
        <scheme val="minor"/>
      </rPr>
      <t xml:space="preserve">Composante 3. </t>
    </r>
    <r>
      <rPr>
        <b/>
        <sz val="12"/>
        <color rgb="FFFFFFFF"/>
        <rFont val="Calibri"/>
        <family val="2"/>
        <scheme val="minor"/>
      </rPr>
      <t>Participation et représentation dans la composition de la main-d’œuvre</t>
    </r>
  </si>
  <si>
    <r>
      <rPr>
        <sz val="11"/>
        <rFont val="Calibri"/>
        <family val="2"/>
        <scheme val="minor"/>
      </rPr>
      <t>C3.8</t>
    </r>
  </si>
  <si>
    <r>
      <rPr>
        <sz val="11"/>
        <rFont val="Calibri"/>
        <family val="2"/>
        <scheme val="minor"/>
      </rPr>
      <t>C3.9</t>
    </r>
  </si>
  <si>
    <r>
      <rPr>
        <sz val="11"/>
        <rFont val="Calibri"/>
        <family val="2"/>
        <scheme val="minor"/>
      </rPr>
      <t>C3.10</t>
    </r>
  </si>
  <si>
    <r>
      <rPr>
        <sz val="11"/>
        <rFont val="Calibri"/>
        <family val="2"/>
        <scheme val="minor"/>
      </rPr>
      <t>C4.11</t>
    </r>
  </si>
  <si>
    <r>
      <rPr>
        <sz val="11"/>
        <rFont val="Calibri"/>
        <family val="2"/>
        <scheme val="minor"/>
      </rPr>
      <t>C4.12</t>
    </r>
  </si>
  <si>
    <r>
      <rPr>
        <sz val="11"/>
        <rFont val="Calibri"/>
        <family val="2"/>
        <scheme val="minor"/>
      </rPr>
      <t>C4.13</t>
    </r>
  </si>
  <si>
    <r>
      <rPr>
        <sz val="11"/>
        <rFont val="Calibri"/>
        <family val="2"/>
        <scheme val="minor"/>
      </rPr>
      <t>C4.14</t>
    </r>
  </si>
  <si>
    <r>
      <rPr>
        <b/>
        <sz val="12"/>
        <color rgb="FFFFFFFF"/>
        <rFont val="Calibri"/>
        <family val="2"/>
        <scheme val="minor"/>
      </rPr>
      <t xml:space="preserve">Composante 5. </t>
    </r>
    <r>
      <rPr>
        <b/>
        <sz val="12"/>
        <color rgb="FFFFFFFF"/>
        <rFont val="Calibri"/>
        <family val="2"/>
        <scheme val="minor"/>
      </rPr>
      <t>Accès à la formation, à l’éducation et au coaching</t>
    </r>
  </si>
  <si>
    <r>
      <rPr>
        <sz val="11"/>
        <rFont val="Calibri"/>
        <family val="2"/>
        <scheme val="minor"/>
      </rPr>
      <t>C5.15</t>
    </r>
  </si>
  <si>
    <r>
      <rPr>
        <sz val="11"/>
        <rFont val="Calibri"/>
        <family val="2"/>
        <scheme val="minor"/>
      </rPr>
      <t>C5.16</t>
    </r>
  </si>
  <si>
    <r>
      <rPr>
        <sz val="11"/>
        <rFont val="Calibri"/>
        <family val="2"/>
        <scheme val="minor"/>
      </rPr>
      <t>C6.17</t>
    </r>
  </si>
  <si>
    <r>
      <rPr>
        <sz val="11"/>
        <rFont val="Calibri"/>
        <family val="2"/>
        <scheme val="minor"/>
      </rPr>
      <t>C6.18</t>
    </r>
  </si>
  <si>
    <r>
      <rPr>
        <sz val="11"/>
        <rFont val="Calibri"/>
        <family val="2"/>
        <scheme val="minor"/>
      </rPr>
      <t>C6.19</t>
    </r>
  </si>
  <si>
    <r>
      <rPr>
        <sz val="11"/>
        <rFont val="Calibri"/>
        <family val="2"/>
        <scheme val="minor"/>
      </rPr>
      <t>C6.20</t>
    </r>
  </si>
  <si>
    <r>
      <rPr>
        <sz val="11"/>
        <rFont val="Calibri"/>
        <family val="2"/>
        <scheme val="minor"/>
      </rPr>
      <t>C7.21</t>
    </r>
  </si>
  <si>
    <r>
      <rPr>
        <sz val="11"/>
        <rFont val="Calibri"/>
        <family val="2"/>
        <scheme val="minor"/>
      </rPr>
      <t>C7.22</t>
    </r>
  </si>
  <si>
    <r>
      <rPr>
        <sz val="11"/>
        <rFont val="Calibri"/>
        <family val="2"/>
        <scheme val="minor"/>
      </rPr>
      <t>C7.23</t>
    </r>
  </si>
  <si>
    <r>
      <rPr>
        <b/>
        <sz val="12"/>
        <color rgb="FFFFFFFF"/>
        <rFont val="Calibri"/>
        <family val="2"/>
        <scheme val="minor"/>
      </rPr>
      <t xml:space="preserve">Composante 8. </t>
    </r>
    <r>
      <rPr>
        <b/>
        <sz val="12"/>
        <color rgb="FFFFFFFF"/>
        <rFont val="Calibri"/>
        <family val="2"/>
        <scheme val="minor"/>
      </rPr>
      <t>Prévention et prise en compte des cas de violence, et mécanismes de plainte</t>
    </r>
  </si>
  <si>
    <r>
      <rPr>
        <sz val="11"/>
        <rFont val="Calibri"/>
        <family val="2"/>
        <scheme val="minor"/>
      </rPr>
      <t>C8.24</t>
    </r>
  </si>
  <si>
    <r>
      <rPr>
        <sz val="11"/>
        <rFont val="Calibri"/>
        <family val="2"/>
        <scheme val="minor"/>
      </rPr>
      <t>C8.25</t>
    </r>
  </si>
  <si>
    <r>
      <rPr>
        <sz val="11"/>
        <rFont val="Calibri"/>
        <family val="2"/>
        <scheme val="minor"/>
      </rPr>
      <t>C8.26</t>
    </r>
  </si>
  <si>
    <r>
      <rPr>
        <b/>
        <sz val="12"/>
        <color rgb="FFFFFFFF"/>
        <rFont val="Calibri"/>
        <family val="2"/>
        <scheme val="minor"/>
      </rPr>
      <t xml:space="preserve">Composante 9. </t>
    </r>
    <r>
      <rPr>
        <b/>
        <sz val="12"/>
        <color rgb="FFFFFFFF"/>
        <rFont val="Calibri"/>
        <family val="2"/>
        <scheme val="minor"/>
      </rPr>
      <t>Fournisseurs, valeur et chaînes d’approvisionnement</t>
    </r>
  </si>
  <si>
    <r>
      <rPr>
        <sz val="11"/>
        <rFont val="Calibri"/>
        <family val="2"/>
        <scheme val="minor"/>
      </rPr>
      <t>C9.27</t>
    </r>
  </si>
  <si>
    <r>
      <rPr>
        <sz val="11"/>
        <rFont val="Calibri"/>
        <family val="2"/>
        <scheme val="minor"/>
      </rPr>
      <t>C9.28</t>
    </r>
  </si>
  <si>
    <r>
      <rPr>
        <b/>
        <sz val="12"/>
        <color rgb="FFFFFFFF"/>
        <rFont val="Calibri"/>
        <family val="2"/>
        <scheme val="minor"/>
      </rPr>
      <t xml:space="preserve">Composante 10. </t>
    </r>
    <r>
      <rPr>
        <b/>
        <sz val="12"/>
        <color rgb="FFFFFFFF"/>
        <rFont val="Calibri"/>
        <family val="2"/>
        <scheme val="minor"/>
      </rPr>
      <t>Relations communautaires et responsabilité sociale des entreprises</t>
    </r>
  </si>
  <si>
    <r>
      <rPr>
        <sz val="11"/>
        <rFont val="Calibri"/>
        <family val="2"/>
        <scheme val="minor"/>
      </rPr>
      <t>C10.29</t>
    </r>
  </si>
  <si>
    <r>
      <rPr>
        <sz val="11"/>
        <rFont val="Calibri"/>
        <family val="2"/>
        <scheme val="minor"/>
      </rPr>
      <t>C10.30</t>
    </r>
  </si>
  <si>
    <r>
      <rPr>
        <sz val="11"/>
        <rFont val="Calibri"/>
        <family val="2"/>
        <scheme val="minor"/>
      </rPr>
      <t>C10.31</t>
    </r>
  </si>
  <si>
    <r>
      <rPr>
        <sz val="11"/>
        <rFont val="Calibri"/>
        <family val="2"/>
        <scheme val="minor"/>
      </rPr>
      <t>C10.32</t>
    </r>
  </si>
  <si>
    <r>
      <rPr>
        <b/>
        <sz val="14"/>
        <color rgb="FF512E5F"/>
        <rFont val="Calibri"/>
        <family val="2"/>
        <scheme val="minor"/>
      </rPr>
      <t>Nom du parc industriel</t>
    </r>
    <r>
      <rPr>
        <sz val="14"/>
        <color rgb="FF512E5F"/>
        <rFont val="Calibri"/>
        <family val="2"/>
        <scheme val="minor"/>
      </rPr>
      <t> </t>
    </r>
    <r>
      <rPr>
        <b/>
        <sz val="14"/>
        <color rgb="FF512E5F"/>
        <rFont val="Calibri"/>
        <family val="2"/>
        <scheme val="minor"/>
      </rPr>
      <t>:</t>
    </r>
  </si>
  <si>
    <r>
      <rPr>
        <b/>
        <sz val="14"/>
        <color rgb="FF512E5F"/>
        <rFont val="Calibri"/>
        <family val="2"/>
        <scheme val="minor"/>
      </rPr>
      <t>Nom de la personne responsable de l’auto-évaluation</t>
    </r>
    <r>
      <rPr>
        <sz val="14"/>
        <color rgb="FF512E5F"/>
        <rFont val="Calibri"/>
        <family val="2"/>
        <scheme val="minor"/>
      </rPr>
      <t> </t>
    </r>
    <r>
      <rPr>
        <b/>
        <sz val="14"/>
        <color rgb="FF512E5F"/>
        <rFont val="Calibri"/>
        <family val="2"/>
        <scheme val="minor"/>
      </rPr>
      <t>:</t>
    </r>
  </si>
  <si>
    <r>
      <rPr>
        <b/>
        <sz val="11"/>
        <color rgb="FFFFFFFF"/>
        <rFont val="Calibri"/>
        <family val="2"/>
        <scheme val="minor"/>
      </rPr>
      <t>IDENTIFIANT</t>
    </r>
  </si>
  <si>
    <r>
      <rPr>
        <b/>
        <sz val="11"/>
        <color rgb="FFFFFFFF"/>
        <rFont val="Calibri"/>
        <family val="2"/>
        <scheme val="minor"/>
      </rPr>
      <t>OUI</t>
    </r>
  </si>
  <si>
    <r>
      <rPr>
        <b/>
        <sz val="11"/>
        <color rgb="FFFFFFFF"/>
        <rFont val="Calibri"/>
        <family val="2"/>
        <scheme val="minor"/>
      </rPr>
      <t>PARTIELLEMENT</t>
    </r>
  </si>
  <si>
    <r>
      <rPr>
        <b/>
        <sz val="11"/>
        <color rgb="FFFFFFFF"/>
        <rFont val="Calibri"/>
        <family val="2"/>
        <scheme val="minor"/>
      </rPr>
      <t>NON</t>
    </r>
  </si>
  <si>
    <r>
      <rPr>
        <b/>
        <sz val="11"/>
        <color rgb="FFFFFFFF"/>
        <rFont val="Calibri"/>
        <family val="2"/>
        <scheme val="minor"/>
      </rPr>
      <t>SANS OBJET</t>
    </r>
  </si>
  <si>
    <r>
      <rPr>
        <sz val="11"/>
        <rFont val="Calibri"/>
        <family val="2"/>
        <scheme val="minor"/>
      </rPr>
      <t>Composante 1. Politiques et engagements de l’entreprise en matière d’égalité entre les genres</t>
    </r>
  </si>
  <si>
    <r>
      <rPr>
        <sz val="11"/>
        <rFont val="Calibri"/>
        <family val="2"/>
        <scheme val="minor"/>
      </rPr>
      <t>C1.1</t>
    </r>
  </si>
  <si>
    <r>
      <rPr>
        <sz val="11"/>
        <rFont val="Calibri"/>
        <family val="2"/>
        <scheme val="minor"/>
      </rPr>
      <t>Composante 2. Le recrutement, la promotion et l’avancement professionnel dans le respect de l’égalité des chances</t>
    </r>
  </si>
  <si>
    <r>
      <rPr>
        <sz val="11"/>
        <rFont val="Calibri"/>
        <family val="2"/>
        <scheme val="minor"/>
      </rPr>
      <t>C1.2</t>
    </r>
  </si>
  <si>
    <r>
      <rPr>
        <sz val="11"/>
        <rFont val="Calibri"/>
        <family val="2"/>
        <scheme val="minor"/>
      </rPr>
      <t>Composante 3. Participation et représentation dans la composition de la main-d’œuvre</t>
    </r>
  </si>
  <si>
    <r>
      <rPr>
        <sz val="11"/>
        <rFont val="Calibri"/>
        <family val="2"/>
        <scheme val="minor"/>
      </rPr>
      <t>C1.3</t>
    </r>
  </si>
  <si>
    <r>
      <rPr>
        <sz val="11"/>
        <rFont val="Calibri"/>
        <family val="2"/>
        <scheme val="minor"/>
      </rPr>
      <t>Composante 4. L’égalité de rémunération, les avantages sociaux et l’équilibre entre vie professionnelle et vie privée</t>
    </r>
  </si>
  <si>
    <r>
      <rPr>
        <sz val="11"/>
        <rFont val="Calibri"/>
        <family val="2"/>
        <scheme val="minor"/>
      </rPr>
      <t>C1.4</t>
    </r>
  </si>
  <si>
    <r>
      <rPr>
        <sz val="11"/>
        <rFont val="Calibri"/>
        <family val="2"/>
        <scheme val="minor"/>
      </rPr>
      <t>Composante 5. Accès à la formation, à l’éducation et au coaching</t>
    </r>
  </si>
  <si>
    <r>
      <rPr>
        <sz val="11"/>
        <rFont val="Calibri"/>
        <family val="2"/>
        <scheme val="minor"/>
      </rPr>
      <t>C2.5</t>
    </r>
  </si>
  <si>
    <r>
      <rPr>
        <sz val="11"/>
        <rFont val="Calibri"/>
        <family val="2"/>
        <scheme val="minor"/>
      </rPr>
      <t>Composante 6. Santé, sécurité et hygiène au travail</t>
    </r>
  </si>
  <si>
    <r>
      <rPr>
        <sz val="11"/>
        <rFont val="Calibri"/>
        <family val="2"/>
        <scheme val="minor"/>
      </rPr>
      <t>C2.6</t>
    </r>
  </si>
  <si>
    <r>
      <rPr>
        <sz val="11"/>
        <rFont val="Calibri"/>
        <family val="2"/>
        <scheme val="minor"/>
      </rPr>
      <t>Composante 7. Climat et culture de l’organisation</t>
    </r>
  </si>
  <si>
    <r>
      <rPr>
        <sz val="11"/>
        <rFont val="Calibri"/>
        <family val="2"/>
        <scheme val="minor"/>
      </rPr>
      <t>C2.7</t>
    </r>
  </si>
  <si>
    <r>
      <rPr>
        <sz val="11"/>
        <rFont val="Calibri"/>
        <family val="2"/>
        <scheme val="minor"/>
      </rPr>
      <t>Composante 8. Prévention et prise en compte des cas de violence, et mécanismes de plainte</t>
    </r>
  </si>
  <si>
    <r>
      <rPr>
        <sz val="11"/>
        <rFont val="Calibri"/>
        <family val="2"/>
        <scheme val="minor"/>
      </rPr>
      <t>C3.8</t>
    </r>
  </si>
  <si>
    <r>
      <rPr>
        <sz val="11"/>
        <rFont val="Calibri"/>
        <family val="2"/>
        <scheme val="minor"/>
      </rPr>
      <t>Composante 9. Fournisseurs, valeur et chaînes d’approvisionnement</t>
    </r>
  </si>
  <si>
    <r>
      <rPr>
        <sz val="11"/>
        <rFont val="Calibri"/>
        <family val="2"/>
        <scheme val="minor"/>
      </rPr>
      <t>C3.9</t>
    </r>
  </si>
  <si>
    <r>
      <rPr>
        <sz val="11"/>
        <rFont val="Calibri"/>
        <family val="2"/>
        <scheme val="minor"/>
      </rPr>
      <t>Composante 10. Relations communautaires et responsabilité sociale des entreprises</t>
    </r>
  </si>
  <si>
    <r>
      <rPr>
        <sz val="11"/>
        <rFont val="Calibri"/>
        <family val="2"/>
        <scheme val="minor"/>
      </rPr>
      <t>C3.10</t>
    </r>
  </si>
  <si>
    <r>
      <rPr>
        <sz val="11"/>
        <rFont val="Calibri"/>
        <family val="2"/>
        <scheme val="minor"/>
      </rPr>
      <t>Analyse des lacunes en matière de participation et de représentation</t>
    </r>
  </si>
  <si>
    <r>
      <rPr>
        <sz val="11"/>
        <rFont val="Calibri"/>
        <family val="2"/>
        <scheme val="minor"/>
      </rPr>
      <t>C4.11</t>
    </r>
  </si>
  <si>
    <r>
      <rPr>
        <sz val="11"/>
        <rFont val="Calibri"/>
        <family val="2"/>
        <scheme val="minor"/>
      </rPr>
      <t>C4.12</t>
    </r>
  </si>
  <si>
    <r>
      <rPr>
        <sz val="11"/>
        <rFont val="Calibri"/>
        <family val="2"/>
        <scheme val="minor"/>
      </rPr>
      <t>C4.13</t>
    </r>
  </si>
  <si>
    <r>
      <rPr>
        <sz val="11"/>
        <rFont val="Calibri"/>
        <family val="2"/>
        <scheme val="minor"/>
      </rPr>
      <t>C4.14</t>
    </r>
  </si>
  <si>
    <r>
      <rPr>
        <sz val="11"/>
        <rFont val="Calibri"/>
        <family val="2"/>
        <scheme val="minor"/>
      </rPr>
      <t>Conciliation de la vie professionnelle, familiale et personnelle</t>
    </r>
  </si>
  <si>
    <r>
      <rPr>
        <sz val="11"/>
        <rFont val="Calibri"/>
        <family val="2"/>
        <scheme val="minor"/>
      </rPr>
      <t>C5.15</t>
    </r>
  </si>
  <si>
    <r>
      <rPr>
        <sz val="11"/>
        <rFont val="Calibri"/>
        <family val="2"/>
        <scheme val="minor"/>
      </rPr>
      <t>C5.16</t>
    </r>
  </si>
  <si>
    <r>
      <rPr>
        <sz val="11"/>
        <rFont val="Calibri"/>
        <family val="2"/>
        <scheme val="minor"/>
      </rPr>
      <t>C6.17</t>
    </r>
  </si>
  <si>
    <r>
      <rPr>
        <sz val="11"/>
        <rFont val="Calibri"/>
        <family val="2"/>
        <scheme val="minor"/>
      </rPr>
      <t>C6.18</t>
    </r>
  </si>
  <si>
    <r>
      <rPr>
        <sz val="11"/>
        <rFont val="Calibri"/>
        <family val="2"/>
        <scheme val="minor"/>
      </rPr>
      <t>Salles d’allaitement sûres</t>
    </r>
  </si>
  <si>
    <r>
      <rPr>
        <sz val="11"/>
        <rFont val="Calibri"/>
        <family val="2"/>
        <scheme val="minor"/>
      </rPr>
      <t>C6.19</t>
    </r>
  </si>
  <si>
    <r>
      <rPr>
        <sz val="11"/>
        <rFont val="Calibri"/>
        <family val="2"/>
        <scheme val="minor"/>
      </rPr>
      <t>Transfert sécurisé des femmes et détection des risques</t>
    </r>
  </si>
  <si>
    <r>
      <rPr>
        <sz val="11"/>
        <rFont val="Calibri"/>
        <family val="2"/>
        <scheme val="minor"/>
      </rPr>
      <t>C6.20</t>
    </r>
  </si>
  <si>
    <r>
      <rPr>
        <sz val="11"/>
        <rFont val="Calibri"/>
        <family val="2"/>
        <scheme val="minor"/>
      </rPr>
      <t>C7.21</t>
    </r>
  </si>
  <si>
    <r>
      <rPr>
        <sz val="11"/>
        <rFont val="Calibri"/>
        <family val="2"/>
        <scheme val="minor"/>
      </rPr>
      <t>C7.22</t>
    </r>
  </si>
  <si>
    <r>
      <rPr>
        <sz val="11"/>
        <rFont val="Calibri"/>
        <family val="2"/>
        <scheme val="minor"/>
      </rPr>
      <t>C7.23</t>
    </r>
  </si>
  <si>
    <r>
      <rPr>
        <sz val="11"/>
        <rFont val="Calibri"/>
        <family val="2"/>
        <scheme val="minor"/>
      </rPr>
      <t>C8.24</t>
    </r>
  </si>
  <si>
    <r>
      <rPr>
        <sz val="11"/>
        <rFont val="Calibri"/>
        <family val="2"/>
        <scheme val="minor"/>
      </rPr>
      <t>C8.25</t>
    </r>
  </si>
  <si>
    <r>
      <rPr>
        <sz val="11"/>
        <rFont val="Calibri"/>
        <family val="2"/>
        <scheme val="minor"/>
      </rPr>
      <t>C8.26</t>
    </r>
  </si>
  <si>
    <r>
      <rPr>
        <sz val="11"/>
        <rFont val="Calibri"/>
        <family val="2"/>
        <scheme val="minor"/>
      </rPr>
      <t>C9.27</t>
    </r>
  </si>
  <si>
    <r>
      <rPr>
        <sz val="11"/>
        <rFont val="Calibri"/>
        <family val="2"/>
        <scheme val="minor"/>
      </rPr>
      <t>Des procédures de passation de marchés qui favorisent l’égalité entre les genres</t>
    </r>
  </si>
  <si>
    <r>
      <rPr>
        <sz val="11"/>
        <rFont val="Calibri"/>
        <family val="2"/>
        <scheme val="minor"/>
      </rPr>
      <t>C9.28</t>
    </r>
  </si>
  <si>
    <r>
      <rPr>
        <sz val="11"/>
        <rFont val="Calibri"/>
        <family val="2"/>
        <scheme val="minor"/>
      </rPr>
      <t>C10.29</t>
    </r>
  </si>
  <si>
    <r>
      <rPr>
        <sz val="11"/>
        <rFont val="Calibri"/>
        <family val="2"/>
        <scheme val="minor"/>
      </rPr>
      <t>Mécanismes de réclamation externes</t>
    </r>
  </si>
  <si>
    <r>
      <rPr>
        <sz val="11"/>
        <rFont val="Calibri"/>
        <family val="2"/>
        <scheme val="minor"/>
      </rPr>
      <t>C10.30</t>
    </r>
  </si>
  <si>
    <r>
      <rPr>
        <sz val="11"/>
        <rFont val="Calibri"/>
        <family val="2"/>
        <scheme val="minor"/>
      </rPr>
      <t>Évaluation de l’impact sur les droits de l’homme</t>
    </r>
  </si>
  <si>
    <r>
      <rPr>
        <sz val="11"/>
        <rFont val="Calibri"/>
        <family val="2"/>
        <scheme val="minor"/>
      </rPr>
      <t>C10.31</t>
    </r>
  </si>
  <si>
    <r>
      <rPr>
        <sz val="11"/>
        <rFont val="Calibri"/>
        <family val="2"/>
        <scheme val="minor"/>
      </rPr>
      <t>Dialogue et consultation avec les parties prenantes</t>
    </r>
  </si>
  <si>
    <r>
      <rPr>
        <sz val="11"/>
        <rFont val="Calibri"/>
        <family val="2"/>
        <scheme val="minor"/>
      </rPr>
      <t>C10.32</t>
    </r>
  </si>
  <si>
    <r>
      <rPr>
        <sz val="11"/>
        <rFont val="Calibri"/>
        <family val="2"/>
        <scheme val="minor"/>
      </rPr>
      <t>La responsabilité des entreprises dans une perspective de genre</t>
    </r>
  </si>
  <si>
    <r>
      <rPr>
        <b/>
        <sz val="9"/>
        <color theme="1"/>
        <rFont val="Calibri"/>
        <family val="2"/>
        <scheme val="minor"/>
      </rPr>
      <t>Politiques et engagements de l’entreprise en matière d’égalité entre les genres</t>
    </r>
  </si>
  <si>
    <r>
      <rPr>
        <b/>
        <sz val="9"/>
        <color theme="1"/>
        <rFont val="Calibri"/>
        <family val="2"/>
        <scheme val="minor"/>
      </rPr>
      <t>Le recrutement, la promotion et l’avancement professionnel dans le respect de l’égalité des chances</t>
    </r>
  </si>
  <si>
    <r>
      <rPr>
        <sz val="9"/>
        <color theme="1"/>
        <rFont val="Calibri"/>
        <family val="2"/>
        <scheme val="minor"/>
      </rPr>
      <t>Sélectionnez une option</t>
    </r>
  </si>
  <si>
    <r>
      <rPr>
        <b/>
        <sz val="9"/>
        <color theme="1"/>
        <rFont val="Calibri"/>
        <family val="2"/>
        <scheme val="minor"/>
      </rPr>
      <t>Participation et représentation dans la composition de la main-d’œuvre</t>
    </r>
  </si>
  <si>
    <r>
      <rPr>
        <sz val="9"/>
        <color theme="1"/>
        <rFont val="Calibri"/>
        <family val="2"/>
        <scheme val="minor"/>
      </rPr>
      <t>Sélectionnez une option</t>
    </r>
  </si>
  <si>
    <r>
      <rPr>
        <b/>
        <sz val="9"/>
        <color theme="1"/>
        <rFont val="Calibri"/>
        <family val="2"/>
        <scheme val="minor"/>
      </rPr>
      <t>L’égalité de rémunération, les avantages sociaux et l’équilibre entre vie professionnelle et vie privée</t>
    </r>
  </si>
  <si>
    <r>
      <rPr>
        <sz val="9"/>
        <color theme="1"/>
        <rFont val="Calibri"/>
        <family val="2"/>
        <scheme val="minor"/>
      </rPr>
      <t>Sélectionnez une option</t>
    </r>
  </si>
  <si>
    <r>
      <rPr>
        <b/>
        <sz val="9"/>
        <color theme="1"/>
        <rFont val="Calibri"/>
        <family val="2"/>
        <scheme val="minor"/>
      </rPr>
      <t>Accès à la formation, à l’éducation et au coaching</t>
    </r>
  </si>
  <si>
    <r>
      <rPr>
        <sz val="9"/>
        <color theme="1"/>
        <rFont val="Calibri"/>
        <family val="2"/>
        <scheme val="minor"/>
      </rPr>
      <t>Sélectionnez une option</t>
    </r>
  </si>
  <si>
    <r>
      <rPr>
        <sz val="9"/>
        <color theme="1"/>
        <rFont val="Calibri"/>
        <family val="2"/>
        <scheme val="minor"/>
      </rPr>
      <t>Sélectionnez une option</t>
    </r>
  </si>
  <si>
    <r>
      <rPr>
        <sz val="9"/>
        <color theme="1"/>
        <rFont val="Calibri"/>
        <family val="2"/>
        <scheme val="minor"/>
      </rPr>
      <t>Sélectionnez une option</t>
    </r>
  </si>
  <si>
    <r>
      <rPr>
        <sz val="9"/>
        <color theme="1"/>
        <rFont val="Calibri"/>
        <family val="2"/>
        <scheme val="minor"/>
      </rPr>
      <t>Sélectionnez une option</t>
    </r>
  </si>
  <si>
    <r>
      <rPr>
        <sz val="9"/>
        <color theme="1"/>
        <rFont val="Calibri"/>
        <family val="2"/>
        <scheme val="minor"/>
      </rPr>
      <t>Sélectionnez une option</t>
    </r>
  </si>
  <si>
    <r>
      <rPr>
        <sz val="9"/>
        <color theme="1"/>
        <rFont val="Calibri"/>
        <family val="2"/>
        <scheme val="minor"/>
      </rPr>
      <t>Sélectionnez une option</t>
    </r>
  </si>
  <si>
    <r>
      <rPr>
        <sz val="14"/>
        <color theme="0"/>
        <rFont val="Calibri"/>
        <family val="2"/>
        <scheme val="minor"/>
      </rPr>
      <t>COMPONENT</t>
    </r>
  </si>
  <si>
    <r>
      <rPr>
        <sz val="14"/>
        <color theme="1"/>
        <rFont val="Calibri"/>
        <family val="2"/>
        <scheme val="minor"/>
      </rPr>
      <t>C1.1</t>
    </r>
  </si>
  <si>
    <r>
      <rPr>
        <sz val="14"/>
        <color theme="1"/>
        <rFont val="Calibri"/>
        <family val="2"/>
        <scheme val="minor"/>
      </rPr>
      <t>C1.2</t>
    </r>
  </si>
  <si>
    <r>
      <rPr>
        <sz val="14"/>
        <color theme="1"/>
        <rFont val="Calibri"/>
        <family val="2"/>
        <scheme val="minor"/>
      </rPr>
      <t>C1.3</t>
    </r>
  </si>
  <si>
    <r>
      <rPr>
        <sz val="14"/>
        <color theme="1"/>
        <rFont val="Calibri"/>
        <family val="2"/>
        <scheme val="minor"/>
      </rPr>
      <t>C1.4</t>
    </r>
  </si>
  <si>
    <r>
      <rPr>
        <sz val="14"/>
        <color theme="1"/>
        <rFont val="Calibri"/>
        <family val="2"/>
        <scheme val="minor"/>
      </rPr>
      <t>C2.5</t>
    </r>
  </si>
  <si>
    <r>
      <rPr>
        <sz val="14"/>
        <color theme="1"/>
        <rFont val="Calibri"/>
        <family val="2"/>
        <scheme val="minor"/>
      </rPr>
      <t>C2.6</t>
    </r>
  </si>
  <si>
    <r>
      <rPr>
        <sz val="14"/>
        <color theme="1"/>
        <rFont val="Calibri"/>
        <family val="2"/>
        <scheme val="minor"/>
      </rPr>
      <t>C2.7</t>
    </r>
  </si>
  <si>
    <r>
      <rPr>
        <sz val="14"/>
        <color theme="1"/>
        <rFont val="Calibri"/>
        <family val="2"/>
        <scheme val="minor"/>
      </rPr>
      <t>C3.8</t>
    </r>
  </si>
  <si>
    <r>
      <rPr>
        <sz val="14"/>
        <color theme="1"/>
        <rFont val="Calibri"/>
        <family val="2"/>
        <scheme val="minor"/>
      </rPr>
      <t>C3.9</t>
    </r>
  </si>
  <si>
    <r>
      <rPr>
        <sz val="14"/>
        <color theme="1"/>
        <rFont val="Calibri"/>
        <family val="2"/>
        <scheme val="minor"/>
      </rPr>
      <t>C3.10</t>
    </r>
  </si>
  <si>
    <r>
      <rPr>
        <sz val="14"/>
        <color theme="1"/>
        <rFont val="Calibri"/>
        <family val="2"/>
        <scheme val="minor"/>
      </rPr>
      <t>C4.11</t>
    </r>
  </si>
  <si>
    <r>
      <rPr>
        <sz val="14"/>
        <color theme="1"/>
        <rFont val="Calibri"/>
        <family val="2"/>
        <scheme val="minor"/>
      </rPr>
      <t>C4.12</t>
    </r>
  </si>
  <si>
    <r>
      <rPr>
        <sz val="14"/>
        <color theme="1"/>
        <rFont val="Calibri"/>
        <family val="2"/>
        <scheme val="minor"/>
      </rPr>
      <t>C4.13</t>
    </r>
  </si>
  <si>
    <r>
      <rPr>
        <sz val="14"/>
        <color theme="1"/>
        <rFont val="Calibri"/>
        <family val="2"/>
        <scheme val="minor"/>
      </rPr>
      <t>C4.14</t>
    </r>
  </si>
  <si>
    <r>
      <rPr>
        <sz val="14"/>
        <color theme="1"/>
        <rFont val="Calibri"/>
        <family val="2"/>
        <scheme val="minor"/>
      </rPr>
      <t>C5.15</t>
    </r>
  </si>
  <si>
    <r>
      <rPr>
        <sz val="14"/>
        <color theme="1"/>
        <rFont val="Calibri"/>
        <family val="2"/>
        <scheme val="minor"/>
      </rPr>
      <t>C5.16</t>
    </r>
  </si>
  <si>
    <r>
      <rPr>
        <sz val="14"/>
        <color theme="1"/>
        <rFont val="Calibri"/>
        <family val="2"/>
        <scheme val="minor"/>
      </rPr>
      <t>C6.17</t>
    </r>
  </si>
  <si>
    <r>
      <rPr>
        <sz val="14"/>
        <color theme="1"/>
        <rFont val="Calibri"/>
        <family val="2"/>
        <scheme val="minor"/>
      </rPr>
      <t>C6.18</t>
    </r>
  </si>
  <si>
    <r>
      <rPr>
        <sz val="14"/>
        <color theme="1"/>
        <rFont val="Calibri"/>
        <family val="2"/>
        <scheme val="minor"/>
      </rPr>
      <t>•	Inadequate provision of facilities for women reflects a failure to recognize and address the specific needs of female workers.
•	The low number of women in the company should not excuse non-compliance; rather, it could indicate a lack of essential accommodations by the company.</t>
    </r>
  </si>
  <si>
    <r>
      <rPr>
        <sz val="14"/>
        <color theme="1"/>
        <rFont val="Calibri"/>
        <family val="2"/>
        <scheme val="minor"/>
      </rPr>
      <t>C6.19</t>
    </r>
  </si>
  <si>
    <r>
      <rPr>
        <sz val="14"/>
        <color theme="1"/>
        <rFont val="Calibri"/>
        <family val="2"/>
        <scheme val="minor"/>
      </rPr>
      <t>C6.20</t>
    </r>
  </si>
  <si>
    <r>
      <rPr>
        <sz val="14"/>
        <color theme="1"/>
        <rFont val="Calibri"/>
        <family val="2"/>
        <scheme val="minor"/>
      </rPr>
      <t>C7.21</t>
    </r>
  </si>
  <si>
    <r>
      <rPr>
        <sz val="14"/>
        <color theme="1"/>
        <rFont val="Calibri"/>
        <family val="2"/>
        <scheme val="minor"/>
      </rPr>
      <t>C7.22</t>
    </r>
  </si>
  <si>
    <r>
      <rPr>
        <sz val="14"/>
        <color theme="1"/>
        <rFont val="Calibri"/>
        <family val="2"/>
        <scheme val="minor"/>
      </rPr>
      <t>C7.23</t>
    </r>
  </si>
  <si>
    <r>
      <rPr>
        <sz val="14"/>
        <color theme="1"/>
        <rFont val="Calibri"/>
        <family val="2"/>
        <scheme val="minor"/>
      </rPr>
      <t>C8.24</t>
    </r>
  </si>
  <si>
    <r>
      <rPr>
        <sz val="14"/>
        <color theme="1"/>
        <rFont val="Calibri"/>
        <family val="2"/>
        <scheme val="minor"/>
      </rPr>
      <t>C8.25</t>
    </r>
  </si>
  <si>
    <r>
      <rPr>
        <sz val="14"/>
        <color theme="1"/>
        <rFont val="Calibri"/>
        <family val="2"/>
        <scheme val="minor"/>
      </rPr>
      <t>C8.26</t>
    </r>
  </si>
  <si>
    <r>
      <rPr>
        <sz val="14"/>
        <color theme="1"/>
        <rFont val="Calibri"/>
        <family val="2"/>
        <scheme val="minor"/>
      </rPr>
      <t>C9.27</t>
    </r>
  </si>
  <si>
    <r>
      <rPr>
        <sz val="14"/>
        <color theme="1"/>
        <rFont val="Calibri"/>
        <family val="2"/>
        <scheme val="minor"/>
      </rPr>
      <t>C9.28</t>
    </r>
  </si>
  <si>
    <r>
      <rPr>
        <sz val="14"/>
        <color theme="1"/>
        <rFont val="Calibri"/>
        <family val="2"/>
        <scheme val="minor"/>
      </rPr>
      <t>C10.29</t>
    </r>
  </si>
  <si>
    <r>
      <rPr>
        <sz val="14"/>
        <color theme="1"/>
        <rFont val="Calibri"/>
        <family val="2"/>
        <scheme val="minor"/>
      </rPr>
      <t>C10.30</t>
    </r>
  </si>
  <si>
    <r>
      <rPr>
        <sz val="14"/>
        <color theme="1"/>
        <rFont val="Calibri"/>
        <family val="2"/>
        <scheme val="minor"/>
      </rPr>
      <t>C10.31</t>
    </r>
  </si>
  <si>
    <r>
      <rPr>
        <sz val="14"/>
        <color theme="1"/>
        <rFont val="Calibri"/>
        <family val="2"/>
        <scheme val="minor"/>
      </rPr>
      <t>C10.32</t>
    </r>
  </si>
  <si>
    <r>
      <rPr>
        <sz val="12"/>
        <color theme="1"/>
        <rFont val="Calibri"/>
        <family val="2"/>
        <scheme val="minor"/>
      </rPr>
      <t>Component</t>
    </r>
  </si>
  <si>
    <t>Component 1. Corporate policies and commitments to gender equality</t>
  </si>
  <si>
    <r>
      <rPr>
        <b/>
        <sz val="20"/>
        <color rgb="FF3F1B5A"/>
        <rFont val="Calibri (Cuerpo)"/>
      </rPr>
      <t>SUPPORT TABLE FOR PRIORITIZATION OF ELEMENTS</t>
    </r>
  </si>
  <si>
    <r>
      <rPr>
        <sz val="14"/>
        <color theme="0"/>
        <rFont val="Calibri"/>
        <family val="2"/>
        <scheme val="minor"/>
      </rPr>
      <t>COMPONENT</t>
    </r>
  </si>
  <si>
    <r>
      <rPr>
        <sz val="14"/>
        <color theme="0"/>
        <rFont val="Calibri"/>
        <family val="2"/>
        <scheme val="minor"/>
      </rPr>
      <t xml:space="preserve">COMPONENT OF SELF-ASSESSMENT </t>
    </r>
  </si>
  <si>
    <r>
      <rPr>
        <sz val="14"/>
        <color theme="0"/>
        <rFont val="Calibri"/>
        <family val="2"/>
        <scheme val="minor"/>
      </rPr>
      <t>ASSOCIATED RISK FOR NOT IMPLEMENTING THE SAID ELEMENT</t>
    </r>
  </si>
  <si>
    <r>
      <rPr>
        <sz val="14"/>
        <color theme="0"/>
        <rFont val="Calibri"/>
        <family val="2"/>
        <scheme val="minor"/>
      </rPr>
      <t>ACTION</t>
    </r>
  </si>
  <si>
    <r>
      <rPr>
        <sz val="14"/>
        <color theme="1"/>
        <rFont val="Calibri"/>
        <family val="2"/>
        <scheme val="minor"/>
      </rPr>
      <t>C1.1</t>
    </r>
  </si>
  <si>
    <r>
      <rPr>
        <sz val="14"/>
        <color theme="1"/>
        <rFont val="Calibri"/>
        <family val="2"/>
        <scheme val="minor"/>
      </rPr>
      <t xml:space="preserve">Formally adopted and documented Gender Equality, Non-discrimination, and Inclusion Policy. </t>
    </r>
  </si>
  <si>
    <r>
      <rPr>
        <sz val="14"/>
        <color theme="1"/>
        <rFont val="Calibri"/>
        <family val="2"/>
        <scheme val="minor"/>
      </rPr>
      <t>The equality policy must be clearly defined and documented. It can be simple yet clear with specific objectives. Without it, it is not possible to present it to stakeholders.</t>
    </r>
  </si>
  <si>
    <r>
      <rPr>
        <sz val="14"/>
        <color theme="1"/>
        <rFont val="Calibri"/>
        <family val="2"/>
        <scheme val="minor"/>
      </rPr>
      <t>C1.2</t>
    </r>
  </si>
  <si>
    <r>
      <rPr>
        <sz val="14"/>
        <color theme="1"/>
        <rFont val="Calibri"/>
        <family val="2"/>
        <scheme val="minor"/>
      </rPr>
      <t>Goals and objectives related to gender equality and the progressive empowerment of women.</t>
    </r>
  </si>
  <si>
    <r>
      <rPr>
        <sz val="14"/>
        <color rgb="FF000000"/>
        <rFont val="Calibri"/>
        <family val="2"/>
        <scheme val="minor"/>
      </rPr>
      <t>Defining goals and objectives is the only way for the company to strategically direct its efforts. Without this element, the gender policy will not be able to achieve measurable and verifiable progress.</t>
    </r>
  </si>
  <si>
    <r>
      <rPr>
        <sz val="14"/>
        <color theme="1"/>
        <rFont val="Calibri"/>
        <family val="2"/>
        <scheme val="minor"/>
      </rPr>
      <t>C1.3</t>
    </r>
  </si>
  <si>
    <r>
      <rPr>
        <sz val="14"/>
        <color theme="1"/>
        <rFont val="Calibri"/>
        <family val="2"/>
        <scheme val="minor"/>
      </rPr>
      <t>Fixed budget for the implementation of policies, strategies, and actions related to gender equality.</t>
    </r>
  </si>
  <si>
    <r>
      <rPr>
        <sz val="14"/>
        <color theme="1"/>
        <rFont val="Calibri"/>
        <family val="2"/>
        <scheme val="minor"/>
      </rPr>
      <t>The company must identify resources to carry out the actions it defines. Budgets should be incremental and clearly labeled. Without a budget, the gender policy lacks the potential to be measurable, to track progress, or to permeate the company as part of a cultural change.</t>
    </r>
  </si>
  <si>
    <r>
      <rPr>
        <sz val="14"/>
        <color theme="1"/>
        <rFont val="Calibri"/>
        <family val="2"/>
        <scheme val="minor"/>
      </rPr>
      <t>Medium Term</t>
    </r>
  </si>
  <si>
    <r>
      <rPr>
        <sz val="14"/>
        <color theme="1"/>
        <rFont val="Calibri"/>
        <family val="2"/>
        <scheme val="minor"/>
      </rPr>
      <t>C1.4</t>
    </r>
  </si>
  <si>
    <r>
      <rPr>
        <sz val="14"/>
        <color theme="1"/>
        <rFont val="Calibri"/>
        <family val="2"/>
        <scheme val="minor"/>
      </rPr>
      <t>Proactive involvement of company management in communicating and disseminating internally and externally the company's commitment to gender equality and non-discrimination.</t>
    </r>
  </si>
  <si>
    <r>
      <rPr>
        <sz val="14"/>
        <color theme="1"/>
        <rFont val="Calibri"/>
        <family val="2"/>
        <scheme val="minor"/>
      </rPr>
      <t>The actions decided upon must have the commitment of management and be communicated objectively. Without this element, the narrative of the company's policy will not be solid internally or externally within the company.</t>
    </r>
  </si>
  <si>
    <r>
      <rPr>
        <sz val="14"/>
        <color theme="1"/>
        <rFont val="Calibri"/>
        <family val="2"/>
        <scheme val="minor"/>
      </rPr>
      <t>C2.5</t>
    </r>
  </si>
  <si>
    <r>
      <rPr>
        <sz val="14"/>
        <color theme="1"/>
        <rFont val="Calibri"/>
        <family val="2"/>
        <scheme val="minor"/>
      </rPr>
      <t>Reviewing job descriptions and advertisements to eliminate gender bias and ensure they are based solely on required competencies and skills.</t>
    </r>
  </si>
  <si>
    <r>
      <rPr>
        <sz val="14"/>
        <color theme="1"/>
        <rFont val="Calibri"/>
        <family val="2"/>
        <scheme val="minor"/>
      </rPr>
      <t>This component is critical for identifying the company as an entity committed to gender equality. Without conducting this analysis, attracting female talent may be challenging.</t>
    </r>
  </si>
  <si>
    <r>
      <rPr>
        <sz val="14"/>
        <color theme="1"/>
        <rFont val="Calibri"/>
        <family val="2"/>
        <scheme val="minor"/>
      </rPr>
      <t>Long Term</t>
    </r>
  </si>
  <si>
    <r>
      <rPr>
        <sz val="14"/>
        <color theme="1"/>
        <rFont val="Calibri"/>
        <family val="2"/>
        <scheme val="minor"/>
      </rPr>
      <t>C2.6</t>
    </r>
  </si>
  <si>
    <r>
      <rPr>
        <sz val="14"/>
        <color theme="1"/>
        <rFont val="Calibri"/>
        <family val="2"/>
        <scheme val="minor"/>
      </rPr>
      <t>Developing means and mechanisms to improve women's talents and leadership within the company.</t>
    </r>
  </si>
  <si>
    <r>
      <rPr>
        <sz val="14"/>
        <color theme="1"/>
        <rFont val="Calibri"/>
        <family val="2"/>
        <scheme val="minor"/>
      </rPr>
      <t>Without the support of the female workforce, it will take longer for the company to achieve its equality policy.</t>
    </r>
  </si>
  <si>
    <r>
      <rPr>
        <sz val="14"/>
        <color theme="1"/>
        <rFont val="Calibri"/>
        <family val="2"/>
        <scheme val="minor"/>
      </rPr>
      <t>C2.7</t>
    </r>
  </si>
  <si>
    <r>
      <rPr>
        <sz val="14"/>
        <color theme="1"/>
        <rFont val="Calibri"/>
        <family val="2"/>
        <scheme val="minor"/>
      </rPr>
      <t>Establishment of a promotion and advancement committee with gender balance, comprising an equal number of men and women.</t>
    </r>
  </si>
  <si>
    <r>
      <rPr>
        <sz val="14"/>
        <color theme="1"/>
        <rFont val="Calibri"/>
        <family val="2"/>
        <scheme val="minor"/>
      </rPr>
      <t>Without such a committee, processes will lack diverse perspectives and fail to address the varying needs of the company.</t>
    </r>
  </si>
  <si>
    <r>
      <rPr>
        <sz val="14"/>
        <color theme="1"/>
        <rFont val="Calibri"/>
        <family val="2"/>
        <scheme val="minor"/>
      </rPr>
      <t>C3.8</t>
    </r>
  </si>
  <si>
    <r>
      <rPr>
        <sz val="14"/>
        <color theme="1"/>
        <rFont val="Calibri"/>
        <family val="2"/>
        <scheme val="minor"/>
      </rPr>
      <t>Targeted hiring of women in different positions with the  aim of increasing their participation in the labor force.</t>
    </r>
  </si>
  <si>
    <r>
      <rPr>
        <sz val="14"/>
        <color theme="1"/>
        <rFont val="Calibri"/>
        <family val="2"/>
        <scheme val="minor"/>
      </rPr>
      <t>Without this type of action, the company will not be able to evolve its hiring practices; initiating a pilot project for certain positions is necessary to catalyze change.</t>
    </r>
  </si>
  <si>
    <r>
      <rPr>
        <sz val="14"/>
        <color theme="1"/>
        <rFont val="Calibri"/>
        <family val="2"/>
        <scheme val="minor"/>
      </rPr>
      <t>C3.9</t>
    </r>
  </si>
  <si>
    <r>
      <rPr>
        <sz val="14"/>
        <color theme="1"/>
        <rFont val="Calibri"/>
        <family val="2"/>
        <scheme val="minor"/>
      </rPr>
      <t>Equal gender representation at different levels, units or areas</t>
    </r>
  </si>
  <si>
    <r>
      <rPr>
        <sz val="14"/>
        <color theme="1"/>
        <rFont val="Calibri"/>
        <family val="2"/>
        <scheme val="minor"/>
      </rPr>
      <t>This indicator is crucial for showcasing the company's advancements in gender equality. Without measuring and evaluating progress, the gender policy will lack tangible evidence of impact.</t>
    </r>
  </si>
  <si>
    <r>
      <rPr>
        <sz val="14"/>
        <color theme="1"/>
        <rFont val="Calibri"/>
        <family val="2"/>
        <scheme val="minor"/>
      </rPr>
      <t>C3.10</t>
    </r>
  </si>
  <si>
    <r>
      <rPr>
        <sz val="14"/>
        <color theme="1"/>
        <rFont val="Calibri"/>
        <family val="2"/>
        <scheme val="minor"/>
      </rPr>
      <t>Analyzing participation and representation disparities across levels, units, or areas, and implementing targeted measures to address and narrow these gaps.</t>
    </r>
  </si>
  <si>
    <r>
      <rPr>
        <sz val="14"/>
        <color theme="1"/>
        <rFont val="Calibri"/>
        <family val="2"/>
        <scheme val="minor"/>
      </rPr>
      <t>This indicator is essential for understanding the current situation in various areas and defining necessary action steps. Without it, analyzing prevailing conditions and planning effective interventions becomes challenging.</t>
    </r>
  </si>
  <si>
    <r>
      <rPr>
        <sz val="14"/>
        <color theme="1"/>
        <rFont val="Calibri"/>
        <family val="2"/>
        <scheme val="minor"/>
      </rPr>
      <t>C4.11</t>
    </r>
  </si>
  <si>
    <r>
      <rPr>
        <sz val="14"/>
        <color rgb="FF000000"/>
        <rFont val="Calibri"/>
        <family val="2"/>
        <scheme val="minor"/>
      </rPr>
      <t>Wage gap analysis to determine if there are gender differences and adjust wages, at all levels and in all work units.</t>
    </r>
  </si>
  <si>
    <r>
      <rPr>
        <sz val="14"/>
        <color theme="1"/>
        <rFont val="Calibri"/>
        <family val="2"/>
        <scheme val="minor"/>
      </rPr>
      <t>•	Persistent wage inequality
•	Perceived gender discrimination
•	Resulting loss of opportunities to attract female talent</t>
    </r>
  </si>
  <si>
    <r>
      <rPr>
        <sz val="14"/>
        <color theme="1"/>
        <rFont val="Calibri"/>
        <family val="2"/>
        <scheme val="minor"/>
      </rPr>
      <t>C4.12</t>
    </r>
  </si>
  <si>
    <r>
      <rPr>
        <sz val="14"/>
        <color theme="1"/>
        <rFont val="Calibri"/>
        <family val="2"/>
        <scheme val="minor"/>
      </rPr>
      <t>Paid maternity and paternity leave, along with caregiving leave to support employees required to perform caregiving duties due to illness or other circumstances.</t>
    </r>
  </si>
  <si>
    <r>
      <rPr>
        <sz val="14"/>
        <color theme="1"/>
        <rFont val="Calibri"/>
        <family val="2"/>
        <scheme val="minor"/>
      </rPr>
      <t>Without these measures, balancing work and family responsibilities becomes an ongoing conflict.</t>
    </r>
  </si>
  <si>
    <r>
      <rPr>
        <sz val="14"/>
        <color theme="1"/>
        <rFont val="Calibri"/>
        <family val="2"/>
        <scheme val="minor"/>
      </rPr>
      <t>C4.13</t>
    </r>
  </si>
  <si>
    <r>
      <rPr>
        <sz val="14"/>
        <color theme="1"/>
        <rFont val="Calibri"/>
        <family val="2"/>
        <scheme val="minor"/>
      </rPr>
      <t>Establishing a fair and unbiased performance evaluation and management system, coupled with a detailed analysis of compensation and benefits disparities between women and men to identify and address any gender-based differences.</t>
    </r>
  </si>
  <si>
    <r>
      <rPr>
        <sz val="14"/>
        <color theme="1"/>
        <rFont val="Calibri"/>
        <family val="2"/>
        <scheme val="minor"/>
      </rPr>
      <t>•	Persistent wage inequality
•	Perceived gender discrimination</t>
    </r>
  </si>
  <si>
    <r>
      <rPr>
        <sz val="14"/>
        <color theme="1"/>
        <rFont val="Calibri"/>
        <family val="2"/>
        <scheme val="minor"/>
      </rPr>
      <t>C4.14</t>
    </r>
  </si>
  <si>
    <r>
      <rPr>
        <sz val="14"/>
        <color theme="1"/>
        <rFont val="Calibri"/>
        <family val="2"/>
        <scheme val="minor"/>
      </rPr>
      <t>Implement formal mechanisms to track the time female employees spend on paid and unpaid work, as well as other personal activities, and introduce specific measures like flexible schedules, teleworking, condensed workweeks, and other accommodations.</t>
    </r>
  </si>
  <si>
    <r>
      <rPr>
        <sz val="14"/>
        <color theme="1"/>
        <rFont val="Calibri"/>
        <family val="2"/>
        <scheme val="minor"/>
      </rPr>
      <t>Without implementing these measures, the work-life balance is compromised, and the company may be perceived as unattractive for women seeking employment.</t>
    </r>
  </si>
  <si>
    <r>
      <rPr>
        <sz val="14"/>
        <color theme="1"/>
        <rFont val="Calibri"/>
        <family val="2"/>
        <scheme val="minor"/>
      </rPr>
      <t>C5.15</t>
    </r>
  </si>
  <si>
    <r>
      <rPr>
        <sz val="14"/>
        <color theme="1"/>
        <rFont val="Calibri"/>
        <family val="2"/>
        <scheme val="minor"/>
      </rPr>
      <t>Tailored training programs focused on both technical and soft skills exclusively for women, designed based on diagnostic assessments and personalized training plans. The objective is to achieve skill parity between men and women.</t>
    </r>
  </si>
  <si>
    <r>
      <rPr>
        <sz val="14"/>
        <color theme="1"/>
        <rFont val="Calibri"/>
        <family val="2"/>
        <scheme val="minor"/>
      </rPr>
      <t>Training programs for women are crucial strategies for empowering female employees within companies. Without such initiatives, the company may lack a competitive and committed female workforce.</t>
    </r>
  </si>
  <si>
    <r>
      <rPr>
        <sz val="14"/>
        <color theme="1"/>
        <rFont val="Calibri"/>
        <family val="2"/>
        <scheme val="minor"/>
      </rPr>
      <t>C5.16</t>
    </r>
  </si>
  <si>
    <r>
      <rPr>
        <sz val="14"/>
        <color theme="1"/>
        <rFont val="Calibri"/>
        <family val="2"/>
        <scheme val="minor"/>
      </rPr>
      <t>Training all personnel on gender equality issues in the workplace.</t>
    </r>
  </si>
  <si>
    <r>
      <rPr>
        <sz val="14"/>
        <color theme="1"/>
        <rFont val="Calibri"/>
        <family val="2"/>
        <scheme val="minor"/>
      </rPr>
      <t>Without changing the behavioral patterns of both men and women within the company, progress on gender issues will not become integral to the company's identity.</t>
    </r>
  </si>
  <si>
    <r>
      <rPr>
        <sz val="14"/>
        <color theme="1"/>
        <rFont val="Calibri"/>
        <family val="2"/>
        <scheme val="minor"/>
      </rPr>
      <t>C6.17</t>
    </r>
  </si>
  <si>
    <r>
      <rPr>
        <sz val="14"/>
        <color theme="1"/>
        <rFont val="Calibri"/>
        <family val="2"/>
        <scheme val="minor"/>
      </rPr>
      <t>Providing adequate and secure sanitary facilities for women, including well-lit and private spaces equipped with clean water, soap, and facilities for the proper disposal of feminine hygiene products.</t>
    </r>
  </si>
  <si>
    <r>
      <rPr>
        <sz val="14"/>
        <color theme="1"/>
        <rFont val="Calibri"/>
        <family val="2"/>
        <scheme val="minor"/>
      </rPr>
      <t>•	Inadequate provision of facilities for women reflects a failure to recognize and address the specific needs of female workers.
•	The low number of women in the company should not excuse non-compliance; rather, it could indicate a lack of essential accommodations by the company.</t>
    </r>
  </si>
  <si>
    <r>
      <rPr>
        <sz val="14"/>
        <color theme="1"/>
        <rFont val="Calibri"/>
        <family val="2"/>
        <scheme val="minor"/>
      </rPr>
      <t>C6.18</t>
    </r>
  </si>
  <si>
    <r>
      <rPr>
        <sz val="14"/>
        <color theme="1"/>
        <rFont val="Calibri"/>
        <family val="2"/>
        <scheme val="minor"/>
      </rPr>
      <t xml:space="preserve">Availability of clean and secure rooms for nursing and pumping. </t>
    </r>
  </si>
  <si>
    <r>
      <rPr>
        <sz val="14"/>
        <color theme="1"/>
        <rFont val="Calibri"/>
        <family val="2"/>
        <scheme val="minor"/>
      </rPr>
      <t>•	Inadequate provision of facilities for women reflects a failure to recognize and address the specific needs of female workers.
•	The low number of women in the company should not excuse non-compliance; rather, it could indicate a lack of essential accommodations by the company.</t>
    </r>
  </si>
  <si>
    <r>
      <rPr>
        <sz val="14"/>
        <color theme="1"/>
        <rFont val="Calibri"/>
        <family val="2"/>
        <scheme val="minor"/>
      </rPr>
      <t>C6.19</t>
    </r>
  </si>
  <si>
    <r>
      <rPr>
        <sz val="14"/>
        <color theme="1"/>
        <rFont val="Calibri"/>
        <family val="2"/>
        <scheme val="minor"/>
      </rPr>
      <t>•	Availability of safe transportation for women to and from the workplace during both day and night hours. 
•	Security personnel are trained to identify and respond effectively to any risks of violence against women during transportation.</t>
    </r>
  </si>
  <si>
    <r>
      <rPr>
        <sz val="14"/>
        <color theme="1"/>
        <rFont val="Calibri"/>
        <family val="2"/>
        <scheme val="minor"/>
      </rPr>
      <t>The safety of women workers is being compromised. A low number of women in the company should not be used as a reason for non-compliance; rather, it may reflect a lack of necessary resources or support.</t>
    </r>
  </si>
  <si>
    <r>
      <rPr>
        <sz val="14"/>
        <color theme="1"/>
        <rFont val="Calibri"/>
        <family val="2"/>
        <scheme val="minor"/>
      </rPr>
      <t>C6.20</t>
    </r>
  </si>
  <si>
    <r>
      <rPr>
        <sz val="14"/>
        <color theme="1"/>
        <rFont val="Calibri"/>
        <family val="2"/>
        <scheme val="minor"/>
      </rPr>
      <t>Established protocols ensure protection from exposure to hazardous materials and disclose potential risks to women's health, including reproductive health.</t>
    </r>
  </si>
  <si>
    <r>
      <rPr>
        <sz val="14"/>
        <color theme="1"/>
        <rFont val="Calibri"/>
        <family val="2"/>
        <scheme val="minor"/>
      </rPr>
      <t>Occupational health and safety protocols should specifically address the health needs of women. The absence of this consideration indicates a failure to recognize and understand the unique requirements of women workers.</t>
    </r>
  </si>
  <si>
    <r>
      <rPr>
        <sz val="14"/>
        <color theme="1"/>
        <rFont val="Calibri"/>
        <family val="2"/>
        <scheme val="minor"/>
      </rPr>
      <t>C7.21</t>
    </r>
  </si>
  <si>
    <r>
      <rPr>
        <sz val="14"/>
        <color theme="1"/>
        <rFont val="Calibri"/>
        <family val="2"/>
        <scheme val="minor"/>
      </rPr>
      <t>Periodic surveys on workplace climate and environment that include questions about employees' perceptions of gender equality progress within the company.</t>
    </r>
  </si>
  <si>
    <r>
      <rPr>
        <sz val="14"/>
        <color theme="1"/>
        <rFont val="Calibri"/>
        <family val="2"/>
        <scheme val="minor"/>
      </rPr>
      <t>Surveys are a valuable tool for understanding the workforce's perception of progress on the issue. However, the company may also consider using alternative methods to achieve the same objective.</t>
    </r>
  </si>
  <si>
    <r>
      <rPr>
        <sz val="14"/>
        <color theme="1"/>
        <rFont val="Calibri"/>
        <family val="2"/>
        <scheme val="minor"/>
      </rPr>
      <t>C7.22</t>
    </r>
  </si>
  <si>
    <r>
      <rPr>
        <sz val="14"/>
        <color theme="1"/>
        <rFont val="Calibri"/>
        <family val="2"/>
        <scheme val="minor"/>
      </rPr>
      <t>Work climate and work environment surveys should include questions on job satisfaction, compensation, benefits, work-life balance, and the presence of a violence-free environment.</t>
    </r>
  </si>
  <si>
    <r>
      <rPr>
        <sz val="14"/>
        <color theme="1"/>
        <rFont val="Calibri"/>
        <family val="2"/>
        <scheme val="minor"/>
      </rPr>
      <t>The company should possess tools to gauge the workforce's perceptions to enable the proposal of the most suitable measures.</t>
    </r>
  </si>
  <si>
    <r>
      <rPr>
        <sz val="14"/>
        <color theme="1"/>
        <rFont val="Calibri"/>
        <family val="2"/>
        <scheme val="minor"/>
      </rPr>
      <t>C7.23</t>
    </r>
  </si>
  <si>
    <r>
      <rPr>
        <sz val="14"/>
        <color theme="1"/>
        <rFont val="Calibri"/>
        <family val="2"/>
        <scheme val="minor"/>
      </rPr>
      <t>Mechanisms for women's participation in evaluating aspects related to their interests and labor needs.</t>
    </r>
  </si>
  <si>
    <r>
      <rPr>
        <sz val="14"/>
        <color theme="1"/>
        <rFont val="Calibri"/>
        <family val="2"/>
        <scheme val="minor"/>
      </rPr>
      <t>Without understanding the opinions of women workers, interventions may not be effective or appropriate.</t>
    </r>
  </si>
  <si>
    <r>
      <rPr>
        <sz val="14"/>
        <color theme="1"/>
        <rFont val="Calibri"/>
        <family val="2"/>
        <scheme val="minor"/>
      </rPr>
      <t>C8.24</t>
    </r>
  </si>
  <si>
    <r>
      <rPr>
        <sz val="14"/>
        <color theme="1"/>
        <rFont val="Calibri"/>
        <family val="2"/>
        <scheme val="minor"/>
      </rPr>
      <t>Policy (approved and documented) aimed at preventing, addressing and sanctioning cases of sexual harassment.</t>
    </r>
  </si>
  <si>
    <r>
      <rPr>
        <sz val="14"/>
        <color theme="1"/>
        <rFont val="Calibri"/>
        <family val="2"/>
        <scheme val="minor"/>
      </rPr>
      <t>Only a written gender policy is likely to be effectively disseminated and enforced. The absence of such a policy reflects a lack of specific commitment on the part of the company.</t>
    </r>
  </si>
  <si>
    <r>
      <rPr>
        <sz val="14"/>
        <color theme="1"/>
        <rFont val="Calibri"/>
        <family val="2"/>
        <scheme val="minor"/>
      </rPr>
      <t>C8.25</t>
    </r>
  </si>
  <si>
    <r>
      <rPr>
        <sz val="14"/>
        <color theme="1"/>
        <rFont val="Calibri"/>
        <family val="2"/>
        <scheme val="minor"/>
      </rPr>
      <t>Periodic training on preventing, addressing, and sanctioning harassment cases.</t>
    </r>
  </si>
  <si>
    <r>
      <rPr>
        <sz val="14"/>
        <color theme="1"/>
        <rFont val="Calibri"/>
        <family val="2"/>
        <scheme val="minor"/>
      </rPr>
      <t>Training is essential for clarifying which behaviors will be sanctioned and explaining the associated penalties. Without proper training, there is a risk of non-compliance and misunderstandings, which can negatively impact the company's reputation.</t>
    </r>
  </si>
  <si>
    <r>
      <rPr>
        <sz val="14"/>
        <color theme="1"/>
        <rFont val="Calibri"/>
        <family val="2"/>
        <scheme val="minor"/>
      </rPr>
      <t>C8.26</t>
    </r>
  </si>
  <si>
    <r>
      <rPr>
        <sz val="14"/>
        <color theme="1"/>
        <rFont val="Calibri"/>
        <family val="2"/>
        <scheme val="minor"/>
      </rPr>
      <t>Established formal complaint and reporting mechanisms for cases of sexual harassment, along with protective measures for individuals who have experienced this type of violence.</t>
    </r>
  </si>
  <si>
    <r>
      <rPr>
        <sz val="14"/>
        <color theme="1"/>
        <rFont val="Calibri"/>
        <family val="2"/>
        <scheme val="minor"/>
      </rPr>
      <t>Without this mechanism, the company is at risk of unreported incidents of violence, leading to resignations, a deteriorating work environment, and damage to the company's reputation.</t>
    </r>
  </si>
  <si>
    <r>
      <rPr>
        <sz val="14"/>
        <color theme="1"/>
        <rFont val="Calibri"/>
        <family val="2"/>
        <scheme val="minor"/>
      </rPr>
      <t>C9.27</t>
    </r>
  </si>
  <si>
    <r>
      <rPr>
        <sz val="14"/>
        <color theme="1"/>
        <rFont val="Calibri"/>
        <family val="2"/>
        <scheme val="minor"/>
      </rPr>
      <t>Requesting suppliers and subcontractors, as part of their procurement processes, to have gender equality policies as a requirement, which is factored into the scoring for contracting decisions.</t>
    </r>
  </si>
  <si>
    <r>
      <rPr>
        <sz val="14"/>
        <color theme="1"/>
        <rFont val="Calibri"/>
        <family val="2"/>
        <scheme val="minor"/>
      </rPr>
      <t>The company has a social responsibility to drive changes in its business environment. Without a strategy to encourage suppliers and subcontractors to consider this issue, the company misses the opportunity to raise awareness and effect change in its environment.</t>
    </r>
  </si>
  <si>
    <r>
      <rPr>
        <sz val="14"/>
        <color theme="1"/>
        <rFont val="Calibri"/>
        <family val="2"/>
        <scheme val="minor"/>
      </rPr>
      <t>C9.28</t>
    </r>
  </si>
  <si>
    <r>
      <rPr>
        <sz val="14"/>
        <color theme="1"/>
        <rFont val="Calibri"/>
        <family val="2"/>
        <scheme val="minor"/>
      </rPr>
      <t>Goals for contracting local businesses owned by women to provide services and supplies.</t>
    </r>
  </si>
  <si>
    <r>
      <rPr>
        <sz val="14"/>
        <color theme="1"/>
        <rFont val="Calibri"/>
        <family val="2"/>
        <scheme val="minor"/>
      </rPr>
      <t>The company has a social responsibility to promote changes in its production chain. Without the establishment of goals of varying scopes, there will be no clarity to carry out this activity.</t>
    </r>
  </si>
  <si>
    <r>
      <rPr>
        <sz val="14"/>
        <color theme="1"/>
        <rFont val="Calibri"/>
        <family val="2"/>
        <scheme val="minor"/>
      </rPr>
      <t>C10.29</t>
    </r>
  </si>
  <si>
    <r>
      <rPr>
        <sz val="14"/>
        <color theme="1"/>
        <rFont val="Calibri"/>
        <family val="2"/>
        <scheme val="minor"/>
      </rPr>
      <t>Formal complaint mechanisms directed towards local communities where they are located.</t>
    </r>
  </si>
  <si>
    <r>
      <rPr>
        <sz val="14"/>
        <color theme="1"/>
        <rFont val="Calibri"/>
        <family val="2"/>
        <scheme val="minor"/>
      </rPr>
      <t>It is necessary to have these mechanisms, which can be through electronic and physical means. Without them, the company misses the opportunity to understand the community's perception of its presence and activities at the site.</t>
    </r>
  </si>
  <si>
    <r>
      <rPr>
        <sz val="14"/>
        <color theme="1"/>
        <rFont val="Calibri"/>
        <family val="2"/>
        <scheme val="minor"/>
      </rPr>
      <t>C10.30</t>
    </r>
  </si>
  <si>
    <r>
      <rPr>
        <sz val="14"/>
        <color theme="1"/>
        <rFont val="Calibri"/>
        <family val="2"/>
        <scheme val="minor"/>
      </rPr>
      <t>Impact assessment to prevent and mitigate potential human rights impacts related to its operations on local communities, integrating assessments of impacts on the rights of women and indigenous peoples and communities.</t>
    </r>
  </si>
  <si>
    <r>
      <rPr>
        <sz val="14"/>
        <color theme="1"/>
        <rFont val="Calibri"/>
        <family val="2"/>
        <scheme val="minor"/>
      </rPr>
      <t>The company's relationship with local community is a priority, and preventing actions that could harm it should be a critical aspect to consider.</t>
    </r>
  </si>
  <si>
    <r>
      <rPr>
        <sz val="14"/>
        <color theme="1"/>
        <rFont val="Calibri"/>
        <family val="2"/>
        <scheme val="minor"/>
      </rPr>
      <t>C10.31</t>
    </r>
  </si>
  <si>
    <r>
      <rPr>
        <sz val="14"/>
        <color theme="1"/>
        <rFont val="Calibri"/>
        <family val="2"/>
        <scheme val="minor"/>
      </rPr>
      <t>Means and mechanisms for conducting dialogue and consultation processes with stakeholders in local communities.</t>
    </r>
  </si>
  <si>
    <r>
      <rPr>
        <sz val="14"/>
        <color rgb="FF000000"/>
        <rFont val="Calibri"/>
        <family val="2"/>
        <scheme val="minor"/>
      </rPr>
      <t>Without the recognition or establishment of these means and mechanisms for engaging with communities, the company misses the opportunity to anticipate, address, and engage in dialogue on any issues related to stakeholders in communities arising from its presence in the areas.</t>
    </r>
  </si>
  <si>
    <r>
      <rPr>
        <sz val="14"/>
        <color theme="1"/>
        <rFont val="Calibri"/>
        <family val="2"/>
        <scheme val="minor"/>
      </rPr>
      <t>C10.32</t>
    </r>
  </si>
  <si>
    <r>
      <rPr>
        <sz val="14"/>
        <color theme="1"/>
        <rFont val="Calibri"/>
        <family val="2"/>
        <scheme val="minor"/>
      </rPr>
      <t>Approved and documented corporate responsibility policy that includes actions related to gender equality on a global, national, or community level.</t>
    </r>
  </si>
  <si>
    <r>
      <rPr>
        <sz val="14"/>
        <color theme="1"/>
        <rFont val="Calibri"/>
        <family val="2"/>
        <scheme val="minor"/>
      </rPr>
      <t>The development of such policies also depends on the size of the company. Progress in the other elements of the 10 dimensions allows this policy to be defined and strengthened.</t>
    </r>
  </si>
  <si>
    <r>
      <rPr>
        <sz val="12"/>
        <color theme="1"/>
        <rFont val="Calibri"/>
        <family val="2"/>
        <scheme val="minor"/>
      </rPr>
      <t>Component 1. Corporate policies and commitments to gender equality</t>
    </r>
  </si>
  <si>
    <t>ACTION</t>
  </si>
  <si>
    <t>Short Term</t>
  </si>
  <si>
    <t>Medium Term</t>
  </si>
  <si>
    <t>Long Term</t>
  </si>
  <si>
    <r>
      <rPr>
        <sz val="12"/>
        <color theme="1"/>
        <rFont val="Calibri"/>
        <family val="2"/>
        <scheme val="minor"/>
      </rPr>
      <t>Component 2. Recruitment, promotion and job advancement with equal opportunities</t>
    </r>
  </si>
  <si>
    <t>TERM</t>
  </si>
  <si>
    <t>ACTION</t>
  </si>
  <si>
    <t>Short Term</t>
  </si>
  <si>
    <t>Medium Term</t>
  </si>
  <si>
    <t>• Revise job descriptions and job postings to be competency-based to reduce potential bias (e.g., requiring certain skills rather than years of experience and limiting the number of mandatory and exclusionary qualifications required to apply).
• Analyze recruitment needs and social/educational gaps to select candidates who are women with diverse social identities, and develop an outreach plan. 
• Establish diverse interview panels to reduce unconscious bias in the hiring process.
• Design selection processes that reduce bias and improve opportunities for women with diverse social identities to succeed (e.g., predefine selection criteria and varied assessment methods to analyze different strengths, and use behavioral interviewing techniques and structured rather than unstructured interviews).</t>
  </si>
  <si>
    <t>Long Term</t>
  </si>
  <si>
    <t>• Improve and strengthen selection processes that reduce bias and improve opportunities for women with diverse social identities to succeed (e.g., predefine selection criteria and varied assessment methods to analyze different strengths, and use behavioral interviewing techniques and structured rather than unstructured interviews).</t>
  </si>
  <si>
    <r>
      <rPr>
        <sz val="12"/>
        <color theme="1"/>
        <rFont val="Calibri"/>
        <family val="2"/>
        <scheme val="minor"/>
      </rPr>
      <t>Component 3. Participation and representation in the composition of the workforce</t>
    </r>
  </si>
  <si>
    <t>TERM</t>
  </si>
  <si>
    <t>ACTION</t>
  </si>
  <si>
    <t>Short Term</t>
  </si>
  <si>
    <t>Medium Term</t>
  </si>
  <si>
    <t>Long Term</t>
  </si>
  <si>
    <t>•	Participate in college career fairs and regional job fairs to attract qualified women with diverse social identities</t>
  </si>
  <si>
    <r>
      <rPr>
        <sz val="12"/>
        <color theme="1"/>
        <rFont val="Calibri"/>
        <family val="2"/>
        <scheme val="minor"/>
      </rPr>
      <t>Component  4. Equal pay, benefits, and work-life balance</t>
    </r>
  </si>
  <si>
    <t>TERM</t>
  </si>
  <si>
    <t>ACTION</t>
  </si>
  <si>
    <t>Short Term</t>
  </si>
  <si>
    <t>Medium Term</t>
  </si>
  <si>
    <t>Long Term</t>
  </si>
  <si>
    <t>TERM</t>
  </si>
  <si>
    <t>ACTION</t>
  </si>
  <si>
    <t>Short Term</t>
  </si>
  <si>
    <t>Medium Term</t>
  </si>
  <si>
    <t>Long Term</t>
  </si>
  <si>
    <r>
      <rPr>
        <sz val="12"/>
        <color theme="1"/>
        <rFont val="Calibri"/>
        <family val="2"/>
        <scheme val="minor"/>
      </rPr>
      <t>C6</t>
    </r>
  </si>
  <si>
    <t>TERM</t>
  </si>
  <si>
    <t>ACTION</t>
  </si>
  <si>
    <t>Short Term</t>
  </si>
  <si>
    <t>Medium Term</t>
  </si>
  <si>
    <t>Long Term</t>
  </si>
  <si>
    <t>TERM</t>
  </si>
  <si>
    <t>ACTION</t>
  </si>
  <si>
    <t>Short Term</t>
  </si>
  <si>
    <t>Medium Term</t>
  </si>
  <si>
    <t>Long Term</t>
  </si>
  <si>
    <t>TERM</t>
  </si>
  <si>
    <t>ACTION</t>
  </si>
  <si>
    <t>Short Term</t>
  </si>
  <si>
    <t>Medium Term</t>
  </si>
  <si>
    <t>Long Term</t>
  </si>
  <si>
    <t>TERM</t>
  </si>
  <si>
    <t>ACTION</t>
  </si>
  <si>
    <t>Short Term</t>
  </si>
  <si>
    <t>Medium Term</t>
  </si>
  <si>
    <t>Long Term</t>
  </si>
  <si>
    <t>TERM</t>
  </si>
  <si>
    <t>ACTION</t>
  </si>
  <si>
    <t>Short Term</t>
  </si>
  <si>
    <t>Medium Term</t>
  </si>
  <si>
    <t>Long Term</t>
  </si>
  <si>
    <r>
      <rPr>
        <b/>
        <sz val="12"/>
        <color rgb="FFFFFFFF"/>
        <rFont val="Calibri"/>
        <family val="2"/>
        <scheme val="minor"/>
      </rPr>
      <t>RECOMMANDATIONS SUR LES CALENDRIERS ET LES ACTIONS</t>
    </r>
  </si>
  <si>
    <t>Composante</t>
  </si>
  <si>
    <t>Hiérarchisation</t>
  </si>
  <si>
    <t>Action</t>
  </si>
  <si>
    <t>Politiques et engagements de l’entreprise en matière d’égalité entre les genres</t>
  </si>
  <si>
    <r>
      <rPr>
        <sz val="12"/>
        <color rgb="FF000000"/>
        <rFont val="Calibri"/>
        <family val="2"/>
        <scheme val="minor"/>
      </rPr>
      <t>Court terme</t>
    </r>
  </si>
  <si>
    <t>•	Mener un processus d’auto-évaluation de l’égalité des genres.
•	Communiquer les résultats de l’auto-évaluation de l’égalité entre les genres.
•	Établir un domaine ou une personne responsable en matière d’égalité des genres au sein de l’entreprise.
•	Allouer un budget aux actions liées au genre.</t>
  </si>
  <si>
    <r>
      <rPr>
        <sz val="12"/>
        <color rgb="FF000000"/>
        <rFont val="Calibri"/>
        <family val="2"/>
        <scheme val="minor"/>
      </rPr>
      <t>Moyen terme</t>
    </r>
  </si>
  <si>
    <r>
      <rPr>
        <sz val="12"/>
        <color theme="1"/>
        <rFont val="Calibri"/>
        <scheme val="minor"/>
      </rPr>
      <t>•	Examiner les politiques existantes de l’entreprise pour déterminer si elles tiennent compte de la dimension de genre, afin d’identifier les facteurs qui ont un impact différent sur les personnes selon leur genre, et veiller à ce que la culture d’entreprise favorise l’égalité et l’inclusion.</t>
    </r>
  </si>
  <si>
    <r>
      <rPr>
        <sz val="12"/>
        <color rgb="FF000000"/>
        <rFont val="Calibri"/>
        <family val="2"/>
        <scheme val="minor"/>
      </rPr>
      <t>Long terme</t>
    </r>
  </si>
  <si>
    <t>Composante</t>
  </si>
  <si>
    <t>Hiérarchisation</t>
  </si>
  <si>
    <t>Action</t>
  </si>
  <si>
    <t>Le recrutement, la promotion et l’avancement professionnel dans le respect de l’égalité des chances</t>
  </si>
  <si>
    <r>
      <rPr>
        <sz val="12"/>
        <color rgb="FF000000"/>
        <rFont val="Calibri"/>
        <family val="2"/>
        <scheme val="minor"/>
      </rPr>
      <t>Court terme</t>
    </r>
  </si>
  <si>
    <t xml:space="preserve">•	Créez un profil sur différents sites web d’emploi et de recrutement et indiquez clairement qu’il est important que davantage de femmes postulent à des postes dans les parcs industriels. Utilisez des témoignages réels d’hommes et de femmes ayant des identités sociales diverses pour démontrer l’intérêt de l’entreprise.
•	Promouvoir l’utilisation d’un équilibre entre les genres ou au moins de listes élargies pouvant inclure davantage de femmes dans les listes de présélection pour les entretiens. </t>
  </si>
  <si>
    <r>
      <rPr>
        <sz val="12"/>
        <color rgb="FF000000"/>
        <rFont val="Calibri"/>
        <family val="2"/>
        <scheme val="minor"/>
      </rPr>
      <t>Moyen terme</t>
    </r>
  </si>
  <si>
    <r>
      <rPr>
        <sz val="12"/>
        <color rgb="FF000000"/>
        <rFont val="Calibri"/>
        <family val="2"/>
        <scheme val="minor"/>
      </rPr>
      <t>Long terme</t>
    </r>
  </si>
  <si>
    <t>Composante</t>
  </si>
  <si>
    <t>Hiérarchisation</t>
  </si>
  <si>
    <t>Action</t>
  </si>
  <si>
    <t>Composante 3. Participation et représentation dans la composition de la main-d’œuvre</t>
  </si>
  <si>
    <r>
      <rPr>
        <sz val="12"/>
        <color rgb="FF000000"/>
        <rFont val="Calibri"/>
        <family val="2"/>
        <scheme val="minor"/>
      </rPr>
      <t>Court terme</t>
    </r>
  </si>
  <si>
    <t>• Rédiger des offres d’emploi qui évitent d’utiliser des mots communément associés à des genres spécifiques. Encouragez les hommes et les femmes aux identités sociales diverses à poser leur candidature.</t>
  </si>
  <si>
    <r>
      <rPr>
        <sz val="12"/>
        <color rgb="FF000000"/>
        <rFont val="Calibri"/>
        <family val="2"/>
        <scheme val="minor"/>
      </rPr>
      <t>Moyen terme</t>
    </r>
  </si>
  <si>
    <t>• Envisager des efforts de recrutement ciblés pour pourvoir les postes vacants et augmenter le pourcentage global de femmes dans l’entreprise, en particulier dans les postes généraux ou les domaines techniques.
• Utiliser les programmes de stages pour promouvoir les rôles techniques et positionner l’entreprise comme un employeur attrayant pour les femmes et les hommes aux identités sociales diverses.
• Fournir des conseils et une formation aux superviseurs de stage pour s’assurer qu’ils se sentent à l’aise pour diriger et gérer des jeunes femmes.</t>
  </si>
  <si>
    <r>
      <rPr>
        <sz val="12"/>
        <color rgb="FF000000"/>
        <rFont val="Calibri"/>
        <family val="2"/>
        <scheme val="minor"/>
      </rPr>
      <t>Long terme</t>
    </r>
  </si>
  <si>
    <t>•	Participer aux salons de l’emploi des universités et aux salons de l’emploi régionaux pour attirer des femmes qualifiées ayant des identités sociales diverses</t>
  </si>
  <si>
    <t>Composante</t>
  </si>
  <si>
    <t>Hiérarchisation</t>
  </si>
  <si>
    <t>Action</t>
  </si>
  <si>
    <t>L’égalité de rémunération, les avantages sociaux et l’équilibre entre vie professionnelle et vie privée</t>
  </si>
  <si>
    <r>
      <rPr>
        <sz val="12"/>
        <color rgb="FF000000"/>
        <rFont val="Calibri"/>
        <family val="2"/>
        <scheme val="minor"/>
      </rPr>
      <t>Court terme</t>
    </r>
  </si>
  <si>
    <t>•	Fournir un congé de maternité rémunéré dépassant la norme de la convention de l’OIT de 14 semaines ou les exigences légales applicables.
•	Mettre en œuvre une communication claire et proactive à l’intention de tous les employés concernant les mises à jour des politiques.
•	Étendre la couverture aux employés qui adoptent des enfants, en leur offrant un soutien et des avantages.
•	Offrir un congé de paternité rémunéré conforme aux normes réglementaires nationales, le cas échéant.</t>
  </si>
  <si>
    <r>
      <rPr>
        <sz val="12"/>
        <color rgb="FF000000"/>
        <rFont val="Calibri"/>
        <family val="2"/>
        <scheme val="minor"/>
      </rPr>
      <t>Moyen terme</t>
    </r>
  </si>
  <si>
    <t>•	Renforcer l’assistance aux employés qui concilient la parentalité et les responsabilités d’aidant.
•	Mise en place d’avantages adaptés aux travailleurs à temps partiel qui sont des parents ou des aidants.</t>
  </si>
  <si>
    <r>
      <rPr>
        <sz val="12"/>
        <color rgb="FF000000"/>
        <rFont val="Calibri"/>
        <family val="2"/>
        <scheme val="minor"/>
      </rPr>
      <t>Long terme</t>
    </r>
  </si>
  <si>
    <t>• Mettre en place un programme visant à concilier vie professionnelle et vie privée pour les hommes et les femmes. 
• Étendre ou envisager des dispositions pour inclure les travailleurs à temps partiel.</t>
  </si>
  <si>
    <t>Composante</t>
  </si>
  <si>
    <t>Hiérarchisation</t>
  </si>
  <si>
    <t>Action</t>
  </si>
  <si>
    <t>Accès à la formation, à l’éducation et au coaching</t>
  </si>
  <si>
    <r>
      <rPr>
        <sz val="12"/>
        <color rgb="FF000000"/>
        <rFont val="Calibri"/>
        <family val="2"/>
        <scheme val="minor"/>
      </rPr>
      <t>Court terme</t>
    </r>
  </si>
  <si>
    <t>•	Examiner les programmes de formation existants. Veiller à ce qu’ils n’aient pas de préjugés sexistes qui empêchent la participation d’un plus grand nombre de femmes.
•	Consulter les femmes de l’entreprise. Identifier les besoins de formation spécifiques qui pourraient être développés pour les femmes.</t>
  </si>
  <si>
    <r>
      <rPr>
        <sz val="12"/>
        <color rgb="FF000000"/>
        <rFont val="Calibri"/>
        <family val="2"/>
        <scheme val="minor"/>
      </rPr>
      <t>Moyen terme</t>
    </r>
  </si>
  <si>
    <t>•	Utiliser des programmes de stages. Promouvoir les emplois techniques et positionner l’entreprise comme un employeur attrayant pour les femmes et les hommes aux identités sociales diverses.
•	Fournir des conseils et une formation aux superviseurs de stage : Aidez-les à se sentir plus à l’aise pour diriger et gérer des jeunes femmes.</t>
  </si>
  <si>
    <r>
      <rPr>
        <sz val="12"/>
        <color rgb="FF000000"/>
        <rFont val="Calibri"/>
        <family val="2"/>
        <scheme val="minor"/>
      </rPr>
      <t>Long terme</t>
    </r>
  </si>
  <si>
    <t>•	D’autres actions seront déterminées en fonction de l’évolution de l’entreprise</t>
  </si>
  <si>
    <t>Composante</t>
  </si>
  <si>
    <t>Hiérarchisation</t>
  </si>
  <si>
    <t>Action</t>
  </si>
  <si>
    <t>Santé, sécurité et hygiène au travail</t>
  </si>
  <si>
    <r>
      <rPr>
        <sz val="12"/>
        <color rgb="FF000000"/>
        <rFont val="Calibri"/>
        <family val="2"/>
        <scheme val="minor"/>
      </rPr>
      <t>Court terme</t>
    </r>
  </si>
  <si>
    <r>
      <rPr>
        <sz val="12"/>
        <color rgb="FF000000"/>
        <rFont val="Calibri"/>
        <family val="2"/>
        <scheme val="minor"/>
      </rPr>
      <t>Moyen terme</t>
    </r>
  </si>
  <si>
    <t>• Organiser une formation ciblée du personnel sur l’ergonomie, l’exposition aux matières dangereuses et d’autres risques professionnels, en tenant compte des effets biologiques différents sur la santé et la sécurité des femmes et des hommes.
• Mener un processus de consultation avec le personnel pour déterminer si les services de santé, de sécurité et d’hygiène répondent à leurs besoins de protection.</t>
  </si>
  <si>
    <r>
      <rPr>
        <sz val="12"/>
        <color rgb="FF000000"/>
        <rFont val="Calibri"/>
        <family val="2"/>
        <scheme val="minor"/>
      </rPr>
      <t>Long terme</t>
    </r>
  </si>
  <si>
    <t>• Établir des alliances avec des organisations et des institutions publiques pour mener des actions de promotion de la santé dans des domaines qui touchent les femmes et les hommes (santé sexuelle et reproductive, violence domestique, dépression, etc.)
• Établir des alliances avec des organisations et des institutions publiques pour promouvoir le diagnostic préventif des maladies qui touchent les femmes et les hommes (cancer de l’utérus, du sein, de la prostate et de l’estomac, entre autres).
• Créer des initiatives qui favorisent l’adoption d’habitudes saines, telles que des activités sportives, artistiques, culturelles et récréatives, etc. 
• Mettre en place un programme ou un plan de promotion de la santé mentale des personnes qui font partie de l’entreprise.</t>
  </si>
  <si>
    <t>Composante</t>
  </si>
  <si>
    <t>Hiérarchisation</t>
  </si>
  <si>
    <t>Action</t>
  </si>
  <si>
    <t>Climat et culture de l’organisation</t>
  </si>
  <si>
    <r>
      <rPr>
        <sz val="12"/>
        <color rgb="FF000000"/>
        <rFont val="Calibri"/>
        <family val="2"/>
        <scheme val="minor"/>
      </rPr>
      <t>Court terme</t>
    </r>
  </si>
  <si>
    <t>• Concevoir et réaliser une enquête sur le climat et l’environnement de travail afin de détecter les possibilités et les domaines d’amélioration.
• Mettre en place un système initial de collecte d’informations sur les facteurs psychosociaux qui affectent le bien-être des travailleurs de l’entreprise.
• Établir un plan d’action autour des aspects qui pourraient être améliorés à la suite de l’enquête sur le climat et l’environnement de travail.
• Communiquer au sein de l’entreprise les actions qui seront promues pour renforcer un environnement de travail sûr, inclusif et non discriminatoire.</t>
  </si>
  <si>
    <r>
      <rPr>
        <sz val="12"/>
        <color rgb="FF000000"/>
        <rFont val="Calibri"/>
        <family val="2"/>
        <scheme val="minor"/>
      </rPr>
      <t>Moyen terme</t>
    </r>
  </si>
  <si>
    <t>• Procéder à une évaluation participative des actions visant à promouvoir un environnement de travail sûr, inclusif et non discriminatoire.
• Adopter une stratégie visant à garantir que la communication interne et externe de l’entreprise est exempte de stéréotypes liés au genre et de langage discriminatoire.</t>
  </si>
  <si>
    <r>
      <rPr>
        <sz val="12"/>
        <color rgb="FF000000"/>
        <rFont val="Calibri"/>
        <family val="2"/>
        <scheme val="minor"/>
      </rPr>
      <t>Long terme</t>
    </r>
  </si>
  <si>
    <t>Composante</t>
  </si>
  <si>
    <t>Hiérarchisation</t>
  </si>
  <si>
    <t>Action</t>
  </si>
  <si>
    <t>Prévention et prise en compte des cas de violence, et mécanismes de plainte</t>
  </si>
  <si>
    <r>
      <rPr>
        <sz val="12"/>
        <color rgb="FF000000"/>
        <rFont val="Calibri"/>
        <family val="2"/>
        <scheme val="minor"/>
      </rPr>
      <t>Court terme</t>
    </r>
  </si>
  <si>
    <t>•	Création du comité d’intervention en matière de harcèlement sexuel 
•	Concevoir et mettre en œuvre une formation pour les membres du comité d’intervention sur le harcèlement sexuel afin d’aborder le cadre réglementaire national relatif au harcèlement sexuel sur le lieu de travail.
•	Concevoir et mettre en œuvre une campagne au sein de l’entreprise sur la prévention de la violence sexiste et du harcèlement sexuel sur le lieu de travail.
•	Établir des alliances initiales avec des organisations non gouvernementales locales et d’autres entreprises sur les questions d’égalité des genres et d’autonomisation des femmes.</t>
  </si>
  <si>
    <r>
      <rPr>
        <sz val="12"/>
        <color rgb="FF000000"/>
        <rFont val="Calibri"/>
        <family val="2"/>
        <scheme val="minor"/>
      </rPr>
      <t>Moyen terme</t>
    </r>
  </si>
  <si>
    <t>• Mettre en place un comité d’intervention en matière de harcèlement sexuel chargé d’élaborer une politique visant à prévenir, traiter et sanctionner les cas de violence de genre. Il met également en œuvre une procédure interne de détection, d’attention et de sanction dans les cas de violence de genre.
•Mener des campagnes de communication interne sur la voie, les moyens et les formats de présentation des plaintes et des dénonciations dans les cas de harcèlement sexuel.
• Traiter de manière confidentielle les plaintes et les dénonciations reçues concernant la violence de genre et le harcèlement sexuel sur le lieu de travail, conformément aux procédures institutionnalisées.
• Fournir aux victimes de la violence de genre une assistance psychologique et juridique confidentielle et complète, ainsi que des mesures de protection.
• Concevoir et mettre en œuvre des formations pour le personnel sur la prévention de la violence de genre à l’intérieur et à l’extérieur de l’entreprise.
• Systématiser les plaintes et dénonciations examinées et évaluer périodiquement leur type, leur fréquence et leur nature afin de renforcer la procédure et les activités de sensibilisation et de prévention.</t>
  </si>
  <si>
    <r>
      <rPr>
        <sz val="12"/>
        <color rgb="FF000000"/>
        <rFont val="Calibri"/>
        <family val="2"/>
        <scheme val="minor"/>
      </rPr>
      <t>Long terme</t>
    </r>
  </si>
  <si>
    <t>Composante</t>
  </si>
  <si>
    <t>Hiérarchisation</t>
  </si>
  <si>
    <t>Action</t>
  </si>
  <si>
    <r>
      <rPr>
        <sz val="12"/>
        <color rgb="FF000000"/>
        <rFont val="Calibri"/>
        <family val="2"/>
        <scheme val="minor"/>
      </rPr>
      <t>Court terme</t>
    </r>
  </si>
  <si>
    <r>
      <rPr>
        <sz val="12"/>
        <color rgb="FF000000"/>
        <rFont val="Calibri"/>
        <family val="2"/>
        <scheme val="minor"/>
      </rPr>
      <t>Moyen terme</t>
    </r>
  </si>
  <si>
    <t>• Établir un code de conduite pour les fournisseurs et les vendeurs.
• Intégrer une évaluation des pratiques des fournisseurs en matière de droits de l’homme dans les processus d’évaluation des fournisseurs.
• Établir des critères dans les procédures de passation de marchés qui valorisent distinctement les entrepreneurs ou les fournisseurs ayant des politiques internes en matière d’égalité entre les fgenres.
• Identifier les domaines d’opportunité dans la chaîne d’approvisionnement et les marchés publics afin de promouvoir l’embauche d’entreprises ou d’organisations dirigées par des femmes.
• Établissez une feuille de route pour vous assurer que votre chaîne d’approvisionnement est exempte de violations des droits de l’homme.</t>
  </si>
  <si>
    <r>
      <rPr>
        <sz val="12"/>
        <color rgb="FF000000"/>
        <rFont val="Calibri"/>
        <family val="2"/>
        <scheme val="minor"/>
      </rPr>
      <t>Long terme</t>
    </r>
  </si>
  <si>
    <t>Composante</t>
  </si>
  <si>
    <t>Hiérarchisation</t>
  </si>
  <si>
    <t>Action</t>
  </si>
  <si>
    <t>Relations communautaires et responsabilité sociale des entreprises</t>
  </si>
  <si>
    <r>
      <rPr>
        <sz val="12"/>
        <color rgb="FF000000"/>
        <rFont val="Calibri"/>
        <family val="2"/>
        <scheme val="minor"/>
      </rPr>
      <t>Court terme</t>
    </r>
  </si>
  <si>
    <r>
      <rPr>
        <sz val="12"/>
        <color rgb="FF000000"/>
        <rFont val="Calibri"/>
        <family val="2"/>
        <scheme val="minor"/>
      </rPr>
      <t>Moyen terme</t>
    </r>
  </si>
  <si>
    <r>
      <rPr>
        <sz val="12"/>
        <color rgb="FF000000"/>
        <rFont val="Calibri"/>
        <family val="2"/>
        <scheme val="minor"/>
      </rPr>
      <t>Long terme</t>
    </r>
  </si>
  <si>
    <t>• Offrir un soutien financier ou une assistance bénévole aux programmes d’égalité entre les genres au sein de la communauté.
• Concevoir et financer des initiatives de développement local dans les communautés où l’entreprise opère, par le biais de partenariats avec des organisations et d’autres entreprises.
• S’engager dans des plateformes multipartites qui promeuvent les droits des femmes et des filles.
• Apporter un soutien financier aux organisations locales ou communautaires de la société civile qui œuvrent à l’autonomisation des femmes et des jeunes filles.
• Participer à des initiatives et à des campagnes dans des forums publics concernant l’intérêt pour les entreprises de respecter et de soutenir les droits des femmes et des filles.</t>
  </si>
  <si>
    <t>Sélectionnez une option</t>
  </si>
  <si>
    <t xml:space="preserve">Programme mondial pour les parcs éco-industriels (Global Eco-Industrial Park Programme, GEIPP) - </t>
  </si>
  <si>
    <t xml:space="preserve">Auto-évaluation relative au genre au sein de l’entreprise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</si>
</sst>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63">
    <font>
      <sz val="12"/>
      <color theme="1"/>
      <name val="Calibri"/>
      <family val="2"/>
      <scheme val="minor"/>
    </font>
    <font>
      <sz val="12"/>
      <name val="Calibri"/>
      <family val="2"/>
      <scheme val="minor"/>
    </font>
    <font>
      <sz val="8"/>
      <name val="Calibri"/>
      <family val="2"/>
      <scheme val="minor"/>
    </font>
    <font>
      <sz val="12"/>
      <color rgb="FFFFFFFF"/>
      <name val="Calibri"/>
      <family val="2"/>
      <scheme val="minor"/>
    </font>
    <font>
      <sz val="11"/>
      <name val="Calibri"/>
      <family val="2"/>
      <scheme val="minor"/>
    </font>
    <font>
      <b/>
      <sz val="11"/>
      <name val="Calibri"/>
      <family val="2"/>
      <scheme val="minor"/>
    </font>
    <font>
      <b/>
      <sz val="16"/>
      <name val="Calibri"/>
      <family val="2"/>
      <scheme val="minor"/>
    </font>
    <font>
      <b/>
      <sz val="16"/>
      <color rgb="FFFFFFFF"/>
      <name val="Calibri"/>
      <family val="2"/>
      <scheme val="minor"/>
    </font>
    <font>
      <sz val="11"/>
      <color rgb="FFFFFFFF"/>
      <name val="Calibri"/>
      <family val="2"/>
      <scheme val="minor"/>
    </font>
    <font>
      <b/>
      <sz val="12"/>
      <name val="Calibri"/>
      <family val="2"/>
      <scheme val="minor"/>
    </font>
    <font>
      <b/>
      <sz val="14"/>
      <color rgb="FF512E5F"/>
      <name val="Calibri"/>
      <family val="2"/>
      <scheme val="minor"/>
    </font>
    <font>
      <sz val="10"/>
      <color theme="1"/>
      <name val="Calibri"/>
      <family val="2"/>
      <scheme val="minor"/>
    </font>
    <font>
      <b/>
      <sz val="12"/>
      <color rgb="FFFFFFFF"/>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b/>
      <sz val="11"/>
      <color rgb="FFFFFFFF"/>
      <name val="Calibri"/>
      <family val="2"/>
      <scheme val="minor"/>
    </font>
    <font>
      <sz val="14"/>
      <color rgb="FFFFFFFF"/>
      <name val="Calibri"/>
      <family val="2"/>
      <scheme val="minor"/>
    </font>
    <font>
      <b/>
      <sz val="20"/>
      <color rgb="FFFFFFFF"/>
      <name val="Calibri"/>
      <family val="2"/>
      <scheme val="minor"/>
    </font>
    <font>
      <b/>
      <sz val="11"/>
      <color theme="0"/>
      <name val="Calibri"/>
      <family val="2"/>
      <scheme val="minor"/>
    </font>
    <font>
      <u/>
      <sz val="11"/>
      <color theme="10"/>
      <name val="Calibri"/>
      <family val="2"/>
      <scheme val="minor"/>
    </font>
    <font>
      <b/>
      <sz val="14"/>
      <color theme="0"/>
      <name val="Calibri"/>
      <family val="2"/>
      <scheme val="minor"/>
    </font>
    <font>
      <sz val="11"/>
      <color rgb="FFFF0000"/>
      <name val="Calibri"/>
      <family val="2"/>
      <scheme val="minor"/>
    </font>
    <font>
      <b/>
      <sz val="24"/>
      <color rgb="FFFFFFFF"/>
      <name val="Calibri"/>
      <family val="2"/>
      <scheme val="minor"/>
    </font>
    <font>
      <sz val="20"/>
      <color theme="0"/>
      <name val="Calibri"/>
      <family val="2"/>
      <scheme val="minor"/>
    </font>
    <font>
      <b/>
      <sz val="20"/>
      <color theme="0"/>
      <name val="Calibri"/>
      <family val="2"/>
      <scheme val="minor"/>
    </font>
    <font>
      <b/>
      <sz val="16"/>
      <color rgb="FF512E5F"/>
      <name val="Calibri"/>
      <family val="2"/>
      <scheme val="minor"/>
    </font>
    <font>
      <b/>
      <sz val="16"/>
      <color theme="0"/>
      <name val="Calibri"/>
      <family val="2"/>
      <scheme val="minor"/>
    </font>
    <font>
      <b/>
      <sz val="14"/>
      <color theme="1"/>
      <name val="Calibri"/>
      <family val="2"/>
      <scheme val="minor"/>
    </font>
    <font>
      <b/>
      <sz val="22"/>
      <color theme="0"/>
      <name val="Calibri"/>
      <family val="2"/>
      <scheme val="minor"/>
    </font>
    <font>
      <b/>
      <sz val="20"/>
      <color theme="1"/>
      <name val="Calibri"/>
      <family val="2"/>
      <scheme val="minor"/>
    </font>
    <font>
      <b/>
      <sz val="12"/>
      <color theme="7"/>
      <name val="Calibri (Cuerpo)"/>
    </font>
    <font>
      <b/>
      <sz val="16"/>
      <name val="Calibri (Body)"/>
    </font>
    <font>
      <b/>
      <sz val="14"/>
      <color rgb="FF726392"/>
      <name val="Calibri"/>
      <family val="2"/>
      <scheme val="minor"/>
    </font>
    <font>
      <sz val="12"/>
      <color rgb="FF000000"/>
      <name val="Calibri"/>
      <family val="2"/>
      <scheme val="minor"/>
    </font>
    <font>
      <sz val="12"/>
      <color rgb="FF000000"/>
      <name val="Calibri"/>
      <family val="2"/>
    </font>
    <font>
      <sz val="14"/>
      <color theme="1"/>
      <name val="Calibri"/>
      <family val="2"/>
      <scheme val="minor"/>
    </font>
    <font>
      <b/>
      <sz val="22"/>
      <color rgb="FF3F1B5A"/>
      <name val="Calibri (Cuerpo)"/>
    </font>
    <font>
      <sz val="14"/>
      <color theme="0"/>
      <name val="Calibri"/>
      <family val="2"/>
      <scheme val="minor"/>
    </font>
    <font>
      <sz val="14"/>
      <color rgb="FF000000"/>
      <name val="Calibri"/>
      <family val="2"/>
      <scheme val="minor"/>
    </font>
    <font>
      <u/>
      <sz val="12"/>
      <color theme="10"/>
      <name val="Calibri"/>
      <family val="2"/>
      <scheme val="minor"/>
    </font>
    <font>
      <b/>
      <sz val="12"/>
      <color rgb="FFC39BD3"/>
      <name val="Calibri (Body)"/>
    </font>
    <font>
      <sz val="12"/>
      <name val="Calibri (Body)"/>
    </font>
    <font>
      <sz val="12"/>
      <color theme="5"/>
      <name val="Calibri"/>
      <family val="2"/>
      <scheme val="minor"/>
    </font>
    <font>
      <b/>
      <sz val="20"/>
      <color rgb="FF3F1B5A"/>
      <name val="Calibri (Cuerpo)"/>
    </font>
    <font>
      <sz val="12"/>
      <color rgb="FFFF0000"/>
      <name val="Calibri"/>
      <family val="2"/>
      <scheme val="minor"/>
    </font>
    <font>
      <b/>
      <u/>
      <sz val="12"/>
      <color rgb="FF884EA0"/>
      <name val="Calibri"/>
      <family val="2"/>
      <scheme val="minor"/>
    </font>
    <font>
      <b/>
      <sz val="12"/>
      <color rgb="FF3F1B5A"/>
      <name val="Calibri"/>
      <family val="2"/>
      <scheme val="minor"/>
    </font>
    <font>
      <sz val="12"/>
      <color theme="0"/>
      <name val="Calibri"/>
      <family val="2"/>
      <scheme val="minor"/>
    </font>
    <font>
      <b/>
      <sz val="12"/>
      <color rgb="FF726392"/>
      <name val="Calibri"/>
      <family val="2"/>
      <scheme val="minor"/>
    </font>
    <font>
      <b/>
      <sz val="12"/>
      <color rgb="FF000000"/>
      <name val="Calibri"/>
      <family val="2"/>
      <scheme val="minor"/>
    </font>
    <font>
      <sz val="12"/>
      <color rgb="FF111111"/>
      <name val="Calibri"/>
      <family val="2"/>
      <scheme val="minor"/>
    </font>
    <font>
      <b/>
      <sz val="9"/>
      <color theme="1"/>
      <name val="Calibri"/>
      <family val="2"/>
      <scheme val="minor"/>
    </font>
    <font>
      <sz val="9"/>
      <color theme="1"/>
      <name val="Calibri"/>
      <family val="2"/>
      <scheme val="minor"/>
    </font>
    <font>
      <sz val="16"/>
      <color theme="1"/>
      <name val="Calibri"/>
      <family val="2"/>
      <scheme val="minor"/>
    </font>
    <font>
      <b/>
      <sz val="9"/>
      <color theme="0"/>
      <name val="Calibri"/>
      <family val="2"/>
      <scheme val="minor"/>
    </font>
    <font>
      <b/>
      <sz val="22"/>
      <color rgb="FFFFFFFF"/>
      <name val="Calibri"/>
      <family val="2"/>
      <scheme val="minor"/>
    </font>
    <font>
      <sz val="12"/>
      <color theme="1"/>
      <name val="Calibri"/>
      <scheme val="minor"/>
    </font>
    <font>
      <b/>
      <sz val="11"/>
      <color rgb="FF000000"/>
      <name val="Calibri"/>
      <scheme val="minor"/>
    </font>
    <font>
      <sz val="11"/>
      <color rgb="FF000000"/>
      <name val="Calibri"/>
      <scheme val="minor"/>
    </font>
    <font>
      <sz val="14"/>
      <color rgb="FF512E5F"/>
      <name val="Calibri"/>
      <family val="2"/>
      <scheme val="minor"/>
    </font>
    <font>
      <b/>
      <sz val="14"/>
      <color rgb="FFFFFFFF"/>
      <name val="Calibri"/>
      <family val="2"/>
      <scheme val="minor"/>
    </font>
  </fonts>
  <fills count="19">
    <fill>
      <patternFill patternType="none"/>
    </fill>
    <fill>
      <patternFill patternType="gray125"/>
    </fill>
    <fill>
      <patternFill patternType="solid">
        <fgColor rgb="FF726392"/>
        <bgColor indexed="64"/>
      </patternFill>
    </fill>
    <fill>
      <patternFill patternType="solid">
        <fgColor rgb="FF633974"/>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5EEF8"/>
        <bgColor indexed="64"/>
      </patternFill>
    </fill>
    <fill>
      <patternFill patternType="solid">
        <fgColor rgb="FF512E5F"/>
        <bgColor indexed="64"/>
      </patternFill>
    </fill>
    <fill>
      <patternFill patternType="solid">
        <fgColor rgb="FFAF7AC5"/>
        <bgColor indexed="64"/>
      </patternFill>
    </fill>
    <fill>
      <patternFill patternType="solid">
        <fgColor rgb="FFC39BD3"/>
        <bgColor indexed="64"/>
      </patternFill>
    </fill>
    <fill>
      <patternFill patternType="solid">
        <fgColor rgb="FFD7BDE2"/>
        <bgColor indexed="64"/>
      </patternFill>
    </fill>
    <fill>
      <patternFill patternType="solid">
        <fgColor rgb="FFEBDEF0"/>
        <bgColor indexed="64"/>
      </patternFill>
    </fill>
    <fill>
      <patternFill patternType="solid">
        <fgColor rgb="FFE0E2E5"/>
        <bgColor indexed="64"/>
      </patternFill>
    </fill>
    <fill>
      <patternFill patternType="solid">
        <fgColor rgb="FF3F1B5A"/>
        <bgColor indexed="64"/>
      </patternFill>
    </fill>
    <fill>
      <patternFill patternType="solid">
        <fgColor theme="2"/>
        <bgColor indexed="64"/>
      </patternFill>
    </fill>
    <fill>
      <patternFill patternType="solid">
        <fgColor rgb="FFFFFFFF"/>
        <bgColor indexed="64"/>
      </patternFill>
    </fill>
    <fill>
      <patternFill patternType="solid">
        <fgColor theme="0"/>
        <bgColor indexed="64"/>
      </patternFill>
    </fill>
    <fill>
      <patternFill patternType="solid">
        <fgColor rgb="FF884EA0"/>
        <bgColor indexed="64"/>
      </patternFill>
    </fill>
  </fills>
  <borders count="65">
    <border>
      <left/>
      <right/>
      <top/>
      <bottom/>
      <diagonal/>
    </border>
    <border>
      <left/>
      <right/>
      <top/>
      <bottom style="hair">
        <color rgb="FF512E5F"/>
      </bottom>
      <diagonal/>
    </border>
    <border>
      <left style="thick">
        <color rgb="FF512E5F"/>
      </left>
      <right/>
      <top style="thick">
        <color rgb="FF512E5F"/>
      </top>
      <bottom style="hair">
        <color rgb="FF512E5F"/>
      </bottom>
      <diagonal/>
    </border>
    <border>
      <left/>
      <right/>
      <top style="thick">
        <color rgb="FF512E5F"/>
      </top>
      <bottom style="hair">
        <color rgb="FF512E5F"/>
      </bottom>
      <diagonal/>
    </border>
    <border>
      <left/>
      <right style="thick">
        <color rgb="FF512E5F"/>
      </right>
      <top style="thick">
        <color rgb="FF512E5F"/>
      </top>
      <bottom style="hair">
        <color rgb="FF512E5F"/>
      </bottom>
      <diagonal/>
    </border>
    <border>
      <left style="thick">
        <color rgb="FF512E5F"/>
      </left>
      <right/>
      <top/>
      <bottom style="hair">
        <color rgb="FF512E5F"/>
      </bottom>
      <diagonal/>
    </border>
    <border>
      <left/>
      <right style="thick">
        <color rgb="FF512E5F"/>
      </right>
      <top/>
      <bottom style="hair">
        <color rgb="FF512E5F"/>
      </bottom>
      <diagonal/>
    </border>
    <border>
      <left style="thick">
        <color rgb="FF512E5F"/>
      </left>
      <right/>
      <top style="hair">
        <color rgb="FF512E5F"/>
      </top>
      <bottom style="thick">
        <color rgb="FF512E5F"/>
      </bottom>
      <diagonal/>
    </border>
    <border>
      <left/>
      <right/>
      <top style="hair">
        <color rgb="FF512E5F"/>
      </top>
      <bottom style="thick">
        <color rgb="FF512E5F"/>
      </bottom>
      <diagonal/>
    </border>
    <border>
      <left/>
      <right style="thick">
        <color rgb="FF512E5F"/>
      </right>
      <top style="hair">
        <color rgb="FF512E5F"/>
      </top>
      <bottom style="thick">
        <color rgb="FF512E5F"/>
      </bottom>
      <diagonal/>
    </border>
    <border>
      <left style="thick">
        <color rgb="FF512E5F"/>
      </left>
      <right style="thick">
        <color rgb="FF512E5F"/>
      </right>
      <top style="thick">
        <color rgb="FF512E5F"/>
      </top>
      <bottom/>
      <diagonal/>
    </border>
    <border>
      <left style="thick">
        <color rgb="FF512E5F"/>
      </left>
      <right style="thick">
        <color rgb="FF512E5F"/>
      </right>
      <top/>
      <bottom/>
      <diagonal/>
    </border>
    <border>
      <left style="thick">
        <color rgb="FF512E5F"/>
      </left>
      <right style="thick">
        <color rgb="FF512E5F"/>
      </right>
      <top/>
      <bottom style="thick">
        <color rgb="FF512E5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rgb="FF512E5F"/>
      </left>
      <right/>
      <top style="thick">
        <color rgb="FF512E5F"/>
      </top>
      <bottom/>
      <diagonal/>
    </border>
    <border>
      <left/>
      <right/>
      <top style="thick">
        <color rgb="FF512E5F"/>
      </top>
      <bottom/>
      <diagonal/>
    </border>
    <border>
      <left/>
      <right style="thick">
        <color rgb="FF512E5F"/>
      </right>
      <top style="thick">
        <color rgb="FF512E5F"/>
      </top>
      <bottom/>
      <diagonal/>
    </border>
    <border>
      <left style="thick">
        <color rgb="FF512E5F"/>
      </left>
      <right/>
      <top/>
      <bottom/>
      <diagonal/>
    </border>
    <border>
      <left/>
      <right style="thick">
        <color rgb="FF512E5F"/>
      </right>
      <top/>
      <bottom/>
      <diagonal/>
    </border>
    <border>
      <left style="thick">
        <color rgb="FF512E5F"/>
      </left>
      <right/>
      <top/>
      <bottom style="thick">
        <color rgb="FF512E5F"/>
      </bottom>
      <diagonal/>
    </border>
    <border>
      <left/>
      <right/>
      <top/>
      <bottom style="thick">
        <color rgb="FF512E5F"/>
      </bottom>
      <diagonal/>
    </border>
    <border>
      <left/>
      <right style="thick">
        <color rgb="FF512E5F"/>
      </right>
      <top/>
      <bottom style="thick">
        <color rgb="FF512E5F"/>
      </bottom>
      <diagonal/>
    </border>
    <border>
      <left style="thick">
        <color rgb="FF512E5F"/>
      </left>
      <right/>
      <top style="hair">
        <color rgb="FF512E5F"/>
      </top>
      <bottom style="hair">
        <color rgb="FF512E5F"/>
      </bottom>
      <diagonal/>
    </border>
    <border>
      <left/>
      <right/>
      <top style="hair">
        <color rgb="FF512E5F"/>
      </top>
      <bottom style="hair">
        <color rgb="FF512E5F"/>
      </bottom>
      <diagonal/>
    </border>
    <border>
      <left/>
      <right style="thick">
        <color rgb="FF512E5F"/>
      </right>
      <top style="hair">
        <color rgb="FF512E5F"/>
      </top>
      <bottom style="hair">
        <color rgb="FF512E5F"/>
      </bottom>
      <diagonal/>
    </border>
    <border>
      <left style="thin">
        <color indexed="64"/>
      </left>
      <right style="thin">
        <color indexed="64"/>
      </right>
      <top style="thin">
        <color indexed="64"/>
      </top>
      <bottom style="thin">
        <color indexed="64"/>
      </bottom>
      <diagonal/>
    </border>
    <border>
      <left style="thick">
        <color rgb="FF512E5F"/>
      </left>
      <right style="thin">
        <color theme="0" tint="-4.9989318521683403E-2"/>
      </right>
      <top style="thick">
        <color rgb="FF512E5F"/>
      </top>
      <bottom/>
      <diagonal/>
    </border>
    <border>
      <left style="thin">
        <color theme="0" tint="-4.9989318521683403E-2"/>
      </left>
      <right style="thin">
        <color theme="0" tint="-4.9989318521683403E-2"/>
      </right>
      <top style="thick">
        <color rgb="FF512E5F"/>
      </top>
      <bottom/>
      <diagonal/>
    </border>
    <border>
      <left style="thin">
        <color theme="0" tint="-4.9989318521683403E-2"/>
      </left>
      <right style="thick">
        <color rgb="FF512E5F"/>
      </right>
      <top style="thick">
        <color rgb="FF512E5F"/>
      </top>
      <bottom/>
      <diagonal/>
    </border>
    <border>
      <left/>
      <right style="thin">
        <color theme="0" tint="-4.9989318521683403E-2"/>
      </right>
      <top style="thick">
        <color rgb="FF512E5F"/>
      </top>
      <bottom/>
      <diagonal/>
    </border>
    <border>
      <left style="thin">
        <color indexed="64"/>
      </left>
      <right style="thick">
        <color rgb="FF512E5F"/>
      </right>
      <top style="thin">
        <color indexed="64"/>
      </top>
      <bottom style="thin">
        <color indexed="64"/>
      </bottom>
      <diagonal/>
    </border>
    <border>
      <left/>
      <right style="thin">
        <color indexed="64"/>
      </right>
      <top style="thin">
        <color indexed="64"/>
      </top>
      <bottom style="thin">
        <color indexed="64"/>
      </bottom>
      <diagonal/>
    </border>
    <border>
      <left style="thick">
        <color rgb="FF512E5F"/>
      </left>
      <right style="thin">
        <color indexed="64"/>
      </right>
      <top style="thin">
        <color indexed="64"/>
      </top>
      <bottom style="thin">
        <color indexed="64"/>
      </bottom>
      <diagonal/>
    </border>
    <border>
      <left style="thin">
        <color theme="0" tint="-4.9989318521683403E-2"/>
      </left>
      <right style="thick">
        <color rgb="FF512E5F"/>
      </right>
      <top/>
      <bottom/>
      <diagonal/>
    </border>
    <border>
      <left style="thick">
        <color rgb="FF512E5F"/>
      </left>
      <right style="thin">
        <color theme="0" tint="-4.9989318521683403E-2"/>
      </right>
      <top/>
      <bottom/>
      <diagonal/>
    </border>
    <border>
      <left style="thin">
        <color theme="0" tint="-4.9989318521683403E-2"/>
      </left>
      <right style="thin">
        <color theme="0" tint="-4.9989318521683403E-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top/>
      <bottom style="medium">
        <color theme="0"/>
      </bottom>
      <diagonal/>
    </border>
    <border>
      <left/>
      <right style="medium">
        <color theme="0"/>
      </right>
      <top/>
      <bottom style="medium">
        <color theme="0"/>
      </bottom>
      <diagonal/>
    </border>
    <border>
      <left style="medium">
        <color rgb="FF512E5F"/>
      </left>
      <right/>
      <top/>
      <bottom/>
      <diagonal/>
    </border>
    <border>
      <left style="medium">
        <color rgb="FF512E5F"/>
      </left>
      <right style="medium">
        <color rgb="FF512E5F"/>
      </right>
      <top/>
      <bottom style="medium">
        <color rgb="FF512E5F"/>
      </bottom>
      <diagonal/>
    </border>
    <border>
      <left/>
      <right style="medium">
        <color rgb="FF512E5F"/>
      </right>
      <top/>
      <bottom/>
      <diagonal/>
    </border>
    <border>
      <left style="medium">
        <color rgb="FF512E5F"/>
      </left>
      <right style="medium">
        <color rgb="FF512E5F"/>
      </right>
      <top style="medium">
        <color rgb="FF512E5F"/>
      </top>
      <bottom style="medium">
        <color rgb="FF512E5F"/>
      </bottom>
      <diagonal/>
    </border>
    <border>
      <left style="medium">
        <color rgb="FF808080"/>
      </left>
      <right style="medium">
        <color rgb="FF808080"/>
      </right>
      <top style="medium">
        <color rgb="FF808080"/>
      </top>
      <bottom/>
      <diagonal/>
    </border>
    <border>
      <left/>
      <right style="medium">
        <color rgb="FF808080"/>
      </right>
      <top/>
      <bottom/>
      <diagonal/>
    </border>
    <border>
      <left style="medium">
        <color rgb="FF808080"/>
      </left>
      <right/>
      <top/>
      <bottom/>
      <diagonal/>
    </border>
    <border>
      <left style="medium">
        <color rgb="FF512E5F"/>
      </left>
      <right style="medium">
        <color rgb="FF512E5F"/>
      </right>
      <top style="medium">
        <color rgb="FF512E5F"/>
      </top>
      <bottom/>
      <diagonal/>
    </border>
    <border>
      <left style="medium">
        <color rgb="FF512E5F"/>
      </left>
      <right/>
      <top style="medium">
        <color rgb="FF512E5F"/>
      </top>
      <bottom/>
      <diagonal/>
    </border>
    <border>
      <left/>
      <right style="medium">
        <color rgb="FF512E5F"/>
      </right>
      <top/>
      <bottom style="medium">
        <color rgb="FF512E5F"/>
      </bottom>
      <diagonal/>
    </border>
    <border>
      <left style="medium">
        <color rgb="FF808080"/>
      </left>
      <right/>
      <top style="medium">
        <color rgb="FF808080"/>
      </top>
      <bottom/>
      <diagonal/>
    </border>
    <border>
      <left/>
      <right/>
      <top/>
      <bottom style="thick">
        <color auto="1"/>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rgb="FF512E5F"/>
      </left>
      <right/>
      <top style="medium">
        <color rgb="FF512E5F"/>
      </top>
      <bottom style="medium">
        <color rgb="FF512E5F"/>
      </bottom>
      <diagonal/>
    </border>
    <border>
      <left/>
      <right/>
      <top style="medium">
        <color rgb="FF512E5F"/>
      </top>
      <bottom style="medium">
        <color rgb="FF512E5F"/>
      </bottom>
      <diagonal/>
    </border>
    <border>
      <left/>
      <right style="medium">
        <color rgb="FF512E5F"/>
      </right>
      <top style="medium">
        <color rgb="FF512E5F"/>
      </top>
      <bottom style="medium">
        <color rgb="FF512E5F"/>
      </bottom>
      <diagonal/>
    </border>
    <border>
      <left/>
      <right/>
      <top style="medium">
        <color rgb="FF512E5F"/>
      </top>
      <bottom/>
      <diagonal/>
    </border>
    <border>
      <left/>
      <right style="medium">
        <color rgb="FF512E5F"/>
      </right>
      <top style="medium">
        <color rgb="FF512E5F"/>
      </top>
      <bottom/>
      <diagonal/>
    </border>
    <border>
      <left style="medium">
        <color rgb="FF512E5F"/>
      </left>
      <right/>
      <top/>
      <bottom style="medium">
        <color rgb="FF512E5F"/>
      </bottom>
      <diagonal/>
    </border>
    <border>
      <left/>
      <right/>
      <top/>
      <bottom style="medium">
        <color rgb="FF512E5F"/>
      </bottom>
      <diagonal/>
    </border>
  </borders>
  <cellStyleXfs count="5">
    <xf numFmtId="0" fontId="0" fillId="0" borderId="0"/>
    <xf numFmtId="0" fontId="16" fillId="0" borderId="0"/>
    <xf numFmtId="0" fontId="21" fillId="0" borderId="0" applyNumberFormat="0" applyFill="0" applyBorder="0" applyAlignment="0" applyProtection="0"/>
    <xf numFmtId="164" fontId="13" fillId="0" borderId="0" applyFont="0" applyFill="0" applyBorder="0" applyAlignment="0" applyProtection="0"/>
    <xf numFmtId="0" fontId="41" fillId="0" borderId="0" applyNumberFormat="0" applyFill="0" applyBorder="0" applyAlignment="0" applyProtection="0"/>
  </cellStyleXfs>
  <cellXfs count="348">
    <xf numFmtId="0" fontId="0" fillId="0" borderId="0" xfId="0"/>
    <xf numFmtId="0" fontId="1"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xf>
    <xf numFmtId="0" fontId="4" fillId="0" borderId="0" xfId="0" applyFont="1"/>
    <xf numFmtId="0" fontId="4" fillId="0" borderId="0" xfId="0" applyFont="1" applyAlignment="1">
      <alignment horizontal="center" vertical="center" wrapText="1"/>
    </xf>
    <xf numFmtId="0" fontId="4" fillId="0" borderId="0" xfId="0" applyFont="1" applyAlignment="1">
      <alignment horizontal="right" vertical="center"/>
    </xf>
    <xf numFmtId="0" fontId="8" fillId="8" borderId="0" xfId="0" applyFont="1" applyFill="1" applyAlignment="1">
      <alignment horizontal="right"/>
    </xf>
    <xf numFmtId="0" fontId="8" fillId="8" borderId="0" xfId="0" applyFont="1" applyFill="1" applyAlignment="1">
      <alignment horizontal="center" vertical="center"/>
    </xf>
    <xf numFmtId="0" fontId="8" fillId="8" borderId="0" xfId="0" applyFont="1" applyFill="1"/>
    <xf numFmtId="0" fontId="3" fillId="8" borderId="0" xfId="0" applyFont="1" applyFill="1" applyAlignment="1">
      <alignment horizontal="center" vertical="center"/>
    </xf>
    <xf numFmtId="0" fontId="8" fillId="8" borderId="0" xfId="0" applyFont="1" applyFill="1" applyAlignment="1">
      <alignment horizontal="right" vertical="center"/>
    </xf>
    <xf numFmtId="0" fontId="3" fillId="8" borderId="0" xfId="0" applyFont="1" applyFill="1" applyAlignment="1">
      <alignment vertical="center"/>
    </xf>
    <xf numFmtId="0" fontId="8" fillId="8" borderId="0" xfId="0" applyFont="1" applyFill="1" applyAlignment="1">
      <alignment horizontal="center"/>
    </xf>
    <xf numFmtId="0" fontId="6" fillId="0" borderId="0" xfId="0" applyFont="1"/>
    <xf numFmtId="0" fontId="7" fillId="8" borderId="0" xfId="0" applyFont="1" applyFill="1" applyAlignment="1">
      <alignment horizontal="left" vertical="center"/>
    </xf>
    <xf numFmtId="0" fontId="7" fillId="8" borderId="0" xfId="0" applyFont="1" applyFill="1" applyAlignment="1">
      <alignment horizontal="right"/>
    </xf>
    <xf numFmtId="0" fontId="7" fillId="8" borderId="0" xfId="0" applyFont="1" applyFill="1" applyAlignment="1">
      <alignment horizontal="center" vertical="center"/>
    </xf>
    <xf numFmtId="0" fontId="7" fillId="8" borderId="0" xfId="0" applyFont="1" applyFill="1"/>
    <xf numFmtId="0" fontId="10" fillId="6" borderId="10" xfId="0" applyFont="1" applyFill="1" applyBorder="1" applyAlignment="1">
      <alignment vertical="center"/>
    </xf>
    <xf numFmtId="0" fontId="10" fillId="6" borderId="11" xfId="0" applyFont="1" applyFill="1" applyBorder="1" applyAlignment="1">
      <alignment vertical="center"/>
    </xf>
    <xf numFmtId="0" fontId="10" fillId="6" borderId="12" xfId="0" applyFont="1" applyFill="1" applyBorder="1" applyAlignment="1">
      <alignment vertical="center"/>
    </xf>
    <xf numFmtId="0" fontId="8" fillId="8" borderId="0" xfId="0" applyFont="1" applyFill="1" applyAlignment="1">
      <alignment horizontal="left" vertical="center"/>
    </xf>
    <xf numFmtId="0" fontId="9" fillId="0" borderId="0" xfId="0" applyFont="1" applyAlignment="1">
      <alignmen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17" fillId="2" borderId="13" xfId="0" applyFont="1" applyFill="1" applyBorder="1" applyAlignment="1">
      <alignment horizontal="center" vertical="center"/>
    </xf>
    <xf numFmtId="0" fontId="17" fillId="2" borderId="13" xfId="0" applyFont="1" applyFill="1" applyBorder="1" applyAlignment="1">
      <alignment horizontal="center"/>
    </xf>
    <xf numFmtId="0" fontId="17" fillId="2" borderId="13" xfId="0" applyFont="1" applyFill="1" applyBorder="1" applyAlignment="1">
      <alignment horizontal="left" vertical="center"/>
    </xf>
    <xf numFmtId="0" fontId="17" fillId="2" borderId="0" xfId="0" applyFont="1" applyFill="1" applyAlignment="1">
      <alignment horizontal="center" vertical="center"/>
    </xf>
    <xf numFmtId="0" fontId="12" fillId="2" borderId="0" xfId="0" applyFont="1" applyFill="1" applyAlignment="1">
      <alignment horizontal="center" vertical="center"/>
    </xf>
    <xf numFmtId="0" fontId="1" fillId="0" borderId="0" xfId="0" applyFont="1" applyAlignment="1">
      <alignment horizontal="center"/>
    </xf>
    <xf numFmtId="0" fontId="6" fillId="8" borderId="0" xfId="0" applyFont="1" applyFill="1"/>
    <xf numFmtId="0" fontId="4" fillId="8" borderId="0" xfId="0" applyFont="1" applyFill="1"/>
    <xf numFmtId="0" fontId="4" fillId="0" borderId="0" xfId="0" applyFont="1" applyAlignment="1">
      <alignment vertical="center"/>
    </xf>
    <xf numFmtId="0" fontId="20" fillId="2" borderId="0" xfId="0" applyFont="1" applyFill="1" applyAlignment="1">
      <alignment horizontal="center" vertical="center"/>
    </xf>
    <xf numFmtId="0" fontId="20" fillId="0" borderId="0" xfId="0" applyFont="1" applyAlignment="1">
      <alignment horizontal="center" vertical="center"/>
    </xf>
    <xf numFmtId="0" fontId="18" fillId="8" borderId="0" xfId="0" applyFont="1" applyFill="1" applyAlignment="1">
      <alignment horizontal="left" vertical="center"/>
    </xf>
    <xf numFmtId="0" fontId="24" fillId="8" borderId="0" xfId="0" applyFont="1" applyFill="1" applyAlignment="1">
      <alignment horizontal="left" vertical="center"/>
    </xf>
    <xf numFmtId="0" fontId="19" fillId="8" borderId="0" xfId="0" applyFont="1" applyFill="1" applyAlignment="1">
      <alignment horizontal="left" vertical="center"/>
    </xf>
    <xf numFmtId="0" fontId="0" fillId="8" borderId="0" xfId="0" applyFill="1"/>
    <xf numFmtId="0" fontId="0" fillId="0" borderId="17" xfId="0" applyBorder="1"/>
    <xf numFmtId="0" fontId="0" fillId="0" borderId="18" xfId="0" applyBorder="1"/>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23" fillId="0" borderId="0" xfId="0" applyFont="1" applyAlignment="1">
      <alignment vertical="center" wrapText="1"/>
    </xf>
    <xf numFmtId="0" fontId="0" fillId="0" borderId="19" xfId="0" applyBorder="1"/>
    <xf numFmtId="0" fontId="0" fillId="0" borderId="20" xfId="0" applyBorder="1"/>
    <xf numFmtId="0" fontId="0" fillId="0" borderId="21" xfId="0" applyBorder="1"/>
    <xf numFmtId="0" fontId="9" fillId="7" borderId="25" xfId="0" applyFont="1" applyFill="1" applyBorder="1" applyAlignment="1">
      <alignment horizontal="center" vertical="center" wrapText="1"/>
    </xf>
    <xf numFmtId="0" fontId="0" fillId="0" borderId="0" xfId="0" applyAlignment="1">
      <alignment vertical="center" wrapText="1"/>
    </xf>
    <xf numFmtId="0" fontId="27" fillId="0" borderId="0" xfId="0" applyFont="1" applyAlignment="1">
      <alignment vertical="center" wrapText="1"/>
    </xf>
    <xf numFmtId="0" fontId="15" fillId="0" borderId="0" xfId="0" applyFont="1"/>
    <xf numFmtId="0" fontId="29" fillId="0" borderId="0" xfId="0" applyFont="1"/>
    <xf numFmtId="0" fontId="30" fillId="8" borderId="0" xfId="0" applyFont="1" applyFill="1"/>
    <xf numFmtId="0" fontId="0" fillId="0" borderId="18" xfId="0" applyBorder="1" applyAlignment="1">
      <alignment horizontal="left" vertical="center" wrapText="1"/>
    </xf>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0" fontId="4" fillId="0" borderId="25" xfId="0" applyFont="1" applyBorder="1" applyAlignment="1">
      <alignment horizontal="center" vertical="center"/>
    </xf>
    <xf numFmtId="0" fontId="33" fillId="13" borderId="17" xfId="0" applyFont="1" applyFill="1" applyBorder="1" applyAlignment="1">
      <alignment horizontal="center" vertical="center" wrapText="1"/>
    </xf>
    <xf numFmtId="0" fontId="37" fillId="0" borderId="0" xfId="0" applyFont="1"/>
    <xf numFmtId="0" fontId="37" fillId="0" borderId="42" xfId="0" applyFont="1" applyBorder="1"/>
    <xf numFmtId="0" fontId="37" fillId="0" borderId="43" xfId="0" applyFont="1" applyBorder="1"/>
    <xf numFmtId="0" fontId="37" fillId="0" borderId="47" xfId="0" applyFont="1" applyBorder="1" applyAlignment="1">
      <alignment horizontal="center" vertical="center"/>
    </xf>
    <xf numFmtId="0" fontId="37" fillId="0" borderId="47" xfId="0" applyFont="1" applyBorder="1" applyAlignment="1">
      <alignment vertical="center" wrapText="1"/>
    </xf>
    <xf numFmtId="0" fontId="37" fillId="0" borderId="47" xfId="0" applyFont="1" applyBorder="1" applyAlignment="1">
      <alignment vertical="center"/>
    </xf>
    <xf numFmtId="164" fontId="37" fillId="0" borderId="47" xfId="3" applyFont="1" applyBorder="1" applyAlignment="1">
      <alignment vertical="center" wrapText="1"/>
    </xf>
    <xf numFmtId="0" fontId="37" fillId="0" borderId="50" xfId="0" applyFont="1" applyBorder="1" applyAlignment="1">
      <alignment vertical="center" wrapText="1"/>
    </xf>
    <xf numFmtId="0" fontId="0" fillId="0" borderId="21" xfId="0" applyBorder="1" applyAlignment="1">
      <alignment vertical="center" wrapText="1"/>
    </xf>
    <xf numFmtId="0" fontId="0" fillId="14" borderId="0" xfId="0" applyFill="1"/>
    <xf numFmtId="0" fontId="0" fillId="0" borderId="0" xfId="0" applyAlignment="1">
      <alignment wrapText="1"/>
    </xf>
    <xf numFmtId="0" fontId="0" fillId="15" borderId="0" xfId="0" applyFill="1" applyAlignment="1">
      <alignment wrapText="1"/>
    </xf>
    <xf numFmtId="0" fontId="0" fillId="15" borderId="0" xfId="0" applyFill="1"/>
    <xf numFmtId="0" fontId="0" fillId="15" borderId="0" xfId="0" applyFill="1" applyAlignment="1">
      <alignment horizontal="center" vertical="center" wrapText="1"/>
    </xf>
    <xf numFmtId="0" fontId="37" fillId="0" borderId="47" xfId="0" applyFont="1" applyBorder="1" applyAlignment="1">
      <alignment horizontal="left" vertical="center" wrapText="1"/>
    </xf>
    <xf numFmtId="0" fontId="37" fillId="0" borderId="49" xfId="0" applyFont="1" applyBorder="1" applyAlignment="1">
      <alignment horizontal="left" vertical="center" wrapText="1"/>
    </xf>
    <xf numFmtId="0" fontId="47" fillId="0" borderId="0" xfId="4" applyFont="1" applyAlignment="1">
      <alignment horizontal="center" vertical="center" wrapText="1"/>
    </xf>
    <xf numFmtId="0" fontId="47" fillId="0" borderId="20" xfId="4" applyFont="1" applyBorder="1" applyAlignment="1">
      <alignment horizontal="center" vertical="center" wrapText="1"/>
    </xf>
    <xf numFmtId="0" fontId="35" fillId="15" borderId="0" xfId="0" applyFont="1" applyFill="1" applyAlignment="1">
      <alignment horizontal="left" vertical="center" wrapText="1"/>
    </xf>
    <xf numFmtId="0" fontId="35" fillId="15" borderId="0" xfId="0" applyFont="1" applyFill="1" applyAlignment="1">
      <alignment horizontal="left" vertical="top" wrapText="1"/>
    </xf>
    <xf numFmtId="0" fontId="14" fillId="8" borderId="0" xfId="0" applyFont="1" applyFill="1"/>
    <xf numFmtId="0" fontId="49" fillId="8" borderId="0" xfId="0" applyFont="1" applyFill="1"/>
    <xf numFmtId="0" fontId="49" fillId="14" borderId="0" xfId="0" applyFont="1" applyFill="1"/>
    <xf numFmtId="0" fontId="50" fillId="0" borderId="0" xfId="0" applyFont="1" applyAlignment="1">
      <alignment vertical="center"/>
    </xf>
    <xf numFmtId="0" fontId="35" fillId="0" borderId="0" xfId="0" applyFont="1" applyAlignment="1">
      <alignment vertical="center"/>
    </xf>
    <xf numFmtId="0" fontId="35" fillId="0" borderId="0" xfId="0" applyFont="1"/>
    <xf numFmtId="0" fontId="50" fillId="0" borderId="0" xfId="0" applyFont="1"/>
    <xf numFmtId="0" fontId="48" fillId="15" borderId="0" xfId="0" applyFont="1" applyFill="1" applyAlignment="1">
      <alignment horizontal="center" vertical="center"/>
    </xf>
    <xf numFmtId="0" fontId="48" fillId="15" borderId="0" xfId="0" applyFont="1" applyFill="1" applyAlignment="1">
      <alignment horizontal="center" vertical="center" wrapText="1"/>
    </xf>
    <xf numFmtId="0" fontId="51" fillId="0" borderId="0" xfId="0" applyFont="1"/>
    <xf numFmtId="0" fontId="51" fillId="0" borderId="0" xfId="0" applyFont="1" applyAlignment="1">
      <alignment vertical="center"/>
    </xf>
    <xf numFmtId="0" fontId="4" fillId="0" borderId="0" xfId="0" applyFont="1" applyAlignment="1">
      <alignment vertical="top"/>
    </xf>
    <xf numFmtId="0" fontId="37" fillId="0" borderId="54" xfId="0" applyFont="1" applyBorder="1" applyAlignment="1">
      <alignment vertical="center" wrapText="1"/>
    </xf>
    <xf numFmtId="0" fontId="37" fillId="0" borderId="45" xfId="0" applyFont="1" applyBorder="1" applyAlignment="1">
      <alignment vertical="center" wrapText="1"/>
    </xf>
    <xf numFmtId="0" fontId="40" fillId="0" borderId="47" xfId="0" applyFont="1" applyBorder="1" applyAlignment="1">
      <alignment vertical="center" wrapText="1"/>
    </xf>
    <xf numFmtId="0" fontId="37" fillId="0" borderId="52" xfId="0" applyFont="1" applyBorder="1" applyAlignment="1">
      <alignment vertical="center" wrapText="1"/>
    </xf>
    <xf numFmtId="0" fontId="37" fillId="0" borderId="51" xfId="0" applyFont="1" applyBorder="1" applyAlignment="1">
      <alignment vertical="center" wrapText="1"/>
    </xf>
    <xf numFmtId="0" fontId="37" fillId="0" borderId="51" xfId="0" applyFont="1" applyBorder="1" applyAlignment="1">
      <alignment vertical="center"/>
    </xf>
    <xf numFmtId="0" fontId="14" fillId="16" borderId="0" xfId="0" applyFont="1" applyFill="1"/>
    <xf numFmtId="0" fontId="49" fillId="16" borderId="0" xfId="0" applyFont="1" applyFill="1"/>
    <xf numFmtId="0" fontId="0" fillId="16" borderId="0" xfId="0" applyFill="1"/>
    <xf numFmtId="0" fontId="37" fillId="12" borderId="47" xfId="0" applyFont="1" applyFill="1" applyBorder="1" applyAlignment="1">
      <alignment horizontal="center" vertical="center"/>
    </xf>
    <xf numFmtId="0" fontId="37" fillId="12" borderId="50" xfId="0" applyFont="1" applyFill="1" applyBorder="1" applyAlignment="1">
      <alignment vertical="center" wrapText="1"/>
    </xf>
    <xf numFmtId="0" fontId="37" fillId="12" borderId="47" xfId="0" applyFont="1" applyFill="1" applyBorder="1" applyAlignment="1">
      <alignment horizontal="left" vertical="center" wrapText="1"/>
    </xf>
    <xf numFmtId="0" fontId="37" fillId="12" borderId="47" xfId="0" applyFont="1" applyFill="1" applyBorder="1" applyAlignment="1">
      <alignment vertical="center" wrapText="1"/>
    </xf>
    <xf numFmtId="0" fontId="37" fillId="12" borderId="49" xfId="0" applyFont="1" applyFill="1" applyBorder="1" applyAlignment="1">
      <alignment horizontal="left" vertical="center" wrapText="1"/>
    </xf>
    <xf numFmtId="0" fontId="37" fillId="17" borderId="47" xfId="0" applyFont="1" applyFill="1" applyBorder="1" applyAlignment="1">
      <alignment horizontal="center" vertical="center"/>
    </xf>
    <xf numFmtId="0" fontId="37" fillId="17" borderId="50" xfId="0" applyFont="1" applyFill="1" applyBorder="1" applyAlignment="1">
      <alignment vertical="center" wrapText="1"/>
    </xf>
    <xf numFmtId="0" fontId="37" fillId="17" borderId="47" xfId="0" applyFont="1" applyFill="1" applyBorder="1" applyAlignment="1">
      <alignment horizontal="left" vertical="center" wrapText="1"/>
    </xf>
    <xf numFmtId="0" fontId="37" fillId="17" borderId="47" xfId="0" applyFont="1" applyFill="1" applyBorder="1" applyAlignment="1">
      <alignment vertical="center"/>
    </xf>
    <xf numFmtId="0" fontId="37" fillId="17" borderId="47" xfId="0" applyFont="1" applyFill="1" applyBorder="1" applyAlignment="1">
      <alignment vertical="center" wrapText="1"/>
    </xf>
    <xf numFmtId="0" fontId="37" fillId="17" borderId="49" xfId="0" applyFont="1" applyFill="1" applyBorder="1" applyAlignment="1">
      <alignment horizontal="left" vertical="center" wrapText="1"/>
    </xf>
    <xf numFmtId="0" fontId="37" fillId="17" borderId="54" xfId="0" applyFont="1" applyFill="1" applyBorder="1" applyAlignment="1">
      <alignment vertical="center" wrapText="1"/>
    </xf>
    <xf numFmtId="0" fontId="37" fillId="17" borderId="51" xfId="0" applyFont="1" applyFill="1" applyBorder="1" applyAlignment="1">
      <alignment horizontal="center" vertical="center"/>
    </xf>
    <xf numFmtId="0" fontId="37" fillId="12" borderId="51" xfId="0" applyFont="1" applyFill="1" applyBorder="1" applyAlignment="1">
      <alignment horizontal="center" vertical="center"/>
    </xf>
    <xf numFmtId="0" fontId="40" fillId="17" borderId="47" xfId="0" applyFont="1" applyFill="1" applyBorder="1" applyAlignment="1">
      <alignment horizontal="left" vertical="center" wrapText="1"/>
    </xf>
    <xf numFmtId="0" fontId="37" fillId="12" borderId="44" xfId="0" applyFont="1" applyFill="1" applyBorder="1" applyAlignment="1">
      <alignment horizontal="center" vertical="center"/>
    </xf>
    <xf numFmtId="0" fontId="37" fillId="12" borderId="45" xfId="0" applyFont="1" applyFill="1" applyBorder="1" applyAlignment="1">
      <alignment vertical="center" wrapText="1"/>
    </xf>
    <xf numFmtId="0" fontId="37" fillId="12" borderId="45" xfId="0" applyFont="1" applyFill="1" applyBorder="1" applyAlignment="1">
      <alignment horizontal="left" vertical="center" wrapText="1"/>
    </xf>
    <xf numFmtId="0" fontId="37" fillId="12" borderId="46" xfId="0" applyFont="1" applyFill="1" applyBorder="1" applyAlignment="1">
      <alignment horizontal="center" vertical="center"/>
    </xf>
    <xf numFmtId="0" fontId="40" fillId="12" borderId="47" xfId="0" applyFont="1" applyFill="1" applyBorder="1" applyAlignment="1">
      <alignment horizontal="left" vertical="center" wrapText="1"/>
    </xf>
    <xf numFmtId="0" fontId="37" fillId="12" borderId="48" xfId="0" applyFont="1" applyFill="1" applyBorder="1" applyAlignment="1">
      <alignment vertical="center" wrapText="1"/>
    </xf>
    <xf numFmtId="0" fontId="37" fillId="12" borderId="53" xfId="0" applyFont="1" applyFill="1" applyBorder="1" applyAlignment="1">
      <alignment horizontal="left" vertical="center" wrapText="1"/>
    </xf>
    <xf numFmtId="0" fontId="37" fillId="12" borderId="47" xfId="0" applyFont="1" applyFill="1" applyBorder="1"/>
    <xf numFmtId="0" fontId="39" fillId="14" borderId="56" xfId="0" applyFont="1" applyFill="1" applyBorder="1" applyAlignment="1">
      <alignment horizontal="center" vertical="center"/>
    </xf>
    <xf numFmtId="0" fontId="39" fillId="14" borderId="56" xfId="0" applyFont="1" applyFill="1" applyBorder="1" applyAlignment="1">
      <alignment horizontal="center" vertical="center" wrapText="1"/>
    </xf>
    <xf numFmtId="0" fontId="39" fillId="14" borderId="57" xfId="0" applyFont="1" applyFill="1" applyBorder="1" applyAlignment="1">
      <alignment horizontal="center" vertical="center" wrapText="1"/>
    </xf>
    <xf numFmtId="0" fontId="37" fillId="17" borderId="51" xfId="0" applyFont="1" applyFill="1" applyBorder="1" applyAlignment="1">
      <alignment vertical="center" wrapText="1"/>
    </xf>
    <xf numFmtId="0" fontId="37" fillId="17" borderId="51" xfId="0" applyFont="1" applyFill="1" applyBorder="1" applyAlignment="1">
      <alignment horizontal="left" vertical="center" wrapText="1"/>
    </xf>
    <xf numFmtId="0" fontId="39" fillId="14" borderId="42" xfId="0" applyFont="1" applyFill="1" applyBorder="1" applyAlignment="1">
      <alignment horizontal="center" vertical="center" wrapText="1"/>
    </xf>
    <xf numFmtId="0" fontId="0" fillId="0" borderId="25" xfId="0" applyBorder="1"/>
    <xf numFmtId="0" fontId="0" fillId="0" borderId="25" xfId="0" applyBorder="1" applyAlignment="1">
      <alignment wrapText="1"/>
    </xf>
    <xf numFmtId="0" fontId="37" fillId="0" borderId="0" xfId="0" applyFont="1" applyAlignment="1">
      <alignment vertical="top" wrapText="1"/>
    </xf>
    <xf numFmtId="0" fontId="52" fillId="0" borderId="0" xfId="0" applyFont="1"/>
    <xf numFmtId="0" fontId="28" fillId="16" borderId="0" xfId="0" applyFont="1" applyFill="1" applyAlignment="1">
      <alignment horizontal="center" vertical="center"/>
    </xf>
    <xf numFmtId="0" fontId="0" fillId="16" borderId="17" xfId="0" applyFill="1" applyBorder="1"/>
    <xf numFmtId="0" fontId="6" fillId="16" borderId="0" xfId="0" applyFont="1" applyFill="1" applyAlignment="1">
      <alignment horizontal="center" vertical="center" wrapText="1"/>
    </xf>
    <xf numFmtId="0" fontId="0" fillId="12" borderId="47" xfId="0" applyFill="1" applyBorder="1"/>
    <xf numFmtId="0" fontId="35" fillId="12" borderId="47" xfId="0" applyFont="1" applyFill="1" applyBorder="1" applyAlignment="1">
      <alignment vertical="center"/>
    </xf>
    <xf numFmtId="0" fontId="0" fillId="12" borderId="47" xfId="0" applyFill="1" applyBorder="1" applyAlignment="1">
      <alignment vertical="center" wrapText="1"/>
    </xf>
    <xf numFmtId="0" fontId="53" fillId="0" borderId="47" xfId="0" applyFont="1" applyBorder="1" applyAlignment="1">
      <alignment horizontal="left" vertical="center"/>
    </xf>
    <xf numFmtId="0" fontId="53" fillId="0" borderId="47" xfId="0" applyFont="1" applyBorder="1" applyAlignment="1">
      <alignment horizontal="left" vertical="center" wrapText="1"/>
    </xf>
    <xf numFmtId="0" fontId="54" fillId="0" borderId="47" xfId="0" applyFont="1" applyBorder="1" applyAlignment="1">
      <alignment horizontal="left" vertical="center"/>
    </xf>
    <xf numFmtId="0" fontId="54" fillId="0" borderId="47" xfId="0" applyFont="1" applyBorder="1" applyAlignment="1">
      <alignment horizontal="left" vertical="center" wrapText="1"/>
    </xf>
    <xf numFmtId="0" fontId="54" fillId="0" borderId="47" xfId="0" applyFont="1" applyBorder="1"/>
    <xf numFmtId="0" fontId="53" fillId="12" borderId="47" xfId="0" applyFont="1" applyFill="1" applyBorder="1" applyAlignment="1">
      <alignment horizontal="left" vertical="center"/>
    </xf>
    <xf numFmtId="0" fontId="53" fillId="12" borderId="47" xfId="0" applyFont="1" applyFill="1" applyBorder="1" applyAlignment="1">
      <alignment horizontal="left" vertical="center" wrapText="1"/>
    </xf>
    <xf numFmtId="0" fontId="54" fillId="12" borderId="47" xfId="0" applyFont="1" applyFill="1" applyBorder="1" applyAlignment="1">
      <alignment horizontal="left" vertical="center" wrapText="1"/>
    </xf>
    <xf numFmtId="0" fontId="54" fillId="12" borderId="47" xfId="0" applyFont="1" applyFill="1" applyBorder="1"/>
    <xf numFmtId="0" fontId="55" fillId="0" borderId="0" xfId="0" applyFont="1" applyAlignment="1">
      <alignment horizontal="center" vertical="top" wrapText="1"/>
    </xf>
    <xf numFmtId="0" fontId="0" fillId="0" borderId="61" xfId="0" applyBorder="1"/>
    <xf numFmtId="0" fontId="0" fillId="0" borderId="46" xfId="0" applyBorder="1" applyAlignment="1">
      <alignment horizontal="left" vertical="center" wrapText="1"/>
    </xf>
    <xf numFmtId="0" fontId="29" fillId="0" borderId="44" xfId="0" applyFont="1" applyBorder="1" applyAlignment="1">
      <alignment vertical="center"/>
    </xf>
    <xf numFmtId="0" fontId="29" fillId="0" borderId="0" xfId="0" applyFont="1" applyAlignment="1">
      <alignment vertical="center"/>
    </xf>
    <xf numFmtId="0" fontId="0" fillId="0" borderId="64" xfId="0" applyBorder="1"/>
    <xf numFmtId="0" fontId="0" fillId="17" borderId="0" xfId="0" applyFill="1"/>
    <xf numFmtId="0" fontId="56" fillId="8" borderId="47" xfId="0" applyFont="1" applyFill="1" applyBorder="1" applyAlignment="1">
      <alignment horizontal="center" vertical="center"/>
    </xf>
    <xf numFmtId="0" fontId="56" fillId="8" borderId="47" xfId="0" applyFont="1" applyFill="1" applyBorder="1" applyAlignment="1">
      <alignment horizontal="center" vertical="center" wrapText="1"/>
    </xf>
    <xf numFmtId="0" fontId="57" fillId="8" borderId="0" xfId="0" applyFont="1" applyFill="1" applyAlignment="1">
      <alignment horizontal="left" vertical="center"/>
    </xf>
    <xf numFmtId="0" fontId="0" fillId="0" borderId="0" xfId="0" applyAlignment="1">
      <alignment vertical="center"/>
    </xf>
    <xf numFmtId="0" fontId="0" fillId="12" borderId="47" xfId="0" applyFill="1" applyBorder="1" applyAlignment="1">
      <alignment vertical="center"/>
    </xf>
    <xf numFmtId="0" fontId="58" fillId="12" borderId="47" xfId="0" applyFont="1" applyFill="1" applyBorder="1" applyAlignment="1">
      <alignment vertical="center" wrapText="1"/>
    </xf>
    <xf numFmtId="0" fontId="25" fillId="8" borderId="14" xfId="0" applyFont="1" applyFill="1" applyBorder="1" applyAlignment="1">
      <alignment horizontal="left"/>
    </xf>
    <xf numFmtId="0" fontId="25" fillId="8" borderId="15" xfId="0" applyFont="1" applyFill="1" applyBorder="1" applyAlignment="1">
      <alignment horizontal="left"/>
    </xf>
    <xf numFmtId="0" fontId="25" fillId="8" borderId="16" xfId="0" applyFont="1" applyFill="1" applyBorder="1" applyAlignment="1">
      <alignment horizontal="left"/>
    </xf>
    <xf numFmtId="0" fontId="26" fillId="8" borderId="14" xfId="0" applyFont="1" applyFill="1" applyBorder="1" applyAlignment="1">
      <alignment horizontal="left" vertical="center"/>
    </xf>
    <xf numFmtId="0" fontId="26" fillId="8" borderId="15" xfId="0" applyFont="1" applyFill="1" applyBorder="1" applyAlignment="1">
      <alignment horizontal="left" vertical="center"/>
    </xf>
    <xf numFmtId="0" fontId="26" fillId="8" borderId="16" xfId="0" applyFont="1" applyFill="1" applyBorder="1" applyAlignment="1">
      <alignment horizontal="lef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46" xfId="0" applyBorder="1" applyAlignment="1">
      <alignment horizontal="left" vertical="center" wrapText="1"/>
    </xf>
    <xf numFmtId="0" fontId="26" fillId="8" borderId="14" xfId="0" applyFont="1" applyFill="1" applyBorder="1" applyAlignment="1">
      <alignment horizontal="left"/>
    </xf>
    <xf numFmtId="0" fontId="26" fillId="8" borderId="15" xfId="0" applyFont="1" applyFill="1" applyBorder="1" applyAlignment="1">
      <alignment horizontal="left"/>
    </xf>
    <xf numFmtId="0" fontId="26" fillId="8" borderId="16" xfId="0" applyFont="1" applyFill="1" applyBorder="1" applyAlignment="1">
      <alignment horizontal="left"/>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8" fillId="4" borderId="0" xfId="0" applyFont="1" applyFill="1" applyAlignment="1">
      <alignment horizontal="center" vertical="center"/>
    </xf>
    <xf numFmtId="0" fontId="31" fillId="0" borderId="0" xfId="0" applyFont="1" applyAlignment="1">
      <alignment horizontal="center"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41" fillId="0" borderId="14" xfId="4" applyFill="1" applyBorder="1" applyAlignment="1">
      <alignment horizontal="center" vertical="center" wrapText="1"/>
    </xf>
    <xf numFmtId="0" fontId="41" fillId="0" borderId="15" xfId="4" applyFill="1" applyBorder="1" applyAlignment="1">
      <alignment horizontal="center" vertical="center" wrapText="1"/>
    </xf>
    <xf numFmtId="0" fontId="41" fillId="0" borderId="16" xfId="4" applyFill="1" applyBorder="1" applyAlignment="1">
      <alignment horizontal="center" vertical="center" wrapText="1"/>
    </xf>
    <xf numFmtId="0" fontId="41" fillId="0" borderId="17" xfId="4" applyFill="1" applyBorder="1" applyAlignment="1">
      <alignment horizontal="center" vertical="center" wrapText="1"/>
    </xf>
    <xf numFmtId="0" fontId="41" fillId="0" borderId="0" xfId="4" applyFill="1" applyBorder="1" applyAlignment="1">
      <alignment horizontal="center" vertical="center" wrapText="1"/>
    </xf>
    <xf numFmtId="0" fontId="41" fillId="0" borderId="18" xfId="4" applyFill="1" applyBorder="1" applyAlignment="1">
      <alignment horizontal="center" vertical="center" wrapText="1"/>
    </xf>
    <xf numFmtId="0" fontId="41" fillId="0" borderId="19" xfId="4" applyFill="1" applyBorder="1" applyAlignment="1">
      <alignment horizontal="center" vertical="center" wrapText="1"/>
    </xf>
    <xf numFmtId="0" fontId="41" fillId="0" borderId="20" xfId="4" applyFill="1" applyBorder="1" applyAlignment="1">
      <alignment horizontal="center" vertical="center" wrapText="1"/>
    </xf>
    <xf numFmtId="0" fontId="41" fillId="0" borderId="21" xfId="4" applyFill="1" applyBorder="1" applyAlignment="1">
      <alignment horizontal="center" vertical="center" wrapText="1"/>
    </xf>
    <xf numFmtId="0" fontId="22" fillId="8" borderId="52" xfId="0" applyFont="1" applyFill="1" applyBorder="1" applyAlignment="1">
      <alignment horizontal="center"/>
    </xf>
    <xf numFmtId="0" fontId="14" fillId="8" borderId="61" xfId="0" applyFont="1" applyFill="1" applyBorder="1" applyAlignment="1">
      <alignment horizontal="center"/>
    </xf>
    <xf numFmtId="0" fontId="14" fillId="8" borderId="62" xfId="0" applyFont="1" applyFill="1" applyBorder="1" applyAlignment="1">
      <alignment horizontal="center"/>
    </xf>
    <xf numFmtId="0" fontId="22" fillId="8" borderId="14" xfId="0" applyFont="1" applyFill="1" applyBorder="1" applyAlignment="1">
      <alignment horizontal="center" vertical="center" wrapText="1"/>
    </xf>
    <xf numFmtId="0" fontId="22" fillId="8"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9" fillId="10" borderId="0" xfId="0" applyFont="1" applyFill="1" applyAlignment="1">
      <alignment horizontal="center" vertical="center"/>
    </xf>
    <xf numFmtId="0" fontId="29" fillId="12" borderId="0" xfId="0" applyFont="1" applyFill="1" applyAlignment="1">
      <alignment horizontal="center" vertical="center"/>
    </xf>
    <xf numFmtId="0" fontId="29" fillId="11" borderId="0" xfId="0" applyFont="1" applyFill="1" applyAlignment="1">
      <alignment horizontal="center" vertical="center"/>
    </xf>
    <xf numFmtId="0" fontId="29" fillId="7" borderId="61" xfId="0" applyFont="1" applyFill="1" applyBorder="1" applyAlignment="1">
      <alignment horizontal="center" vertical="center"/>
    </xf>
    <xf numFmtId="0" fontId="29" fillId="7" borderId="0" xfId="0" applyFont="1" applyFill="1" applyAlignment="1">
      <alignment horizontal="center" vertical="center"/>
    </xf>
    <xf numFmtId="0" fontId="0" fillId="0" borderId="17" xfId="0"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29" fillId="7" borderId="52" xfId="0" applyFont="1" applyFill="1" applyBorder="1" applyAlignment="1">
      <alignment horizontal="center" vertical="center"/>
    </xf>
    <xf numFmtId="0" fontId="29" fillId="7" borderId="44" xfId="0" applyFont="1" applyFill="1" applyBorder="1" applyAlignment="1">
      <alignment horizontal="center" vertical="center"/>
    </xf>
    <xf numFmtId="0" fontId="29" fillId="12" borderId="44" xfId="0" applyFont="1" applyFill="1" applyBorder="1" applyAlignment="1">
      <alignment horizontal="center" vertical="center"/>
    </xf>
    <xf numFmtId="0" fontId="29" fillId="11" borderId="44" xfId="0" applyFont="1" applyFill="1" applyBorder="1" applyAlignment="1">
      <alignment horizontal="center" vertical="center"/>
    </xf>
    <xf numFmtId="0" fontId="29" fillId="10" borderId="44" xfId="0" applyFont="1" applyFill="1" applyBorder="1" applyAlignment="1">
      <alignment horizontal="center" vertical="center"/>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4" fillId="4" borderId="0" xfId="0" applyFont="1" applyFill="1" applyAlignment="1">
      <alignment horizontal="center" vertical="center" wrapText="1"/>
    </xf>
    <xf numFmtId="0" fontId="29" fillId="9" borderId="44" xfId="0" applyFont="1" applyFill="1" applyBorder="1" applyAlignment="1">
      <alignment horizontal="center" vertical="center"/>
    </xf>
    <xf numFmtId="0" fontId="29" fillId="9" borderId="0" xfId="0" applyFont="1" applyFill="1" applyAlignment="1">
      <alignment horizontal="center" vertical="center"/>
    </xf>
    <xf numFmtId="0" fontId="29" fillId="9" borderId="63" xfId="0" applyFont="1" applyFill="1" applyBorder="1" applyAlignment="1">
      <alignment horizontal="center" vertical="center"/>
    </xf>
    <xf numFmtId="0" fontId="29" fillId="9" borderId="64" xfId="0" applyFont="1" applyFill="1" applyBorder="1" applyAlignment="1">
      <alignment horizontal="center" vertical="center"/>
    </xf>
    <xf numFmtId="0" fontId="0" fillId="0" borderId="61" xfId="0" applyBorder="1" applyAlignment="1">
      <alignment horizontal="left" vertical="center" wrapText="1"/>
    </xf>
    <xf numFmtId="0" fontId="0" fillId="6" borderId="0" xfId="0" applyFill="1" applyAlignment="1">
      <alignment horizontal="left" vertical="center" wrapText="1"/>
    </xf>
    <xf numFmtId="0" fontId="0" fillId="6" borderId="0" xfId="0" applyFill="1" applyAlignment="1">
      <alignment horizontal="center" vertical="center"/>
    </xf>
    <xf numFmtId="0" fontId="0" fillId="7" borderId="0" xfId="0" applyFill="1" applyAlignment="1">
      <alignment horizontal="center" vertical="center" wrapText="1"/>
    </xf>
    <xf numFmtId="0" fontId="0" fillId="12" borderId="0" xfId="0" applyFill="1" applyAlignment="1">
      <alignment horizontal="center" vertical="center" wrapText="1"/>
    </xf>
    <xf numFmtId="0" fontId="0" fillId="11" borderId="0" xfId="0" applyFill="1" applyAlignment="1">
      <alignment horizontal="center" vertical="center" wrapText="1"/>
    </xf>
    <xf numFmtId="0" fontId="0" fillId="10" borderId="0" xfId="0" applyFill="1" applyAlignment="1">
      <alignment horizontal="center" vertical="center" wrapText="1"/>
    </xf>
    <xf numFmtId="0" fontId="15" fillId="7" borderId="0" xfId="0" applyFont="1" applyFill="1" applyAlignment="1">
      <alignment horizontal="center" vertical="center" wrapText="1"/>
    </xf>
    <xf numFmtId="0" fontId="15" fillId="12" borderId="0" xfId="0" applyFont="1" applyFill="1" applyAlignment="1">
      <alignment horizontal="center" vertical="center" wrapText="1"/>
    </xf>
    <xf numFmtId="0" fontId="15" fillId="11" borderId="0" xfId="0" applyFont="1" applyFill="1" applyAlignment="1">
      <alignment horizontal="center" vertical="center" wrapText="1"/>
    </xf>
    <xf numFmtId="0" fontId="15" fillId="10" borderId="0" xfId="0" applyFont="1" applyFill="1" applyAlignment="1">
      <alignment horizontal="center" vertical="center" wrapText="1"/>
    </xf>
    <xf numFmtId="0" fontId="41" fillId="17" borderId="0" xfId="4" applyFill="1" applyBorder="1" applyAlignment="1">
      <alignment horizontal="center" vertical="center" wrapText="1"/>
    </xf>
    <xf numFmtId="0" fontId="22" fillId="17" borderId="0" xfId="0" applyFont="1" applyFill="1" applyAlignment="1">
      <alignment horizontal="center"/>
    </xf>
    <xf numFmtId="0" fontId="14" fillId="17" borderId="0" xfId="0" applyFont="1" applyFill="1" applyAlignment="1">
      <alignment horizontal="center"/>
    </xf>
    <xf numFmtId="0" fontId="37" fillId="0" borderId="52" xfId="0" applyFont="1" applyBorder="1" applyAlignment="1">
      <alignment horizontal="left" vertical="top" wrapText="1"/>
    </xf>
    <xf numFmtId="0" fontId="37" fillId="0" borderId="61" xfId="0" applyFont="1" applyBorder="1" applyAlignment="1">
      <alignment horizontal="left" vertical="top" wrapText="1"/>
    </xf>
    <xf numFmtId="0" fontId="37" fillId="0" borderId="62" xfId="0" applyFont="1" applyBorder="1" applyAlignment="1">
      <alignment horizontal="left" vertical="top" wrapText="1"/>
    </xf>
    <xf numFmtId="0" fontId="37" fillId="0" borderId="44" xfId="0" applyFont="1" applyBorder="1" applyAlignment="1">
      <alignment horizontal="left" vertical="top" wrapText="1"/>
    </xf>
    <xf numFmtId="0" fontId="37" fillId="0" borderId="0" xfId="0" applyFont="1" applyAlignment="1">
      <alignment horizontal="left" vertical="top" wrapText="1"/>
    </xf>
    <xf numFmtId="0" fontId="37" fillId="0" borderId="46" xfId="0" applyFont="1" applyBorder="1" applyAlignment="1">
      <alignment horizontal="left" vertical="top" wrapText="1"/>
    </xf>
    <xf numFmtId="0" fontId="37" fillId="0" borderId="63" xfId="0" applyFont="1" applyBorder="1" applyAlignment="1">
      <alignment horizontal="left" vertical="top" wrapText="1"/>
    </xf>
    <xf numFmtId="0" fontId="37" fillId="0" borderId="64" xfId="0" applyFont="1" applyBorder="1" applyAlignment="1">
      <alignment horizontal="left" vertical="top" wrapText="1"/>
    </xf>
    <xf numFmtId="0" fontId="37" fillId="0" borderId="53" xfId="0" applyFont="1" applyBorder="1" applyAlignment="1">
      <alignment horizontal="left" vertical="top" wrapText="1"/>
    </xf>
    <xf numFmtId="0" fontId="32" fillId="4" borderId="0" xfId="0" applyFont="1" applyFill="1" applyAlignment="1">
      <alignment horizontal="center" vertical="center" wrapText="1"/>
    </xf>
    <xf numFmtId="0" fontId="14" fillId="4" borderId="0" xfId="0" applyFont="1" applyFill="1" applyAlignment="1">
      <alignment horizontal="center" vertical="center"/>
    </xf>
    <xf numFmtId="0" fontId="0" fillId="0" borderId="64" xfId="0" applyBorder="1" applyAlignment="1">
      <alignment horizontal="left" vertical="center" wrapText="1"/>
    </xf>
    <xf numFmtId="0" fontId="0" fillId="0" borderId="53" xfId="0" applyBorder="1" applyAlignment="1">
      <alignment horizontal="left" vertical="center" wrapText="1"/>
    </xf>
    <xf numFmtId="0" fontId="0" fillId="0" borderId="62" xfId="0"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12" fillId="3" borderId="25" xfId="0" applyFont="1" applyFill="1" applyBorder="1" applyAlignment="1">
      <alignment horizontal="left" vertical="center"/>
    </xf>
    <xf numFmtId="0" fontId="12" fillId="3" borderId="34" xfId="0" applyFont="1" applyFill="1" applyBorder="1" applyAlignment="1">
      <alignment horizontal="left" vertical="center"/>
    </xf>
    <xf numFmtId="0" fontId="12" fillId="3" borderId="35" xfId="0" applyFont="1" applyFill="1" applyBorder="1" applyAlignment="1">
      <alignment horizontal="left" vertical="center"/>
    </xf>
    <xf numFmtId="0" fontId="12" fillId="3" borderId="33" xfId="0" applyFont="1" applyFill="1" applyBorder="1" applyAlignment="1">
      <alignment horizontal="left" vertical="center"/>
    </xf>
    <xf numFmtId="0" fontId="9" fillId="7" borderId="31"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60" fillId="0" borderId="2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9" fillId="7" borderId="25"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5" fillId="7" borderId="3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9" fillId="5" borderId="25" xfId="0" applyFont="1" applyFill="1" applyBorder="1" applyAlignment="1">
      <alignment horizontal="center" vertical="center" wrapText="1"/>
    </xf>
    <xf numFmtId="0" fontId="9" fillId="5" borderId="32"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9" fillId="8" borderId="0" xfId="0" applyFont="1" applyFill="1" applyAlignment="1">
      <alignment horizontal="center" vertical="center"/>
    </xf>
    <xf numFmtId="0" fontId="17" fillId="2" borderId="0" xfId="0" applyFont="1" applyFill="1" applyAlignment="1">
      <alignment horizontal="center" vertical="center"/>
    </xf>
    <xf numFmtId="0" fontId="11" fillId="7" borderId="2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4" fillId="8" borderId="0" xfId="0" applyFont="1" applyFill="1" applyAlignment="1">
      <alignment horizontal="center"/>
    </xf>
    <xf numFmtId="0" fontId="45" fillId="0" borderId="39" xfId="0" applyFont="1" applyBorder="1" applyAlignment="1">
      <alignment horizontal="center" vertical="center"/>
    </xf>
    <xf numFmtId="0" fontId="38" fillId="0" borderId="40" xfId="0" applyFont="1" applyBorder="1" applyAlignment="1">
      <alignment horizontal="center" vertical="center"/>
    </xf>
    <xf numFmtId="0" fontId="38" fillId="0" borderId="41" xfId="0" applyFont="1" applyBorder="1" applyAlignment="1">
      <alignment horizontal="center" vertical="center"/>
    </xf>
    <xf numFmtId="0" fontId="0" fillId="0" borderId="58"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12" fillId="18" borderId="0" xfId="0" applyFont="1" applyFill="1" applyAlignment="1">
      <alignment horizontal="center"/>
    </xf>
    <xf numFmtId="0" fontId="0" fillId="12" borderId="47" xfId="0" applyFill="1" applyBorder="1" applyAlignment="1">
      <alignment horizontal="center" vertical="center"/>
    </xf>
    <xf numFmtId="0" fontId="0" fillId="12" borderId="47" xfId="0" applyFill="1" applyBorder="1" applyAlignment="1">
      <alignment horizontal="left" vertical="center" wrapText="1"/>
    </xf>
    <xf numFmtId="0" fontId="35" fillId="15" borderId="0" xfId="0" applyFont="1" applyFill="1" applyAlignment="1">
      <alignment horizontal="left" vertical="center" wrapText="1"/>
    </xf>
    <xf numFmtId="0" fontId="48" fillId="15" borderId="0" xfId="0" applyFont="1" applyFill="1" applyAlignment="1">
      <alignment horizontal="center" vertical="center"/>
    </xf>
    <xf numFmtId="0" fontId="48" fillId="15" borderId="0" xfId="0" applyFont="1" applyFill="1" applyAlignment="1">
      <alignment horizontal="center" vertical="center" wrapText="1"/>
    </xf>
    <xf numFmtId="0" fontId="0" fillId="15" borderId="0" xfId="0" applyFill="1" applyAlignment="1">
      <alignment horizontal="center" vertical="center" wrapText="1"/>
    </xf>
    <xf numFmtId="0" fontId="35" fillId="15" borderId="0" xfId="0" applyFont="1" applyFill="1" applyAlignment="1">
      <alignment horizontal="left" vertical="top" wrapText="1"/>
    </xf>
    <xf numFmtId="0" fontId="0" fillId="15" borderId="0" xfId="0" applyFill="1" applyAlignment="1">
      <alignment wrapText="1"/>
    </xf>
    <xf numFmtId="0" fontId="0" fillId="0" borderId="0" xfId="0"/>
    <xf numFmtId="0" fontId="35" fillId="15" borderId="0" xfId="0" applyFont="1" applyFill="1" applyAlignment="1">
      <alignment horizontal="left" wrapText="1"/>
    </xf>
    <xf numFmtId="0" fontId="0" fillId="0" borderId="0" xfId="0" applyAlignment="1">
      <alignment wrapText="1"/>
    </xf>
    <xf numFmtId="0" fontId="48" fillId="0" borderId="0" xfId="0" applyFont="1" applyAlignment="1">
      <alignment horizontal="center"/>
    </xf>
    <xf numFmtId="0" fontId="0" fillId="0" borderId="0" xfId="0" applyAlignment="1">
      <alignment horizontal="center" vertical="center"/>
    </xf>
    <xf numFmtId="0" fontId="1" fillId="0" borderId="55" xfId="0" applyFont="1" applyBorder="1" applyAlignment="1">
      <alignment horizontal="right" vertical="center" wrapText="1"/>
    </xf>
    <xf numFmtId="0" fontId="42" fillId="0" borderId="20" xfId="0" applyFont="1" applyBorder="1" applyAlignment="1">
      <alignment horizontal="left" vertical="center" wrapText="1"/>
    </xf>
    <xf numFmtId="0" fontId="33" fillId="13" borderId="17" xfId="0" applyFont="1" applyFill="1" applyBorder="1" applyAlignment="1">
      <alignment horizontal="left" vertical="center" wrapText="1"/>
    </xf>
    <xf numFmtId="0" fontId="1" fillId="13" borderId="0" xfId="0" applyFont="1" applyFill="1" applyAlignment="1">
      <alignment horizontal="left" vertical="center" wrapText="1"/>
    </xf>
    <xf numFmtId="0" fontId="1" fillId="13" borderId="18" xfId="0" applyFont="1" applyFill="1" applyBorder="1" applyAlignment="1">
      <alignment horizontal="left" vertical="center" wrapText="1"/>
    </xf>
    <xf numFmtId="0" fontId="34" fillId="0" borderId="17" xfId="0" applyFont="1" applyBorder="1" applyAlignment="1">
      <alignment horizontal="center" vertical="center" wrapText="1"/>
    </xf>
    <xf numFmtId="0" fontId="34" fillId="0" borderId="0" xfId="0" applyFont="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46" fillId="0" borderId="0" xfId="0" applyFont="1" applyAlignment="1">
      <alignment horizontal="left" vertical="center" wrapText="1"/>
    </xf>
    <xf numFmtId="0" fontId="46" fillId="0" borderId="18" xfId="0" applyFont="1" applyBorder="1" applyAlignment="1">
      <alignment horizontal="left" vertical="center" wrapText="1"/>
    </xf>
    <xf numFmtId="0" fontId="46" fillId="0" borderId="20" xfId="0" applyFont="1" applyBorder="1" applyAlignment="1">
      <alignment horizontal="left" vertical="center" wrapText="1"/>
    </xf>
    <xf numFmtId="0" fontId="46" fillId="0" borderId="21" xfId="0" applyFont="1" applyBorder="1" applyAlignment="1">
      <alignment horizontal="left" vertical="center" wrapText="1"/>
    </xf>
    <xf numFmtId="0" fontId="1" fillId="0" borderId="0" xfId="0" applyFont="1" applyAlignment="1">
      <alignment horizontal="right" vertical="center" wrapText="1"/>
    </xf>
    <xf numFmtId="0" fontId="42" fillId="0" borderId="0" xfId="0" applyFont="1" applyAlignment="1">
      <alignment horizontal="left" vertical="center" wrapText="1"/>
    </xf>
    <xf numFmtId="0" fontId="1" fillId="13" borderId="17" xfId="0" applyFont="1" applyFill="1" applyBorder="1" applyAlignment="1">
      <alignment horizontal="left" vertical="center" wrapText="1"/>
    </xf>
    <xf numFmtId="0" fontId="6" fillId="13" borderId="0" xfId="0" applyFont="1" applyFill="1" applyAlignment="1">
      <alignment horizontal="left" vertical="center" wrapText="1"/>
    </xf>
    <xf numFmtId="0" fontId="6" fillId="13" borderId="18" xfId="0" applyFont="1" applyFill="1" applyBorder="1" applyAlignment="1">
      <alignment horizontal="left" vertical="center" wrapText="1"/>
    </xf>
    <xf numFmtId="0" fontId="35" fillId="0" borderId="0" xfId="0" applyFont="1" applyAlignment="1">
      <alignment horizontal="left" vertical="center"/>
    </xf>
    <xf numFmtId="0" fontId="35" fillId="0" borderId="18"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Alignment="1">
      <alignment horizontal="left" vertical="center" wrapText="1"/>
    </xf>
    <xf numFmtId="0" fontId="6" fillId="13" borderId="15" xfId="0" applyFont="1" applyFill="1" applyBorder="1" applyAlignment="1">
      <alignment horizontal="left" vertical="center" wrapText="1"/>
    </xf>
    <xf numFmtId="0" fontId="1" fillId="13" borderId="15" xfId="0" applyFont="1" applyFill="1" applyBorder="1" applyAlignment="1">
      <alignment horizontal="left" vertical="center" wrapText="1"/>
    </xf>
    <xf numFmtId="0" fontId="1" fillId="13" borderId="16" xfId="0" applyFont="1" applyFill="1" applyBorder="1" applyAlignment="1">
      <alignment horizontal="left" vertical="center" wrapText="1"/>
    </xf>
    <xf numFmtId="0" fontId="36" fillId="0" borderId="0" xfId="0" applyFont="1" applyAlignment="1">
      <alignment horizontal="left" vertical="center"/>
    </xf>
    <xf numFmtId="0" fontId="36" fillId="0" borderId="18" xfId="0" applyFont="1" applyBorder="1" applyAlignment="1">
      <alignment horizontal="left" vertical="center"/>
    </xf>
    <xf numFmtId="0" fontId="6" fillId="13" borderId="16" xfId="0" applyFont="1" applyFill="1" applyBorder="1" applyAlignment="1">
      <alignment horizontal="left" vertical="center" wrapText="1"/>
    </xf>
    <xf numFmtId="0" fontId="62" fillId="8" borderId="0" xfId="0" applyFont="1" applyFill="1" applyAlignment="1">
      <alignment horizontal="left" vertical="center"/>
    </xf>
  </cellXfs>
  <cellStyles count="5">
    <cellStyle name="Currency 2" xfId="3" xr:uid="{40F68497-A8C9-44A1-982E-E3BC02E9F56C}"/>
    <cellStyle name="Hyperlink" xfId="4" builtinId="8"/>
    <cellStyle name="Hyperlink 2" xfId="2" xr:uid="{00000000-0005-0000-0000-000000000000}"/>
    <cellStyle name="Normal" xfId="0" builtinId="0"/>
    <cellStyle name="Normal 2" xfId="1" xr:uid="{00000000-0005-0000-0000-000002000000}"/>
  </cellStyles>
  <dxfs count="467">
    <dxf>
      <fill>
        <patternFill>
          <bgColor theme="9"/>
        </patternFill>
      </fill>
    </dxf>
    <dxf>
      <fill>
        <patternFill>
          <bgColor theme="0" tint="-0.14996795556505021"/>
        </patternFill>
      </fill>
    </dxf>
    <dxf>
      <fill>
        <patternFill>
          <bgColor rgb="FFFF0000"/>
        </patternFill>
      </fill>
    </dxf>
    <dxf>
      <fill>
        <patternFill>
          <bgColor theme="7"/>
        </patternFill>
      </fill>
    </dxf>
    <dxf>
      <fill>
        <patternFill>
          <bgColor theme="9"/>
        </patternFill>
      </fill>
    </dxf>
    <dxf>
      <font>
        <color theme="1"/>
      </font>
      <fill>
        <patternFill>
          <bgColor rgb="FFEBDEF0"/>
        </patternFill>
      </fill>
    </dxf>
    <dxf>
      <font>
        <color theme="1"/>
      </font>
      <fill>
        <patternFill>
          <bgColor rgb="FFD7BDE2"/>
        </patternFill>
      </fill>
    </dxf>
    <dxf>
      <font>
        <color theme="1"/>
      </font>
      <fill>
        <patternFill>
          <bgColor rgb="FFC39BD3"/>
        </patternFill>
      </fill>
    </dxf>
    <dxf>
      <font>
        <color auto="1"/>
      </font>
      <fill>
        <patternFill>
          <bgColor rgb="FFEBDEF0"/>
        </patternFill>
      </fill>
    </dxf>
    <dxf>
      <fill>
        <patternFill>
          <bgColor rgb="FFD7BDE2"/>
        </patternFill>
      </fill>
    </dxf>
    <dxf>
      <fill>
        <patternFill>
          <bgColor rgb="FFC39BD3"/>
        </patternFill>
      </fill>
    </dxf>
    <dxf>
      <font>
        <color theme="1"/>
      </font>
      <fill>
        <patternFill>
          <bgColor rgb="FFAF7AC5"/>
        </patternFill>
      </fill>
    </dxf>
    <dxf>
      <font>
        <color rgb="FFFFFFFF"/>
      </font>
      <fill>
        <patternFill>
          <bgColor rgb="FFAF7AC5"/>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rgb="FFFFFFFF"/>
      </font>
      <fill>
        <patternFill>
          <bgColor rgb="FFAF7AC5"/>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auto="1"/>
      </font>
      <fill>
        <patternFill>
          <bgColor rgb="FFC39BD3"/>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rgb="FFFFFFFF"/>
      </font>
      <fill>
        <patternFill>
          <bgColor rgb="FFAF7AC5"/>
        </patternFill>
      </fill>
    </dxf>
    <dxf>
      <font>
        <color auto="1"/>
      </font>
      <fill>
        <patternFill>
          <bgColor rgb="FFC39BD3"/>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theme="1"/>
      </font>
      <fill>
        <patternFill>
          <bgColor rgb="FFEBDEF0"/>
        </patternFill>
      </fill>
    </dxf>
    <dxf>
      <font>
        <color rgb="FFFFFFFF"/>
      </font>
      <fill>
        <patternFill>
          <bgColor rgb="FFAF7AC5"/>
        </patternFill>
      </fill>
    </dxf>
    <dxf>
      <font>
        <color theme="1"/>
      </font>
      <fill>
        <patternFill>
          <bgColor rgb="FFD7BDE2"/>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auto="1"/>
      </font>
      <fill>
        <patternFill>
          <bgColor rgb="FFC39BD3"/>
        </patternFill>
      </fill>
    </dxf>
    <dxf>
      <font>
        <color rgb="FFFFFFFF"/>
      </font>
      <fill>
        <patternFill>
          <bgColor rgb="FFAF7AC5"/>
        </patternFill>
      </fill>
    </dxf>
    <dxf>
      <font>
        <color rgb="FFFFFFFF"/>
      </font>
      <fill>
        <patternFill>
          <bgColor rgb="FFAF7AC5"/>
        </patternFill>
      </fill>
    </dxf>
    <dxf>
      <font>
        <color auto="1"/>
      </font>
      <fill>
        <patternFill>
          <bgColor rgb="FFC39BD3"/>
        </patternFill>
      </fill>
    </dxf>
    <dxf>
      <font>
        <color rgb="FFFFFFFF"/>
      </font>
      <fill>
        <patternFill>
          <bgColor rgb="FFAF7AC5"/>
        </patternFill>
      </fill>
    </dxf>
    <dxf>
      <font>
        <color theme="1"/>
      </font>
      <fill>
        <patternFill>
          <bgColor rgb="FFD7BDE2"/>
        </patternFill>
      </fill>
    </dxf>
    <dxf>
      <font>
        <color auto="1"/>
      </font>
      <fill>
        <patternFill>
          <bgColor rgb="FFC39BD3"/>
        </patternFill>
      </fill>
    </dxf>
    <dxf>
      <font>
        <color theme="1"/>
      </font>
      <fill>
        <patternFill>
          <bgColor rgb="FFD7BDE2"/>
        </patternFill>
      </fill>
    </dxf>
    <dxf>
      <font>
        <b val="0"/>
        <i val="0"/>
        <strike val="0"/>
        <condense val="0"/>
        <extend val="0"/>
        <outline val="0"/>
        <shadow val="0"/>
        <u val="none"/>
        <vertAlign val="baseline"/>
        <sz val="14"/>
        <color theme="1"/>
        <name val="Calibri"/>
        <family val="2"/>
        <scheme val="minor"/>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4"/>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medium">
          <color rgb="FF512E5F"/>
        </left>
        <right/>
        <top style="medium">
          <color rgb="FF512E5F"/>
        </top>
        <bottom style="medium">
          <color rgb="FF512E5F"/>
        </bottom>
      </border>
    </dxf>
    <dxf>
      <font>
        <b val="0"/>
        <i val="0"/>
        <strike val="0"/>
        <condense val="0"/>
        <extend val="0"/>
        <outline val="0"/>
        <shadow val="0"/>
        <u val="none"/>
        <vertAlign val="baseline"/>
        <sz val="14"/>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medium">
          <color rgb="FF512E5F"/>
        </left>
        <right style="medium">
          <color rgb="FF512E5F"/>
        </right>
        <top style="medium">
          <color rgb="FF512E5F"/>
        </top>
        <bottom style="medium">
          <color rgb="FF512E5F"/>
        </bottom>
        <vertical/>
        <horizontal/>
      </border>
    </dxf>
    <dxf>
      <border outline="0">
        <top style="medium">
          <color theme="0"/>
        </top>
        <bottom style="medium">
          <color rgb="FF512E5F"/>
        </bottom>
      </border>
    </dxf>
    <dxf>
      <border outline="0">
        <bottom style="medium">
          <color theme="0"/>
        </bottom>
      </border>
    </dxf>
    <dxf>
      <font>
        <b val="0"/>
        <i val="0"/>
        <strike val="0"/>
        <condense val="0"/>
        <extend val="0"/>
        <outline val="0"/>
        <shadow val="0"/>
        <u val="none"/>
        <vertAlign val="baseline"/>
        <sz val="14"/>
        <color theme="0"/>
        <name val="Calibri"/>
        <family val="2"/>
        <scheme val="minor"/>
      </font>
      <fill>
        <patternFill patternType="solid">
          <fgColor indexed="64"/>
          <bgColor rgb="FF3F1B5A"/>
        </patternFill>
      </fill>
      <alignment horizontal="center" vertical="center" textRotation="0" wrapText="1" indent="0" justifyLastLine="0" shrinkToFit="0" readingOrder="0"/>
    </dxf>
    <dxf>
      <font>
        <b val="0"/>
        <i val="0"/>
        <strike val="0"/>
        <condense val="0"/>
        <extend val="0"/>
        <outline val="0"/>
        <shadow val="0"/>
        <u val="none"/>
        <vertAlign val="baseline"/>
        <sz val="14"/>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medium">
          <color rgb="FF512E5F"/>
        </left>
        <right style="medium">
          <color rgb="FF512E5F"/>
        </right>
        <top style="medium">
          <color rgb="FF512E5F"/>
        </top>
        <bottom style="medium">
          <color rgb="FF512E5F"/>
        </bottom>
        <vertical/>
        <horizontal/>
      </border>
    </dxf>
    <dxf>
      <border outline="0">
        <top style="medium">
          <color theme="0"/>
        </top>
        <bottom style="medium">
          <color rgb="FF512E5F"/>
        </bottom>
      </border>
    </dxf>
    <dxf>
      <border outline="0">
        <bottom style="medium">
          <color theme="0"/>
        </bottom>
      </border>
    </dxf>
    <dxf>
      <font>
        <b val="0"/>
        <i val="0"/>
        <strike val="0"/>
        <condense val="0"/>
        <extend val="0"/>
        <outline val="0"/>
        <shadow val="0"/>
        <u val="none"/>
        <vertAlign val="baseline"/>
        <sz val="14"/>
        <color theme="0"/>
        <name val="Calibri"/>
        <family val="2"/>
        <scheme val="minor"/>
      </font>
      <fill>
        <patternFill patternType="solid">
          <fgColor indexed="64"/>
          <bgColor rgb="FF3F1B5A"/>
        </patternFill>
      </fill>
      <alignment horizontal="center" vertical="center" textRotation="0" wrapText="1" indent="0" justifyLastLine="0" shrinkToFit="0" readingOrder="0"/>
    </dxf>
  </dxfs>
  <tableStyles count="0" defaultTableStyle="TableStyleMedium2" defaultPivotStyle="PivotStyleLight16"/>
  <colors>
    <mruColors>
      <color rgb="FFE0E2E5"/>
      <color rgb="FFEBDEF0"/>
      <color rgb="FFD7BDE2"/>
      <color rgb="FFAF7AC5"/>
      <color rgb="FFC39BD3"/>
      <color rgb="FF726392"/>
      <color rgb="FF884EA0"/>
      <color rgb="FF512E5F"/>
      <color rgb="FFFFFFFF"/>
      <color rgb="FFF5EE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726392"/>
                </a:solidFill>
                <a:latin typeface="+mn-lt"/>
                <a:ea typeface="+mn-ea"/>
                <a:cs typeface="+mn-cs"/>
              </a:defRPr>
            </a:pPr>
            <a:r>
              <a:rPr lang="fr-fr" b="1">
                <a:solidFill>
                  <a:srgbClr val="726392"/>
                </a:solidFill>
              </a:rPr>
              <a:t>Résultat de l’auto-évaluation sur le genre, par composante, 2024</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726392"/>
              </a:solidFill>
              <a:latin typeface="+mn-lt"/>
              <a:ea typeface="+mn-ea"/>
              <a:cs typeface="+mn-cs"/>
            </a:defRPr>
          </a:pPr>
          <a:endParaRPr lang="en-US"/>
        </a:p>
      </c:txPr>
    </c:title>
    <c:autoTitleDeleted val="0"/>
    <c:plotArea>
      <c:layout/>
      <c:barChart>
        <c:barDir val="bar"/>
        <c:grouping val="percentStacked"/>
        <c:varyColors val="0"/>
        <c:ser>
          <c:idx val="0"/>
          <c:order val="0"/>
          <c:tx>
            <c:strRef>
              <c:f>RÉSULTATS!$D$10</c:f>
              <c:strCache>
                <c:ptCount val="1"/>
                <c:pt idx="0">
                  <c:v>OUI</c:v>
                </c:pt>
              </c:strCache>
            </c:strRef>
          </c:tx>
          <c:spPr>
            <a:solidFill>
              <a:srgbClr val="884EA0"/>
            </a:solidFill>
            <a:ln>
              <a:noFill/>
            </a:ln>
            <a:effectLst/>
          </c:spPr>
          <c:invertIfNegative val="0"/>
          <c:cat>
            <c:strRef>
              <c:f>RÉSULTATS!$C$11:$C$20</c:f>
              <c:strCache>
                <c:ptCount val="10"/>
                <c:pt idx="0">
                  <c:v>Composante 1. Politiques et engagements de l’entreprise en matière d’égalité entre les genres</c:v>
                </c:pt>
                <c:pt idx="1">
                  <c:v>Composante 2. Le recrutement, la promotion et l’avancement professionnel dans le respect de l’égalité des chances</c:v>
                </c:pt>
                <c:pt idx="2">
                  <c:v>Composante 3. Participation et représentation dans la composition de la main-d’œuvre</c:v>
                </c:pt>
                <c:pt idx="3">
                  <c:v>Composante 4. L’égalité de rémunération, les avantages sociaux et l’équilibre entre vie professionnelle et vie privée</c:v>
                </c:pt>
                <c:pt idx="4">
                  <c:v>Composante 5. Accès à la formation, à l’éducation et au coaching</c:v>
                </c:pt>
                <c:pt idx="5">
                  <c:v>Composante 6. Santé, sécurité et hygiène au travail</c:v>
                </c:pt>
                <c:pt idx="6">
                  <c:v>Composante 7. Climat et culture de l’organisation</c:v>
                </c:pt>
                <c:pt idx="7">
                  <c:v>Composante 8. Prévention et prise en compte des cas de violence, et mécanismes de plainte</c:v>
                </c:pt>
                <c:pt idx="8">
                  <c:v>Composante 9. Fournisseurs, valeur et chaînes d’approvisionnement</c:v>
                </c:pt>
                <c:pt idx="9">
                  <c:v>Composante 10. Relations communautaires et responsabilité sociale des entreprises</c:v>
                </c:pt>
              </c:strCache>
            </c:strRef>
          </c:cat>
          <c:val>
            <c:numRef>
              <c:f>RÉSULTATS!$D$11:$D$20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014-FB44-9096-D35654364C1C}"/>
            </c:ext>
          </c:extLst>
        </c:ser>
        <c:ser>
          <c:idx val="1"/>
          <c:order val="1"/>
          <c:tx>
            <c:strRef>
              <c:f>RÉSULTATS!$E$10</c:f>
              <c:strCache>
                <c:ptCount val="1"/>
                <c:pt idx="0">
                  <c:v>PARTIELLEMENT</c:v>
                </c:pt>
              </c:strCache>
            </c:strRef>
          </c:tx>
          <c:spPr>
            <a:solidFill>
              <a:srgbClr val="C39BD3"/>
            </a:solidFill>
            <a:ln>
              <a:noFill/>
            </a:ln>
            <a:effectLst/>
          </c:spPr>
          <c:invertIfNegative val="0"/>
          <c:cat>
            <c:strRef>
              <c:f>RÉSULTATS!$C$11:$C$20</c:f>
              <c:strCache>
                <c:ptCount val="10"/>
                <c:pt idx="0">
                  <c:v>Composante 1. Politiques et engagements de l’entreprise en matière d’égalité entre les genres</c:v>
                </c:pt>
                <c:pt idx="1">
                  <c:v>Composante 2. Le recrutement, la promotion et l’avancement professionnel dans le respect de l’égalité des chances</c:v>
                </c:pt>
                <c:pt idx="2">
                  <c:v>Composante 3. Participation et représentation dans la composition de la main-d’œuvre</c:v>
                </c:pt>
                <c:pt idx="3">
                  <c:v>Composante 4. L’égalité de rémunération, les avantages sociaux et l’équilibre entre vie professionnelle et vie privée</c:v>
                </c:pt>
                <c:pt idx="4">
                  <c:v>Composante 5. Accès à la formation, à l’éducation et au coaching</c:v>
                </c:pt>
                <c:pt idx="5">
                  <c:v>Composante 6. Santé, sécurité et hygiène au travail</c:v>
                </c:pt>
                <c:pt idx="6">
                  <c:v>Composante 7. Climat et culture de l’organisation</c:v>
                </c:pt>
                <c:pt idx="7">
                  <c:v>Composante 8. Prévention et prise en compte des cas de violence, et mécanismes de plainte</c:v>
                </c:pt>
                <c:pt idx="8">
                  <c:v>Composante 9. Fournisseurs, valeur et chaînes d’approvisionnement</c:v>
                </c:pt>
                <c:pt idx="9">
                  <c:v>Composante 10. Relations communautaires et responsabilité sociale des entreprises</c:v>
                </c:pt>
              </c:strCache>
            </c:strRef>
          </c:cat>
          <c:val>
            <c:numRef>
              <c:f>RÉSULTATS!$E$11:$E$20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014-FB44-9096-D35654364C1C}"/>
            </c:ext>
          </c:extLst>
        </c:ser>
        <c:ser>
          <c:idx val="2"/>
          <c:order val="2"/>
          <c:tx>
            <c:strRef>
              <c:f>RÉSULTATS!$F$10</c:f>
              <c:strCache>
                <c:ptCount val="1"/>
                <c:pt idx="0">
                  <c:v>NON</c:v>
                </c:pt>
              </c:strCache>
            </c:strRef>
          </c:tx>
          <c:spPr>
            <a:solidFill>
              <a:srgbClr val="EBDEF0"/>
            </a:solidFill>
            <a:ln>
              <a:noFill/>
            </a:ln>
            <a:effectLst/>
          </c:spPr>
          <c:invertIfNegative val="0"/>
          <c:cat>
            <c:strRef>
              <c:f>RÉSULTATS!$C$11:$C$20</c:f>
              <c:strCache>
                <c:ptCount val="10"/>
                <c:pt idx="0">
                  <c:v>Composante 1. Politiques et engagements de l’entreprise en matière d’égalité entre les genres</c:v>
                </c:pt>
                <c:pt idx="1">
                  <c:v>Composante 2. Le recrutement, la promotion et l’avancement professionnel dans le respect de l’égalité des chances</c:v>
                </c:pt>
                <c:pt idx="2">
                  <c:v>Composante 3. Participation et représentation dans la composition de la main-d’œuvre</c:v>
                </c:pt>
                <c:pt idx="3">
                  <c:v>Composante 4. L’égalité de rémunération, les avantages sociaux et l’équilibre entre vie professionnelle et vie privée</c:v>
                </c:pt>
                <c:pt idx="4">
                  <c:v>Composante 5. Accès à la formation, à l’éducation et au coaching</c:v>
                </c:pt>
                <c:pt idx="5">
                  <c:v>Composante 6. Santé, sécurité et hygiène au travail</c:v>
                </c:pt>
                <c:pt idx="6">
                  <c:v>Composante 7. Climat et culture de l’organisation</c:v>
                </c:pt>
                <c:pt idx="7">
                  <c:v>Composante 8. Prévention et prise en compte des cas de violence, et mécanismes de plainte</c:v>
                </c:pt>
                <c:pt idx="8">
                  <c:v>Composante 9. Fournisseurs, valeur et chaînes d’approvisionnement</c:v>
                </c:pt>
                <c:pt idx="9">
                  <c:v>Composante 10. Relations communautaires et responsabilité sociale des entreprises</c:v>
                </c:pt>
              </c:strCache>
            </c:strRef>
          </c:cat>
          <c:val>
            <c:numRef>
              <c:f>RÉSULTATS!$F$11:$F$20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F014-FB44-9096-D35654364C1C}"/>
            </c:ext>
          </c:extLst>
        </c:ser>
        <c:ser>
          <c:idx val="3"/>
          <c:order val="3"/>
          <c:tx>
            <c:strRef>
              <c:f>RÉSULTATS!$G$10</c:f>
              <c:strCache>
                <c:ptCount val="1"/>
                <c:pt idx="0">
                  <c:v>SANS OBJET</c:v>
                </c:pt>
              </c:strCache>
            </c:strRef>
          </c:tx>
          <c:spPr>
            <a:solidFill>
              <a:schemeClr val="bg1">
                <a:lumMod val="65000"/>
              </a:schemeClr>
            </a:solidFill>
            <a:ln>
              <a:noFill/>
            </a:ln>
            <a:effectLst/>
          </c:spPr>
          <c:invertIfNegative val="0"/>
          <c:cat>
            <c:strRef>
              <c:f>RÉSULTATS!$C$11:$C$20</c:f>
              <c:strCache>
                <c:ptCount val="10"/>
                <c:pt idx="0">
                  <c:v>Composante 1. Politiques et engagements de l’entreprise en matière d’égalité entre les genres</c:v>
                </c:pt>
                <c:pt idx="1">
                  <c:v>Composante 2. Le recrutement, la promotion et l’avancement professionnel dans le respect de l’égalité des chances</c:v>
                </c:pt>
                <c:pt idx="2">
                  <c:v>Composante 3. Participation et représentation dans la composition de la main-d’œuvre</c:v>
                </c:pt>
                <c:pt idx="3">
                  <c:v>Composante 4. L’égalité de rémunération, les avantages sociaux et l’équilibre entre vie professionnelle et vie privée</c:v>
                </c:pt>
                <c:pt idx="4">
                  <c:v>Composante 5. Accès à la formation, à l’éducation et au coaching</c:v>
                </c:pt>
                <c:pt idx="5">
                  <c:v>Composante 6. Santé, sécurité et hygiène au travail</c:v>
                </c:pt>
                <c:pt idx="6">
                  <c:v>Composante 7. Climat et culture de l’organisation</c:v>
                </c:pt>
                <c:pt idx="7">
                  <c:v>Composante 8. Prévention et prise en compte des cas de violence, et mécanismes de plainte</c:v>
                </c:pt>
                <c:pt idx="8">
                  <c:v>Composante 9. Fournisseurs, valeur et chaînes d’approvisionnement</c:v>
                </c:pt>
                <c:pt idx="9">
                  <c:v>Composante 10. Relations communautaires et responsabilité sociale des entreprises</c:v>
                </c:pt>
              </c:strCache>
            </c:strRef>
          </c:cat>
          <c:val>
            <c:numRef>
              <c:f>RÉSULTATS!$G$11:$G$20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F014-FB44-9096-D35654364C1C}"/>
            </c:ext>
          </c:extLst>
        </c:ser>
        <c:dLbls>
          <c:showLegendKey val="0"/>
          <c:showVal val="0"/>
          <c:showCatName val="0"/>
          <c:showSerName val="0"/>
          <c:showPercent val="0"/>
          <c:showBubbleSize val="0"/>
        </c:dLbls>
        <c:gapWidth val="150"/>
        <c:overlap val="100"/>
        <c:axId val="130683904"/>
        <c:axId val="104992128"/>
      </c:barChart>
      <c:catAx>
        <c:axId val="130683904"/>
        <c:scaling>
          <c:orientation val="minMax"/>
        </c:scaling>
        <c:delete val="0"/>
        <c:axPos val="l"/>
        <c:title>
          <c:tx>
            <c:rich>
              <a:bodyPr rot="-5400000" spcFirstLastPara="1" vertOverflow="ellipsis" vert="horz" wrap="square" anchor="ctr" anchorCtr="1"/>
              <a:lstStyle/>
              <a:p>
                <a:pPr>
                  <a:defRPr sz="1200" b="1" i="0" u="none" strike="noStrike" kern="1200" baseline="0">
                    <a:solidFill>
                      <a:srgbClr val="726392"/>
                    </a:solidFill>
                    <a:latin typeface="+mn-lt"/>
                    <a:ea typeface="+mn-ea"/>
                    <a:cs typeface="+mn-cs"/>
                  </a:defRPr>
                </a:pPr>
                <a:r>
                  <a:rPr lang="fr-fr" sz="1200" b="1">
                    <a:solidFill>
                      <a:srgbClr val="726392"/>
                    </a:solidFill>
                  </a:rPr>
                  <a:t>Composante à évaluer</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72639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4992128"/>
        <c:crosses val="autoZero"/>
        <c:auto val="1"/>
        <c:lblAlgn val="ctr"/>
        <c:lblOffset val="100"/>
        <c:noMultiLvlLbl val="0"/>
      </c:catAx>
      <c:valAx>
        <c:axId val="1049921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683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512E5F"/>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726392"/>
                </a:solidFill>
                <a:latin typeface="+mn-lt"/>
                <a:ea typeface="+mn-ea"/>
                <a:cs typeface="+mn-cs"/>
              </a:defRPr>
            </a:pPr>
            <a:r>
              <a:rPr lang="fr-fr" sz="1400" b="1">
                <a:solidFill>
                  <a:srgbClr val="726392"/>
                </a:solidFill>
              </a:rPr>
              <a:t>Résultats globaux de l’auto-évaluation sur le genre, 2022</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726392"/>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2-2279-764B-9A55-12B6D7B5163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2279-764B-9A55-12B6D7B5163A}"/>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4-2279-764B-9A55-12B6D7B5163A}"/>
              </c:ext>
            </c:extLst>
          </c:dPt>
          <c:dPt>
            <c:idx val="3"/>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05-2279-764B-9A55-12B6D7B5163A}"/>
              </c:ext>
            </c:extLst>
          </c:dPt>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RÉSULTATS!$D$10:$G$10</c:f>
              <c:strCache>
                <c:ptCount val="4"/>
                <c:pt idx="0">
                  <c:v>OUI</c:v>
                </c:pt>
                <c:pt idx="1">
                  <c:v>PARTIELLEMENT</c:v>
                </c:pt>
                <c:pt idx="2">
                  <c:v>NON</c:v>
                </c:pt>
                <c:pt idx="3">
                  <c:v>SANS OBJET</c:v>
                </c:pt>
              </c:strCache>
            </c:strRef>
          </c:cat>
          <c:val>
            <c:numRef>
              <c:f>RÉSULTATS!$D$21:$G$21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279-764B-9A55-12B6D7B5163A}"/>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512E5F"/>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SELF-ASSESSMENT'!A1"/><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unidocloud-my.sharepoint.com/:w:/g/personal/n_ekafitrina_unido_org/EWs1tPs_JZ9Njd6zqfMqhF8B_AE5CA-C6y2ii_-2m_saHA"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3952</xdr:colOff>
      <xdr:row>33</xdr:row>
      <xdr:rowOff>40820</xdr:rowOff>
    </xdr:from>
    <xdr:to>
      <xdr:col>10</xdr:col>
      <xdr:colOff>81641</xdr:colOff>
      <xdr:row>36</xdr:row>
      <xdr:rowOff>13605</xdr:rowOff>
    </xdr:to>
    <xdr:sp macro="" textlink="">
      <xdr:nvSpPr>
        <xdr:cNvPr id="10" name="Isosceles Triangle 4">
          <a:extLst>
            <a:ext uri="{FF2B5EF4-FFF2-40B4-BE49-F238E27FC236}">
              <a16:creationId xmlns:a16="http://schemas.microsoft.com/office/drawing/2014/main" id="{DA28FB43-07E5-C646-9821-EF69463604AC}"/>
            </a:ext>
          </a:extLst>
        </xdr:cNvPr>
        <xdr:cNvSpPr/>
      </xdr:nvSpPr>
      <xdr:spPr>
        <a:xfrm rot="10800000">
          <a:off x="1296631" y="10191749"/>
          <a:ext cx="1030189" cy="639535"/>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xdr:col>
      <xdr:colOff>28767</xdr:colOff>
      <xdr:row>43</xdr:row>
      <xdr:rowOff>81643</xdr:rowOff>
    </xdr:from>
    <xdr:to>
      <xdr:col>10</xdr:col>
      <xdr:colOff>68035</xdr:colOff>
      <xdr:row>46</xdr:row>
      <xdr:rowOff>0</xdr:rowOff>
    </xdr:to>
    <xdr:sp macro="" textlink="">
      <xdr:nvSpPr>
        <xdr:cNvPr id="11" name="Isosceles Triangle 32">
          <a:extLst>
            <a:ext uri="{FF2B5EF4-FFF2-40B4-BE49-F238E27FC236}">
              <a16:creationId xmlns:a16="http://schemas.microsoft.com/office/drawing/2014/main" id="{1F11696A-68AD-1A4E-8DC5-C76E67BEEB5B}"/>
            </a:ext>
          </a:extLst>
        </xdr:cNvPr>
        <xdr:cNvSpPr/>
      </xdr:nvSpPr>
      <xdr:spPr>
        <a:xfrm rot="10800000">
          <a:off x="1321446" y="12477750"/>
          <a:ext cx="991768" cy="557893"/>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40820</xdr:colOff>
      <xdr:row>28</xdr:row>
      <xdr:rowOff>174746</xdr:rowOff>
    </xdr:from>
    <xdr:to>
      <xdr:col>14</xdr:col>
      <xdr:colOff>666749</xdr:colOff>
      <xdr:row>33</xdr:row>
      <xdr:rowOff>68038</xdr:rowOff>
    </xdr:to>
    <xdr:sp macro="" textlink="">
      <xdr:nvSpPr>
        <xdr:cNvPr id="14" name="Isosceles Triangle 4">
          <a:extLst>
            <a:ext uri="{FF2B5EF4-FFF2-40B4-BE49-F238E27FC236}">
              <a16:creationId xmlns:a16="http://schemas.microsoft.com/office/drawing/2014/main" id="{875CAA00-7035-A04C-A2B2-849CDE52A34D}"/>
            </a:ext>
          </a:extLst>
        </xdr:cNvPr>
        <xdr:cNvSpPr/>
      </xdr:nvSpPr>
      <xdr:spPr>
        <a:xfrm rot="5400000">
          <a:off x="2863228" y="9408267"/>
          <a:ext cx="995471" cy="625929"/>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editAs="oneCell">
    <xdr:from>
      <xdr:col>21</xdr:col>
      <xdr:colOff>205441</xdr:colOff>
      <xdr:row>0</xdr:row>
      <xdr:rowOff>168088</xdr:rowOff>
    </xdr:from>
    <xdr:to>
      <xdr:col>22</xdr:col>
      <xdr:colOff>437963</xdr:colOff>
      <xdr:row>3</xdr:row>
      <xdr:rowOff>125981</xdr:rowOff>
    </xdr:to>
    <xdr:pic>
      <xdr:nvPicPr>
        <xdr:cNvPr id="17" name="Graphic 16" descr="Entrée avec remplissage uni">
          <a:hlinkClick xmlns:r="http://schemas.openxmlformats.org/officeDocument/2006/relationships" r:id="rId1"/>
          <a:extLst>
            <a:ext uri="{FF2B5EF4-FFF2-40B4-BE49-F238E27FC236}">
              <a16:creationId xmlns:a16="http://schemas.microsoft.com/office/drawing/2014/main" id="{181555E0-4468-6E40-B0B3-34FF2018DA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33970" y="168088"/>
          <a:ext cx="914400" cy="914400"/>
        </a:xfrm>
        <a:prstGeom prst="rect">
          <a:avLst/>
        </a:prstGeom>
      </xdr:spPr>
    </xdr:pic>
    <xdr:clientData/>
  </xdr:twoCellAnchor>
  <xdr:twoCellAnchor editAs="oneCell">
    <xdr:from>
      <xdr:col>27</xdr:col>
      <xdr:colOff>419100</xdr:colOff>
      <xdr:row>31</xdr:row>
      <xdr:rowOff>76200</xdr:rowOff>
    </xdr:from>
    <xdr:to>
      <xdr:col>27</xdr:col>
      <xdr:colOff>2307590</xdr:colOff>
      <xdr:row>38</xdr:row>
      <xdr:rowOff>161200</xdr:rowOff>
    </xdr:to>
    <xdr:pic>
      <xdr:nvPicPr>
        <xdr:cNvPr id="19" name="Graphic 18" descr="Contour d’un livre ouvert">
          <a:hlinkClick xmlns:r="http://schemas.openxmlformats.org/officeDocument/2006/relationships" r:id="rId4"/>
          <a:extLst>
            <a:ext uri="{FF2B5EF4-FFF2-40B4-BE49-F238E27FC236}">
              <a16:creationId xmlns:a16="http://schemas.microsoft.com/office/drawing/2014/main" id="{1E38F9EA-EB64-6B44-B2E8-39CC8DDB2E1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95400" y="7785100"/>
          <a:ext cx="1892300" cy="1892300"/>
        </a:xfrm>
        <a:prstGeom prst="rect">
          <a:avLst/>
        </a:prstGeom>
      </xdr:spPr>
    </xdr:pic>
    <xdr:clientData/>
  </xdr:twoCellAnchor>
  <xdr:twoCellAnchor>
    <xdr:from>
      <xdr:col>28</xdr:col>
      <xdr:colOff>952500</xdr:colOff>
      <xdr:row>31</xdr:row>
      <xdr:rowOff>101600</xdr:rowOff>
    </xdr:from>
    <xdr:to>
      <xdr:col>28</xdr:col>
      <xdr:colOff>1658472</xdr:colOff>
      <xdr:row>32</xdr:row>
      <xdr:rowOff>85726</xdr:rowOff>
    </xdr:to>
    <xdr:sp macro="" textlink="">
      <xdr:nvSpPr>
        <xdr:cNvPr id="20" name="Isosceles Triangle 4">
          <a:extLst>
            <a:ext uri="{FF2B5EF4-FFF2-40B4-BE49-F238E27FC236}">
              <a16:creationId xmlns:a16="http://schemas.microsoft.com/office/drawing/2014/main" id="{AE56B545-1538-4F4C-B58C-092128A6CA8E}"/>
            </a:ext>
          </a:extLst>
        </xdr:cNvPr>
        <xdr:cNvSpPr/>
      </xdr:nvSpPr>
      <xdr:spPr>
        <a:xfrm rot="10800000">
          <a:off x="14528800" y="7810500"/>
          <a:ext cx="705972" cy="225426"/>
        </a:xfrm>
        <a:prstGeom prst="triangle">
          <a:avLst/>
        </a:prstGeom>
        <a:solidFill>
          <a:srgbClr val="EBDEF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27</xdr:col>
      <xdr:colOff>985277</xdr:colOff>
      <xdr:row>31</xdr:row>
      <xdr:rowOff>94223</xdr:rowOff>
    </xdr:from>
    <xdr:to>
      <xdr:col>27</xdr:col>
      <xdr:colOff>1729349</xdr:colOff>
      <xdr:row>32</xdr:row>
      <xdr:rowOff>78349</xdr:rowOff>
    </xdr:to>
    <xdr:sp macro="" textlink="">
      <xdr:nvSpPr>
        <xdr:cNvPr id="21" name="Isosceles Triangle 4">
          <a:extLst>
            <a:ext uri="{FF2B5EF4-FFF2-40B4-BE49-F238E27FC236}">
              <a16:creationId xmlns:a16="http://schemas.microsoft.com/office/drawing/2014/main" id="{BAFA8C58-B70A-D441-88D1-056726EF2B7B}"/>
            </a:ext>
          </a:extLst>
        </xdr:cNvPr>
        <xdr:cNvSpPr/>
      </xdr:nvSpPr>
      <xdr:spPr>
        <a:xfrm rot="10800000">
          <a:off x="14561577" y="7803123"/>
          <a:ext cx="744072" cy="225426"/>
        </a:xfrm>
        <a:prstGeom prst="triangle">
          <a:avLst/>
        </a:prstGeom>
        <a:solidFill>
          <a:srgbClr val="EBDEF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4</xdr:col>
      <xdr:colOff>170868</xdr:colOff>
      <xdr:row>23</xdr:row>
      <xdr:rowOff>245380</xdr:rowOff>
    </xdr:from>
    <xdr:to>
      <xdr:col>10</xdr:col>
      <xdr:colOff>149678</xdr:colOff>
      <xdr:row>26</xdr:row>
      <xdr:rowOff>27215</xdr:rowOff>
    </xdr:to>
    <xdr:sp macro="" textlink="">
      <xdr:nvSpPr>
        <xdr:cNvPr id="2" name="Isosceles Triangle 4">
          <a:extLst>
            <a:ext uri="{FF2B5EF4-FFF2-40B4-BE49-F238E27FC236}">
              <a16:creationId xmlns:a16="http://schemas.microsoft.com/office/drawing/2014/main" id="{EC83C2BA-E64A-40A9-A3B1-63A40B9C41C5}"/>
            </a:ext>
          </a:extLst>
        </xdr:cNvPr>
        <xdr:cNvSpPr/>
      </xdr:nvSpPr>
      <xdr:spPr>
        <a:xfrm rot="10800000">
          <a:off x="1273047" y="8055880"/>
          <a:ext cx="1121810" cy="571049"/>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179614</xdr:colOff>
      <xdr:row>17</xdr:row>
      <xdr:rowOff>177467</xdr:rowOff>
    </xdr:from>
    <xdr:to>
      <xdr:col>14</xdr:col>
      <xdr:colOff>615043</xdr:colOff>
      <xdr:row>21</xdr:row>
      <xdr:rowOff>179617</xdr:rowOff>
    </xdr:to>
    <xdr:sp macro="" textlink="">
      <xdr:nvSpPr>
        <xdr:cNvPr id="6" name="Isosceles Triangle 4">
          <a:extLst>
            <a:ext uri="{FF2B5EF4-FFF2-40B4-BE49-F238E27FC236}">
              <a16:creationId xmlns:a16="http://schemas.microsoft.com/office/drawing/2014/main" id="{301D963A-155E-4481-ABB0-D08681193E0A}"/>
            </a:ext>
          </a:extLst>
        </xdr:cNvPr>
        <xdr:cNvSpPr/>
      </xdr:nvSpPr>
      <xdr:spPr>
        <a:xfrm rot="5400000">
          <a:off x="2811522" y="6703167"/>
          <a:ext cx="995471" cy="625929"/>
        </a:xfrm>
        <a:prstGeom prst="triangle">
          <a:avLst/>
        </a:prstGeom>
        <a:solidFill>
          <a:srgbClr val="AF7AC5"/>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1253065</xdr:colOff>
      <xdr:row>0</xdr:row>
      <xdr:rowOff>253999</xdr:rowOff>
    </xdr:from>
    <xdr:to>
      <xdr:col>8</xdr:col>
      <xdr:colOff>1210731</xdr:colOff>
      <xdr:row>6</xdr:row>
      <xdr:rowOff>28221</xdr:rowOff>
    </xdr:to>
    <xdr:pic>
      <xdr:nvPicPr>
        <xdr:cNvPr id="3" name="Graphic 2" descr="Ampoule avec remplissage uni">
          <a:extLst>
            <a:ext uri="{FF2B5EF4-FFF2-40B4-BE49-F238E27FC236}">
              <a16:creationId xmlns:a16="http://schemas.microsoft.com/office/drawing/2014/main" id="{B845D741-7B9E-4A40-BAFC-84033FF40F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076287" y="253999"/>
          <a:ext cx="1255889" cy="12558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12200</xdr:colOff>
      <xdr:row>44</xdr:row>
      <xdr:rowOff>180918</xdr:rowOff>
    </xdr:from>
    <xdr:to>
      <xdr:col>7</xdr:col>
      <xdr:colOff>20106</xdr:colOff>
      <xdr:row>67</xdr:row>
      <xdr:rowOff>84973</xdr:rowOff>
    </xdr:to>
    <xdr:graphicFrame macro="">
      <xdr:nvGraphicFramePr>
        <xdr:cNvPr id="3" name="Chart 2">
          <a:extLst>
            <a:ext uri="{FF2B5EF4-FFF2-40B4-BE49-F238E27FC236}">
              <a16:creationId xmlns:a16="http://schemas.microsoft.com/office/drawing/2014/main" id="{5B59E87B-43EB-FD4F-809C-207EFBD77A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53051</xdr:colOff>
      <xdr:row>22</xdr:row>
      <xdr:rowOff>179728</xdr:rowOff>
    </xdr:from>
    <xdr:to>
      <xdr:col>3</xdr:col>
      <xdr:colOff>916329</xdr:colOff>
      <xdr:row>43</xdr:row>
      <xdr:rowOff>64303</xdr:rowOff>
    </xdr:to>
    <xdr:graphicFrame macro="">
      <xdr:nvGraphicFramePr>
        <xdr:cNvPr id="7" name="Chart 6">
          <a:extLst>
            <a:ext uri="{FF2B5EF4-FFF2-40B4-BE49-F238E27FC236}">
              <a16:creationId xmlns:a16="http://schemas.microsoft.com/office/drawing/2014/main" id="{5A107DB7-2F50-EC42-B8EF-B36F63B7AC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1D3F8B-7B14-46B5-9DF4-C290464DBF85}" name="Table1" displayName="Table1" ref="B3:D35" totalsRowShown="0" headerRowDxfId="466" headerRowBorderDxfId="465" tableBorderDxfId="464">
  <autoFilter ref="B3:D35" xr:uid="{F81D3F8B-7B14-46B5-9DF4-C290464DBF85}"/>
  <tableColumns count="3">
    <tableColumn id="1" xr3:uid="{2E53A172-C512-4C79-A932-653762219F24}" name="COMPONENT" dataDxfId="463"/>
    <tableColumn id="2" xr3:uid="{DD652889-9CA6-45F6-9F64-BEA500562429}" name="COMPONENT OF SELF-ASSESSMENT "/>
    <tableColumn id="3" xr3:uid="{BE425E94-88E1-4540-AF65-20459EFF5453}" name="ASSOCIATED RISK FOR NOT IMPLEMENTING THE SAID ELEMENT"/>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C0982E-0A31-47E8-B1F7-DC5511EAA8FD}" name="Table13" displayName="Table13" ref="A2:E34" totalsRowShown="0" headerRowDxfId="462" headerRowBorderDxfId="461" tableBorderDxfId="460">
  <autoFilter ref="A2:E34" xr:uid="{EAC0982E-0A31-47E8-B1F7-DC5511EAA8FD}"/>
  <tableColumns count="5">
    <tableColumn id="1" xr3:uid="{47A1EF20-2945-4384-B602-E416560D8166}" name="COMPONENT" dataDxfId="459"/>
    <tableColumn id="2" xr3:uid="{705D9B7A-BC0B-4585-902C-6B922D450E10}" name="COMPONENT OF SELF-ASSESSMENT "/>
    <tableColumn id="3" xr3:uid="{114EDB76-A6EA-4E84-B9B5-4A7A5F4F9C5D}" name="ASSOCIATED RISK FOR NOT IMPLEMENTING THE SAID ELEMENT"/>
    <tableColumn id="4" xr3:uid="{3D25E140-277A-4607-A9F2-20F370789A1E}" name="TIME PLAN AND PRIORITIZATION" dataDxfId="458"/>
    <tableColumn id="6" xr3:uid="{C94E09E4-B367-49DE-ADFC-5DA6FA149050}" name="ACTION" dataDxfId="457"/>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x:/g/personal/n_ekafitrina_unido_org/EZ9sX1XugtVFmXfrQy2WTX4B9gpT8Jjv4XyQDrkcRC3cXw?e=dt8Zb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ebapps.ilo.org/wcmsp5/groups/public/---ed_norm/---declaration/documents/publication/wcms_122372.pdf" TargetMode="External"/><Relationship Id="rId1" Type="http://schemas.openxmlformats.org/officeDocument/2006/relationships/hyperlink" Target="https://lac.unwomen.org/es/que-hacemos/empoderamiento-economico/epic/herramientas-de-auto-uso"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59"/>
  <sheetViews>
    <sheetView showGridLines="0" showRowColHeaders="0" tabSelected="1" topLeftCell="B1" zoomScale="70" zoomScaleNormal="70" workbookViewId="0">
      <selection activeCell="AG8" sqref="AG8"/>
    </sheetView>
  </sheetViews>
  <sheetFormatPr defaultColWidth="11" defaultRowHeight="15.6"/>
  <cols>
    <col min="1" max="1" width="1.8984375" customWidth="1"/>
    <col min="2" max="2" width="7.5" customWidth="1"/>
    <col min="3" max="14" width="2.5" customWidth="1"/>
    <col min="16" max="17" width="8.8984375" customWidth="1"/>
    <col min="18" max="20" width="11.8984375" customWidth="1"/>
    <col min="22" max="23" width="8.8984375" customWidth="1"/>
    <col min="24" max="26" width="11.8984375" customWidth="1"/>
    <col min="28" max="28" width="38" customWidth="1"/>
    <col min="29" max="29" width="4.3984375" customWidth="1"/>
  </cols>
  <sheetData>
    <row r="1" spans="2:43" s="14" customFormat="1" ht="21">
      <c r="B1" s="347" t="s">
        <v>873</v>
      </c>
      <c r="C1" s="34"/>
      <c r="D1" s="16"/>
      <c r="E1" s="16"/>
      <c r="F1" s="17"/>
      <c r="G1" s="17"/>
      <c r="H1" s="17"/>
      <c r="I1" s="17"/>
      <c r="J1" s="17"/>
      <c r="K1" s="18"/>
      <c r="L1" s="18"/>
      <c r="M1" s="34"/>
      <c r="N1" s="34"/>
      <c r="O1" s="34"/>
      <c r="P1" s="34"/>
      <c r="Q1" s="34"/>
      <c r="R1" s="34"/>
      <c r="S1" s="34"/>
      <c r="T1" s="34"/>
      <c r="U1" s="34"/>
      <c r="V1" s="34"/>
      <c r="W1" s="34"/>
      <c r="X1" s="34"/>
      <c r="Y1" s="34"/>
      <c r="Z1" s="34"/>
      <c r="AA1" s="34"/>
      <c r="AB1" s="34"/>
      <c r="AC1" s="34"/>
    </row>
    <row r="2" spans="2:43" s="14" customFormat="1" ht="28.8">
      <c r="B2" s="15" t="s">
        <v>874</v>
      </c>
      <c r="C2" s="15"/>
      <c r="D2" s="16"/>
      <c r="E2" s="16"/>
      <c r="F2" s="17"/>
      <c r="G2" s="17"/>
      <c r="H2" s="17"/>
      <c r="I2" s="17"/>
      <c r="J2" s="15"/>
      <c r="K2" s="18"/>
      <c r="L2" s="18"/>
      <c r="M2" s="34"/>
      <c r="N2" s="34"/>
      <c r="O2" s="34"/>
      <c r="P2" s="34"/>
      <c r="Q2" s="34"/>
      <c r="R2" s="34"/>
      <c r="S2" s="34"/>
      <c r="T2" s="34"/>
      <c r="U2" s="34"/>
      <c r="V2" s="34"/>
      <c r="W2" s="34"/>
      <c r="X2" s="57" t="s">
        <v>0</v>
      </c>
      <c r="Y2" s="34"/>
      <c r="Z2" s="34"/>
      <c r="AA2" s="34"/>
      <c r="AB2" s="34"/>
      <c r="AC2" s="34"/>
    </row>
    <row r="3" spans="2:43" s="4" customFormat="1" ht="25.8">
      <c r="B3" s="41" t="s">
        <v>1</v>
      </c>
      <c r="C3" s="35"/>
      <c r="D3" s="7"/>
      <c r="E3" s="7"/>
      <c r="F3" s="8"/>
      <c r="G3" s="8"/>
      <c r="H3" s="8"/>
      <c r="I3" s="8"/>
      <c r="J3" s="8"/>
      <c r="K3" s="9"/>
      <c r="L3" s="9"/>
      <c r="M3" s="35"/>
      <c r="N3" s="35"/>
      <c r="O3" s="35"/>
      <c r="P3" s="35"/>
      <c r="Q3" s="35"/>
      <c r="R3" s="35"/>
      <c r="S3" s="35"/>
      <c r="T3" s="35"/>
      <c r="U3" s="35"/>
      <c r="V3" s="35"/>
      <c r="W3" s="35"/>
      <c r="X3" s="35"/>
      <c r="Y3" s="35"/>
      <c r="Z3" s="35"/>
      <c r="AA3" s="35"/>
      <c r="AB3" s="35"/>
      <c r="AC3" s="35"/>
    </row>
    <row r="4" spans="2:43" ht="21">
      <c r="B4" s="15"/>
      <c r="C4" s="15"/>
      <c r="D4" s="16"/>
      <c r="E4" s="16"/>
      <c r="F4" s="17"/>
      <c r="G4" s="17"/>
      <c r="H4" s="17"/>
      <c r="I4" s="17"/>
      <c r="J4" s="15"/>
      <c r="K4" s="18"/>
      <c r="L4" s="18"/>
      <c r="M4" s="42"/>
      <c r="N4" s="42"/>
      <c r="O4" s="42"/>
      <c r="P4" s="42"/>
      <c r="Q4" s="42"/>
      <c r="R4" s="42"/>
      <c r="S4" s="42"/>
      <c r="T4" s="42"/>
      <c r="U4" s="42"/>
      <c r="V4" s="42"/>
      <c r="W4" s="42"/>
      <c r="X4" s="42"/>
      <c r="Y4" s="42"/>
      <c r="Z4" s="42"/>
      <c r="AA4" s="42"/>
      <c r="AB4" s="42"/>
      <c r="AC4" s="42"/>
    </row>
    <row r="5" spans="2:43" ht="16.2" thickBot="1"/>
    <row r="6" spans="2:43" ht="26.4" thickTop="1">
      <c r="B6" s="165" t="s">
        <v>2</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7"/>
    </row>
    <row r="7" spans="2:43" ht="51" customHeight="1">
      <c r="B7" s="179" t="s">
        <v>443</v>
      </c>
      <c r="C7" s="174"/>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180"/>
    </row>
    <row r="8" spans="2:43" ht="66" customHeight="1" thickBot="1">
      <c r="B8" s="183" t="s">
        <v>3</v>
      </c>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5"/>
    </row>
    <row r="9" spans="2:43" ht="16.8" thickTop="1" thickBot="1"/>
    <row r="10" spans="2:43" ht="26.4" thickTop="1">
      <c r="B10" s="168" t="s">
        <v>4</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70"/>
    </row>
    <row r="11" spans="2:43" ht="53.1" customHeight="1" thickBot="1">
      <c r="B11" s="171" t="s">
        <v>5</v>
      </c>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3"/>
    </row>
    <row r="12" spans="2:43" ht="16.8" thickTop="1" thickBot="1"/>
    <row r="13" spans="2:43" ht="26.4" thickTop="1">
      <c r="B13" s="176" t="s">
        <v>6</v>
      </c>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8"/>
    </row>
    <row r="14" spans="2:43">
      <c r="B14" s="43"/>
      <c r="AC14" s="44"/>
    </row>
    <row r="15" spans="2:43" ht="36.9" customHeight="1">
      <c r="B15" s="179" t="s">
        <v>7</v>
      </c>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80"/>
      <c r="AF15" s="137"/>
      <c r="AG15" s="137"/>
      <c r="AH15" s="137"/>
      <c r="AI15" s="137"/>
      <c r="AJ15" s="137"/>
      <c r="AK15" s="137"/>
      <c r="AL15" s="137"/>
      <c r="AM15" s="137"/>
      <c r="AN15" s="137"/>
      <c r="AO15" s="137"/>
      <c r="AP15" s="137"/>
      <c r="AQ15" s="137"/>
    </row>
    <row r="16" spans="2:43">
      <c r="B16" s="43"/>
      <c r="AC16" s="44"/>
    </row>
    <row r="17" spans="2:43" ht="21" customHeight="1">
      <c r="B17" s="43"/>
      <c r="C17" s="181" t="s">
        <v>8</v>
      </c>
      <c r="D17" s="181"/>
      <c r="E17" s="181"/>
      <c r="F17" s="181"/>
      <c r="G17" s="181"/>
      <c r="H17" s="181"/>
      <c r="I17" s="181"/>
      <c r="J17" s="181"/>
      <c r="K17" s="181"/>
      <c r="L17" s="181"/>
      <c r="M17" s="181"/>
      <c r="N17" s="181"/>
      <c r="P17" s="152"/>
      <c r="Q17" s="152"/>
      <c r="R17" s="152"/>
      <c r="S17" s="152"/>
      <c r="T17" s="152"/>
      <c r="U17" s="152"/>
      <c r="V17" s="152"/>
      <c r="W17" s="152"/>
      <c r="X17" s="152"/>
      <c r="Y17" s="152"/>
      <c r="Z17" s="152"/>
      <c r="AA17" s="152"/>
      <c r="AB17" s="152"/>
      <c r="AC17" s="44"/>
      <c r="AE17" s="158"/>
      <c r="AF17" s="158"/>
      <c r="AG17" s="158"/>
      <c r="AH17" s="158"/>
      <c r="AI17" s="158"/>
      <c r="AJ17" s="158"/>
      <c r="AK17" s="158"/>
      <c r="AL17" s="158"/>
      <c r="AM17" s="158"/>
      <c r="AN17" s="158"/>
      <c r="AO17" s="158"/>
      <c r="AP17" s="158"/>
    </row>
    <row r="18" spans="2:43" ht="16.5" customHeight="1" thickBot="1">
      <c r="B18" s="138"/>
      <c r="O18" s="103"/>
      <c r="P18" s="152"/>
      <c r="Q18" s="152"/>
      <c r="R18" s="152"/>
      <c r="S18" s="152"/>
      <c r="T18" s="152"/>
      <c r="U18" s="152"/>
      <c r="V18" s="152"/>
      <c r="W18" s="152"/>
      <c r="X18" s="152"/>
      <c r="Y18" s="152"/>
      <c r="Z18" s="152"/>
      <c r="AA18" s="152"/>
      <c r="AB18" s="152"/>
      <c r="AC18" s="44"/>
      <c r="AE18" s="158"/>
      <c r="AF18" s="158"/>
      <c r="AG18" s="158"/>
      <c r="AH18" s="158"/>
      <c r="AI18" s="158"/>
      <c r="AJ18" s="158"/>
      <c r="AK18" s="158"/>
      <c r="AL18" s="158"/>
      <c r="AM18" s="158"/>
      <c r="AN18" s="158"/>
      <c r="AO18" s="158"/>
      <c r="AP18" s="158"/>
    </row>
    <row r="19" spans="2:43" ht="20.100000000000001" customHeight="1" thickBot="1">
      <c r="B19" s="138"/>
      <c r="C19" s="195" t="s">
        <v>9</v>
      </c>
      <c r="D19" s="196"/>
      <c r="E19" s="196"/>
      <c r="F19" s="196"/>
      <c r="G19" s="196"/>
      <c r="H19" s="196"/>
      <c r="I19" s="196"/>
      <c r="J19" s="196"/>
      <c r="K19" s="196"/>
      <c r="L19" s="196"/>
      <c r="M19" s="196"/>
      <c r="N19" s="197"/>
      <c r="O19" s="103"/>
      <c r="P19" s="242" t="s">
        <v>10</v>
      </c>
      <c r="Q19" s="243"/>
      <c r="R19" s="243"/>
      <c r="S19" s="243"/>
      <c r="T19" s="243"/>
      <c r="U19" s="243"/>
      <c r="V19" s="243"/>
      <c r="W19" s="243"/>
      <c r="X19" s="243"/>
      <c r="Y19" s="243"/>
      <c r="Z19" s="244"/>
      <c r="AA19" s="152"/>
      <c r="AB19" s="152"/>
      <c r="AC19" s="44"/>
      <c r="AE19" s="158"/>
      <c r="AF19" s="158"/>
      <c r="AG19" s="158"/>
      <c r="AH19" s="158"/>
      <c r="AI19" s="158"/>
      <c r="AJ19" s="158"/>
      <c r="AK19" s="158"/>
      <c r="AL19" s="158"/>
      <c r="AM19" s="158"/>
      <c r="AN19" s="158"/>
      <c r="AO19" s="158"/>
      <c r="AP19" s="158"/>
    </row>
    <row r="20" spans="2:43" ht="21" customHeight="1" thickTop="1">
      <c r="B20" s="138"/>
      <c r="C20" s="186" t="s">
        <v>11</v>
      </c>
      <c r="D20" s="187"/>
      <c r="E20" s="187"/>
      <c r="F20" s="187"/>
      <c r="G20" s="187"/>
      <c r="H20" s="187"/>
      <c r="I20" s="187"/>
      <c r="J20" s="187"/>
      <c r="K20" s="187"/>
      <c r="L20" s="187"/>
      <c r="M20" s="187"/>
      <c r="N20" s="188"/>
      <c r="O20" s="103"/>
      <c r="P20" s="245"/>
      <c r="Q20" s="246"/>
      <c r="R20" s="246"/>
      <c r="S20" s="246"/>
      <c r="T20" s="246"/>
      <c r="U20" s="246"/>
      <c r="V20" s="246"/>
      <c r="W20" s="246"/>
      <c r="X20" s="246"/>
      <c r="Y20" s="246"/>
      <c r="Z20" s="247"/>
      <c r="AA20" s="152"/>
      <c r="AB20" s="152"/>
      <c r="AC20" s="44"/>
      <c r="AE20" s="240"/>
      <c r="AF20" s="241"/>
      <c r="AG20" s="241"/>
      <c r="AH20" s="241"/>
      <c r="AI20" s="241"/>
      <c r="AJ20" s="241"/>
      <c r="AK20" s="241"/>
      <c r="AL20" s="241"/>
      <c r="AM20" s="241"/>
      <c r="AN20" s="241"/>
      <c r="AO20" s="241"/>
      <c r="AP20" s="241"/>
      <c r="AQ20" s="139"/>
    </row>
    <row r="21" spans="2:43" ht="21" customHeight="1">
      <c r="B21" s="138"/>
      <c r="C21" s="189"/>
      <c r="D21" s="190"/>
      <c r="E21" s="190"/>
      <c r="F21" s="190"/>
      <c r="G21" s="190"/>
      <c r="H21" s="190"/>
      <c r="I21" s="190"/>
      <c r="J21" s="190"/>
      <c r="K21" s="190"/>
      <c r="L21" s="190"/>
      <c r="M21" s="190"/>
      <c r="N21" s="191"/>
      <c r="O21" s="103"/>
      <c r="P21" s="245"/>
      <c r="Q21" s="246"/>
      <c r="R21" s="246"/>
      <c r="S21" s="246"/>
      <c r="T21" s="246"/>
      <c r="U21" s="246"/>
      <c r="V21" s="246"/>
      <c r="W21" s="246"/>
      <c r="X21" s="246"/>
      <c r="Y21" s="246"/>
      <c r="Z21" s="247"/>
      <c r="AA21" s="152"/>
      <c r="AB21" s="152"/>
      <c r="AC21" s="44"/>
      <c r="AE21" s="239"/>
      <c r="AF21" s="239"/>
      <c r="AG21" s="239"/>
      <c r="AH21" s="239"/>
      <c r="AI21" s="239"/>
      <c r="AJ21" s="239"/>
      <c r="AK21" s="239"/>
      <c r="AL21" s="239"/>
      <c r="AM21" s="239"/>
      <c r="AN21" s="239"/>
      <c r="AO21" s="239"/>
      <c r="AP21" s="239"/>
      <c r="AQ21" s="139"/>
    </row>
    <row r="22" spans="2:43" ht="21" customHeight="1">
      <c r="B22" s="138"/>
      <c r="C22" s="189"/>
      <c r="D22" s="190"/>
      <c r="E22" s="190"/>
      <c r="F22" s="190"/>
      <c r="G22" s="190"/>
      <c r="H22" s="190"/>
      <c r="I22" s="190"/>
      <c r="J22" s="190"/>
      <c r="K22" s="190"/>
      <c r="L22" s="190"/>
      <c r="M22" s="190"/>
      <c r="N22" s="191"/>
      <c r="O22" s="103"/>
      <c r="P22" s="245"/>
      <c r="Q22" s="246"/>
      <c r="R22" s="246"/>
      <c r="S22" s="246"/>
      <c r="T22" s="246"/>
      <c r="U22" s="246"/>
      <c r="V22" s="246"/>
      <c r="W22" s="246"/>
      <c r="X22" s="246"/>
      <c r="Y22" s="246"/>
      <c r="Z22" s="247"/>
      <c r="AA22" s="152"/>
      <c r="AB22" s="152"/>
      <c r="AC22" s="44"/>
      <c r="AE22" s="239"/>
      <c r="AF22" s="239"/>
      <c r="AG22" s="239"/>
      <c r="AH22" s="239"/>
      <c r="AI22" s="239"/>
      <c r="AJ22" s="239"/>
      <c r="AK22" s="239"/>
      <c r="AL22" s="239"/>
      <c r="AM22" s="239"/>
      <c r="AN22" s="239"/>
      <c r="AO22" s="239"/>
      <c r="AP22" s="239"/>
      <c r="AQ22" s="137"/>
    </row>
    <row r="23" spans="2:43" ht="15.75" customHeight="1" thickBot="1">
      <c r="B23" s="138"/>
      <c r="C23" s="189"/>
      <c r="D23" s="190"/>
      <c r="E23" s="190"/>
      <c r="F23" s="190"/>
      <c r="G23" s="190"/>
      <c r="H23" s="190"/>
      <c r="I23" s="190"/>
      <c r="J23" s="190"/>
      <c r="K23" s="190"/>
      <c r="L23" s="190"/>
      <c r="M23" s="190"/>
      <c r="N23" s="191"/>
      <c r="O23" s="103"/>
      <c r="P23" s="248"/>
      <c r="Q23" s="249"/>
      <c r="R23" s="249"/>
      <c r="S23" s="249"/>
      <c r="T23" s="249"/>
      <c r="U23" s="249"/>
      <c r="V23" s="249"/>
      <c r="W23" s="249"/>
      <c r="X23" s="249"/>
      <c r="Y23" s="249"/>
      <c r="Z23" s="250"/>
      <c r="AA23" s="152"/>
      <c r="AB23" s="152"/>
      <c r="AC23" s="44"/>
      <c r="AE23" s="239"/>
      <c r="AF23" s="239"/>
      <c r="AG23" s="239"/>
      <c r="AH23" s="239"/>
      <c r="AI23" s="239"/>
      <c r="AJ23" s="239"/>
      <c r="AK23" s="239"/>
      <c r="AL23" s="239"/>
      <c r="AM23" s="239"/>
      <c r="AN23" s="239"/>
      <c r="AO23" s="239"/>
      <c r="AP23" s="239"/>
      <c r="AQ23" s="137"/>
    </row>
    <row r="24" spans="2:43" ht="21">
      <c r="B24" s="43"/>
      <c r="C24" s="189"/>
      <c r="D24" s="190"/>
      <c r="E24" s="190"/>
      <c r="F24" s="190"/>
      <c r="G24" s="190"/>
      <c r="H24" s="190"/>
      <c r="I24" s="190"/>
      <c r="J24" s="190"/>
      <c r="K24" s="190"/>
      <c r="L24" s="190"/>
      <c r="M24" s="190"/>
      <c r="N24" s="191"/>
      <c r="O24" s="103"/>
      <c r="P24" s="137"/>
      <c r="Q24" s="137"/>
      <c r="R24" s="137"/>
      <c r="S24" s="137"/>
      <c r="T24" s="137"/>
      <c r="U24" s="137"/>
      <c r="V24" s="137"/>
      <c r="W24" s="137"/>
      <c r="X24" s="137"/>
      <c r="Y24" s="137"/>
      <c r="Z24" s="137"/>
      <c r="AC24" s="44"/>
      <c r="AE24" s="239"/>
      <c r="AF24" s="239"/>
      <c r="AG24" s="239"/>
      <c r="AH24" s="239"/>
      <c r="AI24" s="239"/>
      <c r="AJ24" s="239"/>
      <c r="AK24" s="239"/>
      <c r="AL24" s="239"/>
      <c r="AM24" s="239"/>
      <c r="AN24" s="239"/>
      <c r="AO24" s="239"/>
      <c r="AP24" s="239"/>
    </row>
    <row r="25" spans="2:43" ht="21.6" thickBot="1">
      <c r="B25" s="43"/>
      <c r="C25" s="192"/>
      <c r="D25" s="193"/>
      <c r="E25" s="193"/>
      <c r="F25" s="193"/>
      <c r="G25" s="193"/>
      <c r="H25" s="193"/>
      <c r="I25" s="193"/>
      <c r="J25" s="193"/>
      <c r="K25" s="193"/>
      <c r="L25" s="193"/>
      <c r="M25" s="193"/>
      <c r="N25" s="194"/>
      <c r="O25" s="103"/>
      <c r="P25" s="181" t="s">
        <v>12</v>
      </c>
      <c r="Q25" s="181"/>
      <c r="R25" s="181"/>
      <c r="S25" s="181"/>
      <c r="T25" s="181"/>
      <c r="U25" s="181"/>
      <c r="V25" s="181"/>
      <c r="W25" s="181"/>
      <c r="X25" s="181"/>
      <c r="Y25" s="181"/>
      <c r="Z25" s="181"/>
      <c r="AC25" s="44"/>
      <c r="AE25" s="239"/>
      <c r="AF25" s="239"/>
      <c r="AG25" s="239"/>
      <c r="AH25" s="239"/>
      <c r="AI25" s="239"/>
      <c r="AJ25" s="239"/>
      <c r="AK25" s="239"/>
      <c r="AL25" s="239"/>
      <c r="AM25" s="239"/>
      <c r="AN25" s="239"/>
      <c r="AO25" s="239"/>
      <c r="AP25" s="239"/>
    </row>
    <row r="26" spans="2:43" ht="19.2" thickTop="1" thickBot="1">
      <c r="B26" s="43"/>
      <c r="C26" s="45"/>
      <c r="D26" s="45"/>
      <c r="E26" s="45"/>
      <c r="F26" s="45"/>
      <c r="G26" s="45"/>
      <c r="H26" s="45"/>
      <c r="I26" s="45"/>
      <c r="J26" s="46"/>
      <c r="K26" s="46"/>
      <c r="L26" s="46"/>
      <c r="M26" s="46"/>
      <c r="N26" s="46"/>
      <c r="V26" s="56"/>
      <c r="W26" s="56"/>
      <c r="Y26" s="24"/>
      <c r="AB26" s="182" t="s">
        <v>13</v>
      </c>
      <c r="AC26" s="44"/>
      <c r="AE26" s="158"/>
      <c r="AF26" s="158"/>
      <c r="AG26" s="158"/>
      <c r="AH26" s="158"/>
      <c r="AI26" s="158"/>
      <c r="AJ26" s="158"/>
      <c r="AK26" s="158"/>
      <c r="AL26" s="158"/>
      <c r="AM26" s="158"/>
      <c r="AN26" s="158"/>
      <c r="AO26" s="158"/>
      <c r="AP26" s="158"/>
    </row>
    <row r="27" spans="2:43" ht="25.05" customHeight="1" thickTop="1">
      <c r="B27" s="43"/>
      <c r="C27" s="198" t="s">
        <v>14</v>
      </c>
      <c r="D27" s="199"/>
      <c r="E27" s="199"/>
      <c r="F27" s="199"/>
      <c r="G27" s="199"/>
      <c r="H27" s="199"/>
      <c r="I27" s="199"/>
      <c r="J27" s="199"/>
      <c r="K27" s="199"/>
      <c r="L27" s="199"/>
      <c r="M27" s="199"/>
      <c r="N27" s="200"/>
      <c r="P27" s="213" t="s">
        <v>15</v>
      </c>
      <c r="Q27" s="204"/>
      <c r="R27" s="228" t="s">
        <v>16</v>
      </c>
      <c r="S27" s="228"/>
      <c r="T27" s="228"/>
      <c r="U27" s="153"/>
      <c r="V27" s="204" t="s">
        <v>17</v>
      </c>
      <c r="W27" s="204"/>
      <c r="X27" s="228" t="s">
        <v>18</v>
      </c>
      <c r="Y27" s="228"/>
      <c r="Z27" s="255"/>
      <c r="AB27" s="182"/>
      <c r="AC27" s="44"/>
      <c r="AE27" s="158"/>
      <c r="AF27" s="158"/>
      <c r="AG27" s="158"/>
      <c r="AH27" s="158"/>
      <c r="AI27" s="158"/>
      <c r="AJ27" s="158"/>
      <c r="AK27" s="158"/>
      <c r="AL27" s="158"/>
      <c r="AM27" s="158"/>
      <c r="AN27" s="158"/>
      <c r="AO27" s="158"/>
      <c r="AP27" s="158"/>
    </row>
    <row r="28" spans="2:43" ht="25.05" customHeight="1">
      <c r="B28" s="43"/>
      <c r="C28" s="206" t="s">
        <v>19</v>
      </c>
      <c r="D28" s="218"/>
      <c r="E28" s="218"/>
      <c r="F28" s="218"/>
      <c r="G28" s="218"/>
      <c r="H28" s="218"/>
      <c r="I28" s="218"/>
      <c r="J28" s="218"/>
      <c r="K28" s="218"/>
      <c r="L28" s="218"/>
      <c r="M28" s="218"/>
      <c r="N28" s="219"/>
      <c r="P28" s="214"/>
      <c r="Q28" s="205"/>
      <c r="R28" s="174"/>
      <c r="S28" s="174"/>
      <c r="T28" s="174"/>
      <c r="V28" s="205"/>
      <c r="W28" s="205"/>
      <c r="X28" s="174"/>
      <c r="Y28" s="174"/>
      <c r="Z28" s="175"/>
      <c r="AB28" s="182"/>
      <c r="AC28" s="44"/>
      <c r="AE28" s="158"/>
      <c r="AF28" s="158"/>
      <c r="AG28" s="158"/>
      <c r="AH28" s="158"/>
      <c r="AI28" s="158"/>
      <c r="AJ28" s="158"/>
      <c r="AK28" s="158"/>
      <c r="AL28" s="158"/>
      <c r="AM28" s="158"/>
      <c r="AN28" s="158"/>
      <c r="AO28" s="158"/>
      <c r="AP28" s="158"/>
    </row>
    <row r="29" spans="2:43" ht="18">
      <c r="B29" s="43"/>
      <c r="C29" s="206"/>
      <c r="D29" s="218"/>
      <c r="E29" s="218"/>
      <c r="F29" s="218"/>
      <c r="G29" s="218"/>
      <c r="H29" s="218"/>
      <c r="I29" s="218"/>
      <c r="J29" s="218"/>
      <c r="K29" s="218"/>
      <c r="L29" s="218"/>
      <c r="M29" s="218"/>
      <c r="N29" s="219"/>
      <c r="P29" s="155"/>
      <c r="Q29" s="156"/>
      <c r="R29" s="47"/>
      <c r="S29" s="47"/>
      <c r="T29" s="47"/>
      <c r="V29" s="156"/>
      <c r="W29" s="156"/>
      <c r="X29" s="47"/>
      <c r="Y29" s="47"/>
      <c r="Z29" s="154"/>
      <c r="AB29" s="182"/>
      <c r="AC29" s="44"/>
      <c r="AE29" s="158"/>
      <c r="AF29" s="158"/>
      <c r="AG29" s="158"/>
      <c r="AH29" s="158"/>
      <c r="AI29" s="158"/>
      <c r="AJ29" s="158"/>
      <c r="AK29" s="158"/>
      <c r="AL29" s="158"/>
      <c r="AM29" s="158"/>
      <c r="AN29" s="158"/>
      <c r="AO29" s="158"/>
      <c r="AP29" s="158"/>
    </row>
    <row r="30" spans="2:43">
      <c r="B30" s="43"/>
      <c r="C30" s="206"/>
      <c r="D30" s="218"/>
      <c r="E30" s="218"/>
      <c r="F30" s="218"/>
      <c r="G30" s="218"/>
      <c r="H30" s="218"/>
      <c r="I30" s="218"/>
      <c r="J30" s="218"/>
      <c r="K30" s="218"/>
      <c r="L30" s="218"/>
      <c r="M30" s="218"/>
      <c r="N30" s="219"/>
      <c r="P30" s="215" t="s">
        <v>20</v>
      </c>
      <c r="Q30" s="202"/>
      <c r="R30" s="174" t="s">
        <v>21</v>
      </c>
      <c r="S30" s="174"/>
      <c r="T30" s="174"/>
      <c r="V30" s="202" t="s">
        <v>22</v>
      </c>
      <c r="W30" s="202"/>
      <c r="X30" s="174" t="s">
        <v>23</v>
      </c>
      <c r="Y30" s="174"/>
      <c r="Z30" s="175"/>
      <c r="AB30" s="182"/>
      <c r="AC30" s="44"/>
      <c r="AE30" s="158"/>
      <c r="AF30" s="158"/>
      <c r="AG30" s="158"/>
      <c r="AH30" s="158"/>
      <c r="AI30" s="158"/>
      <c r="AJ30" s="158"/>
      <c r="AK30" s="158"/>
      <c r="AL30" s="158"/>
      <c r="AM30" s="158"/>
      <c r="AN30" s="158"/>
      <c r="AO30" s="158"/>
      <c r="AP30" s="158"/>
    </row>
    <row r="31" spans="2:43">
      <c r="B31" s="43"/>
      <c r="C31" s="206"/>
      <c r="D31" s="218"/>
      <c r="E31" s="218"/>
      <c r="F31" s="218"/>
      <c r="G31" s="218"/>
      <c r="H31" s="218"/>
      <c r="I31" s="218"/>
      <c r="J31" s="218"/>
      <c r="K31" s="218"/>
      <c r="L31" s="218"/>
      <c r="M31" s="218"/>
      <c r="N31" s="219"/>
      <c r="P31" s="215"/>
      <c r="Q31" s="202"/>
      <c r="R31" s="174"/>
      <c r="S31" s="174"/>
      <c r="T31" s="174"/>
      <c r="V31" s="202"/>
      <c r="W31" s="202"/>
      <c r="X31" s="174"/>
      <c r="Y31" s="174"/>
      <c r="Z31" s="175"/>
      <c r="AB31" s="182"/>
      <c r="AC31" s="44"/>
      <c r="AE31" s="158"/>
      <c r="AF31" s="158"/>
      <c r="AG31" s="158"/>
      <c r="AH31" s="158"/>
      <c r="AI31" s="158"/>
      <c r="AJ31" s="158"/>
      <c r="AK31" s="158"/>
      <c r="AL31" s="158"/>
      <c r="AM31" s="158"/>
      <c r="AN31" s="158"/>
      <c r="AO31" s="158"/>
      <c r="AP31" s="158"/>
    </row>
    <row r="32" spans="2:43" ht="18">
      <c r="B32" s="43"/>
      <c r="C32" s="206"/>
      <c r="D32" s="218"/>
      <c r="E32" s="218"/>
      <c r="F32" s="218"/>
      <c r="G32" s="218"/>
      <c r="H32" s="218"/>
      <c r="I32" s="218"/>
      <c r="J32" s="218"/>
      <c r="K32" s="218"/>
      <c r="L32" s="218"/>
      <c r="M32" s="218"/>
      <c r="N32" s="219"/>
      <c r="P32" s="155"/>
      <c r="Q32" s="156"/>
      <c r="R32" s="47"/>
      <c r="S32" s="47"/>
      <c r="T32" s="47"/>
      <c r="V32" s="156"/>
      <c r="W32" s="156"/>
      <c r="X32" s="47"/>
      <c r="Y32" s="47"/>
      <c r="Z32" s="154"/>
      <c r="AC32" s="44"/>
      <c r="AE32" s="158"/>
      <c r="AF32" s="158"/>
      <c r="AG32" s="158"/>
      <c r="AH32" s="158"/>
      <c r="AI32" s="158"/>
      <c r="AJ32" s="158"/>
      <c r="AK32" s="158"/>
      <c r="AL32" s="158"/>
      <c r="AM32" s="158"/>
      <c r="AN32" s="158"/>
      <c r="AO32" s="158"/>
      <c r="AP32" s="158"/>
    </row>
    <row r="33" spans="2:42">
      <c r="B33" s="43"/>
      <c r="C33" s="206"/>
      <c r="D33" s="218"/>
      <c r="E33" s="218"/>
      <c r="F33" s="218"/>
      <c r="G33" s="218"/>
      <c r="H33" s="218"/>
      <c r="I33" s="218"/>
      <c r="J33" s="218"/>
      <c r="K33" s="218"/>
      <c r="L33" s="218"/>
      <c r="M33" s="218"/>
      <c r="N33" s="219"/>
      <c r="P33" s="216" t="s">
        <v>24</v>
      </c>
      <c r="Q33" s="203"/>
      <c r="R33" s="174" t="s">
        <v>25</v>
      </c>
      <c r="S33" s="174"/>
      <c r="T33" s="174"/>
      <c r="V33" s="203" t="s">
        <v>26</v>
      </c>
      <c r="W33" s="203"/>
      <c r="X33" s="174" t="s">
        <v>27</v>
      </c>
      <c r="Y33" s="174"/>
      <c r="Z33" s="175"/>
      <c r="AC33" s="44"/>
      <c r="AE33" s="158"/>
      <c r="AF33" s="158"/>
      <c r="AG33" s="158"/>
      <c r="AH33" s="158"/>
      <c r="AI33" s="158"/>
      <c r="AJ33" s="158"/>
      <c r="AK33" s="158"/>
      <c r="AL33" s="158"/>
      <c r="AM33" s="158"/>
      <c r="AN33" s="158"/>
      <c r="AO33" s="158"/>
      <c r="AP33" s="158"/>
    </row>
    <row r="34" spans="2:42">
      <c r="B34" s="43"/>
      <c r="C34" s="206"/>
      <c r="D34" s="218"/>
      <c r="E34" s="218"/>
      <c r="F34" s="218"/>
      <c r="G34" s="218"/>
      <c r="H34" s="218"/>
      <c r="I34" s="218"/>
      <c r="J34" s="218"/>
      <c r="K34" s="218"/>
      <c r="L34" s="218"/>
      <c r="M34" s="218"/>
      <c r="N34" s="219"/>
      <c r="P34" s="216"/>
      <c r="Q34" s="203"/>
      <c r="R34" s="174"/>
      <c r="S34" s="174"/>
      <c r="T34" s="174"/>
      <c r="V34" s="203"/>
      <c r="W34" s="203"/>
      <c r="X34" s="174"/>
      <c r="Y34" s="174"/>
      <c r="Z34" s="175"/>
      <c r="AC34" s="44"/>
    </row>
    <row r="35" spans="2:42" ht="18.600000000000001" thickBot="1">
      <c r="B35" s="43"/>
      <c r="C35" s="220"/>
      <c r="D35" s="221"/>
      <c r="E35" s="221"/>
      <c r="F35" s="221"/>
      <c r="G35" s="221"/>
      <c r="H35" s="221"/>
      <c r="I35" s="221"/>
      <c r="J35" s="221"/>
      <c r="K35" s="221"/>
      <c r="L35" s="221"/>
      <c r="M35" s="221"/>
      <c r="N35" s="222"/>
      <c r="P35" s="155"/>
      <c r="Q35" s="156"/>
      <c r="R35" s="47"/>
      <c r="S35" s="47"/>
      <c r="T35" s="47"/>
      <c r="V35" s="156"/>
      <c r="W35" s="156"/>
      <c r="X35" s="47"/>
      <c r="Y35" s="47"/>
      <c r="Z35" s="154"/>
      <c r="AC35" s="44"/>
    </row>
    <row r="36" spans="2:42" ht="25.05" customHeight="1" thickTop="1" thickBot="1">
      <c r="B36" s="43"/>
      <c r="C36" s="47"/>
      <c r="D36" s="47"/>
      <c r="E36" s="47"/>
      <c r="F36" s="47"/>
      <c r="G36" s="47"/>
      <c r="H36" s="47"/>
      <c r="I36" s="47"/>
      <c r="J36" s="47"/>
      <c r="K36" s="47"/>
      <c r="L36" s="47"/>
      <c r="M36" s="47"/>
      <c r="N36" s="47"/>
      <c r="P36" s="217" t="s">
        <v>28</v>
      </c>
      <c r="Q36" s="201"/>
      <c r="R36" s="174" t="s">
        <v>29</v>
      </c>
      <c r="S36" s="174"/>
      <c r="T36" s="174"/>
      <c r="V36" s="201" t="s">
        <v>30</v>
      </c>
      <c r="W36" s="201"/>
      <c r="X36" s="174" t="s">
        <v>31</v>
      </c>
      <c r="Y36" s="174"/>
      <c r="Z36" s="175"/>
      <c r="AC36" s="44"/>
    </row>
    <row r="37" spans="2:42" ht="25.05" customHeight="1" thickTop="1">
      <c r="B37" s="43"/>
      <c r="C37" s="198" t="s">
        <v>32</v>
      </c>
      <c r="D37" s="199"/>
      <c r="E37" s="199"/>
      <c r="F37" s="199"/>
      <c r="G37" s="199"/>
      <c r="H37" s="199"/>
      <c r="I37" s="199"/>
      <c r="J37" s="199"/>
      <c r="K37" s="199"/>
      <c r="L37" s="199"/>
      <c r="M37" s="199"/>
      <c r="N37" s="200"/>
      <c r="P37" s="217"/>
      <c r="Q37" s="201"/>
      <c r="R37" s="174"/>
      <c r="S37" s="174"/>
      <c r="T37" s="174"/>
      <c r="V37" s="201"/>
      <c r="W37" s="201"/>
      <c r="X37" s="174"/>
      <c r="Y37" s="174"/>
      <c r="Z37" s="175"/>
      <c r="AC37" s="44"/>
    </row>
    <row r="38" spans="2:42" ht="18">
      <c r="B38" s="43"/>
      <c r="C38" s="206" t="s">
        <v>33</v>
      </c>
      <c r="D38" s="207"/>
      <c r="E38" s="207"/>
      <c r="F38" s="207"/>
      <c r="G38" s="207"/>
      <c r="H38" s="207"/>
      <c r="I38" s="207"/>
      <c r="J38" s="207"/>
      <c r="K38" s="207"/>
      <c r="L38" s="207"/>
      <c r="M38" s="207"/>
      <c r="N38" s="208"/>
      <c r="P38" s="155"/>
      <c r="Q38" s="156"/>
      <c r="R38" s="47"/>
      <c r="S38" s="47"/>
      <c r="T38" s="47"/>
      <c r="V38" s="156"/>
      <c r="W38" s="156"/>
      <c r="X38" s="47"/>
      <c r="Y38" s="47"/>
      <c r="Z38" s="154"/>
      <c r="AC38" s="44"/>
    </row>
    <row r="39" spans="2:42">
      <c r="B39" s="43"/>
      <c r="C39" s="209"/>
      <c r="D39" s="207"/>
      <c r="E39" s="207"/>
      <c r="F39" s="207"/>
      <c r="G39" s="207"/>
      <c r="H39" s="207"/>
      <c r="I39" s="207"/>
      <c r="J39" s="207"/>
      <c r="K39" s="207"/>
      <c r="L39" s="207"/>
      <c r="M39" s="207"/>
      <c r="N39" s="208"/>
      <c r="P39" s="224" t="s">
        <v>34</v>
      </c>
      <c r="Q39" s="225"/>
      <c r="R39" s="174" t="s">
        <v>35</v>
      </c>
      <c r="S39" s="174"/>
      <c r="T39" s="174"/>
      <c r="V39" s="225" t="s">
        <v>36</v>
      </c>
      <c r="W39" s="225"/>
      <c r="X39" s="174" t="s">
        <v>37</v>
      </c>
      <c r="Y39" s="174"/>
      <c r="Z39" s="175"/>
      <c r="AC39" s="44"/>
    </row>
    <row r="40" spans="2:42" ht="16.2" thickBot="1">
      <c r="B40" s="43"/>
      <c r="C40" s="209"/>
      <c r="D40" s="207"/>
      <c r="E40" s="207"/>
      <c r="F40" s="207"/>
      <c r="G40" s="207"/>
      <c r="H40" s="207"/>
      <c r="I40" s="207"/>
      <c r="J40" s="207"/>
      <c r="K40" s="207"/>
      <c r="L40" s="207"/>
      <c r="M40" s="207"/>
      <c r="N40" s="208"/>
      <c r="P40" s="226"/>
      <c r="Q40" s="227"/>
      <c r="R40" s="253"/>
      <c r="S40" s="253"/>
      <c r="T40" s="253"/>
      <c r="U40" s="157"/>
      <c r="V40" s="227"/>
      <c r="W40" s="227"/>
      <c r="X40" s="253"/>
      <c r="Y40" s="253"/>
      <c r="Z40" s="254"/>
      <c r="AC40" s="44"/>
    </row>
    <row r="41" spans="2:42">
      <c r="B41" s="43"/>
      <c r="C41" s="209"/>
      <c r="D41" s="207"/>
      <c r="E41" s="207"/>
      <c r="F41" s="207"/>
      <c r="G41" s="207"/>
      <c r="H41" s="207"/>
      <c r="I41" s="207"/>
      <c r="J41" s="207"/>
      <c r="K41" s="207"/>
      <c r="L41" s="207"/>
      <c r="M41" s="207"/>
      <c r="N41" s="208"/>
      <c r="AC41" s="44"/>
    </row>
    <row r="42" spans="2:42" ht="21">
      <c r="B42" s="43"/>
      <c r="C42" s="209"/>
      <c r="D42" s="207"/>
      <c r="E42" s="207"/>
      <c r="F42" s="207"/>
      <c r="G42" s="207"/>
      <c r="H42" s="207"/>
      <c r="I42" s="207"/>
      <c r="J42" s="207"/>
      <c r="K42" s="207"/>
      <c r="L42" s="207"/>
      <c r="M42" s="207"/>
      <c r="N42" s="208"/>
      <c r="P42" s="54"/>
      <c r="Q42" s="54"/>
      <c r="R42" s="54"/>
      <c r="S42" s="54"/>
      <c r="T42" s="54"/>
      <c r="U42" s="54"/>
      <c r="V42" s="54"/>
      <c r="W42" s="54"/>
      <c r="X42" s="54"/>
      <c r="Y42" s="54"/>
      <c r="Z42" s="54"/>
      <c r="AC42" s="44"/>
    </row>
    <row r="43" spans="2:42">
      <c r="B43" s="43"/>
      <c r="C43" s="209"/>
      <c r="D43" s="207"/>
      <c r="E43" s="207"/>
      <c r="F43" s="207"/>
      <c r="G43" s="207"/>
      <c r="H43" s="207"/>
      <c r="I43" s="207"/>
      <c r="J43" s="207"/>
      <c r="K43" s="207"/>
      <c r="L43" s="207"/>
      <c r="M43" s="207"/>
      <c r="N43" s="208"/>
      <c r="P43" s="223" t="s">
        <v>38</v>
      </c>
      <c r="Q43" s="223"/>
      <c r="R43" s="223"/>
      <c r="S43" s="223"/>
      <c r="T43" s="223"/>
      <c r="U43" s="223"/>
      <c r="V43" s="55"/>
      <c r="W43" s="251" t="s">
        <v>39</v>
      </c>
      <c r="X43" s="223"/>
      <c r="Y43" s="223"/>
      <c r="Z43" s="223"/>
      <c r="AB43" s="252"/>
      <c r="AC43" s="44"/>
    </row>
    <row r="44" spans="2:42" ht="15.9" customHeight="1">
      <c r="B44" s="43"/>
      <c r="C44" s="209"/>
      <c r="D44" s="207"/>
      <c r="E44" s="207"/>
      <c r="F44" s="207"/>
      <c r="G44" s="207"/>
      <c r="H44" s="207"/>
      <c r="I44" s="207"/>
      <c r="J44" s="207"/>
      <c r="K44" s="207"/>
      <c r="L44" s="207"/>
      <c r="M44" s="207"/>
      <c r="N44" s="208"/>
      <c r="P44" s="223"/>
      <c r="Q44" s="223"/>
      <c r="R44" s="223"/>
      <c r="S44" s="223"/>
      <c r="T44" s="223"/>
      <c r="U44" s="223"/>
      <c r="V44" s="55"/>
      <c r="W44" s="223"/>
      <c r="X44" s="223"/>
      <c r="Y44" s="223"/>
      <c r="Z44" s="223"/>
      <c r="AB44" s="252"/>
      <c r="AC44" s="44"/>
    </row>
    <row r="45" spans="2:42" ht="16.2" thickBot="1">
      <c r="B45" s="43"/>
      <c r="C45" s="210"/>
      <c r="D45" s="211"/>
      <c r="E45" s="211"/>
      <c r="F45" s="211"/>
      <c r="G45" s="211"/>
      <c r="H45" s="211"/>
      <c r="I45" s="211"/>
      <c r="J45" s="211"/>
      <c r="K45" s="211"/>
      <c r="L45" s="211"/>
      <c r="M45" s="211"/>
      <c r="N45" s="212"/>
      <c r="Q45" s="24"/>
      <c r="AC45" s="44"/>
    </row>
    <row r="46" spans="2:42" ht="18" customHeight="1" thickTop="1" thickBot="1">
      <c r="B46" s="43"/>
      <c r="C46" s="48"/>
      <c r="D46" s="48"/>
      <c r="E46" s="48"/>
      <c r="F46" s="48"/>
      <c r="G46" s="48"/>
      <c r="H46" s="48"/>
      <c r="I46" s="48"/>
      <c r="J46" s="48"/>
      <c r="K46" s="48"/>
      <c r="L46" s="48"/>
      <c r="M46" s="48"/>
      <c r="N46" s="48"/>
      <c r="P46" s="229" t="s">
        <v>40</v>
      </c>
      <c r="Q46" s="229"/>
      <c r="R46" s="229"/>
      <c r="S46" s="229"/>
      <c r="T46" s="229"/>
      <c r="U46" s="229"/>
      <c r="W46" s="235" t="s">
        <v>41</v>
      </c>
      <c r="X46" s="235"/>
      <c r="Y46" s="236" t="s">
        <v>42</v>
      </c>
      <c r="Z46" s="236"/>
      <c r="AB46" s="230"/>
      <c r="AC46" s="44"/>
    </row>
    <row r="47" spans="2:42" ht="18.600000000000001" thickTop="1">
      <c r="B47" s="43"/>
      <c r="C47" s="198" t="s">
        <v>43</v>
      </c>
      <c r="D47" s="199"/>
      <c r="E47" s="199"/>
      <c r="F47" s="199"/>
      <c r="G47" s="199"/>
      <c r="H47" s="199"/>
      <c r="I47" s="199"/>
      <c r="J47" s="199"/>
      <c r="K47" s="199"/>
      <c r="L47" s="199"/>
      <c r="M47" s="199"/>
      <c r="N47" s="200"/>
      <c r="P47" s="229"/>
      <c r="Q47" s="229"/>
      <c r="R47" s="229"/>
      <c r="S47" s="229"/>
      <c r="T47" s="229"/>
      <c r="U47" s="229"/>
      <c r="W47" s="235"/>
      <c r="X47" s="235"/>
      <c r="Y47" s="236"/>
      <c r="Z47" s="236"/>
      <c r="AB47" s="230"/>
      <c r="AC47" s="44"/>
    </row>
    <row r="48" spans="2:42" ht="24.9" customHeight="1">
      <c r="B48" s="43"/>
      <c r="C48" s="206" t="s">
        <v>44</v>
      </c>
      <c r="D48" s="207"/>
      <c r="E48" s="207"/>
      <c r="F48" s="207"/>
      <c r="G48" s="207"/>
      <c r="H48" s="207"/>
      <c r="I48" s="207"/>
      <c r="J48" s="207"/>
      <c r="K48" s="207"/>
      <c r="L48" s="207"/>
      <c r="M48" s="207"/>
      <c r="N48" s="208"/>
      <c r="P48" s="45"/>
      <c r="Q48" s="45"/>
      <c r="R48" s="45"/>
      <c r="S48" s="45"/>
      <c r="T48" s="45"/>
      <c r="U48" s="46"/>
      <c r="W48" s="231" t="s">
        <v>45</v>
      </c>
      <c r="X48" s="231"/>
      <c r="Y48" s="232" t="s">
        <v>46</v>
      </c>
      <c r="Z48" s="232"/>
      <c r="AB48" s="230"/>
      <c r="AC48" s="44"/>
    </row>
    <row r="49" spans="2:29" ht="24.9" customHeight="1">
      <c r="B49" s="43"/>
      <c r="C49" s="209"/>
      <c r="D49" s="207"/>
      <c r="E49" s="207"/>
      <c r="F49" s="207"/>
      <c r="G49" s="207"/>
      <c r="H49" s="207"/>
      <c r="I49" s="207"/>
      <c r="J49" s="207"/>
      <c r="K49" s="207"/>
      <c r="L49" s="207"/>
      <c r="M49" s="207"/>
      <c r="N49" s="208"/>
      <c r="P49" s="229" t="s">
        <v>47</v>
      </c>
      <c r="Q49" s="229"/>
      <c r="R49" s="229"/>
      <c r="S49" s="229"/>
      <c r="T49" s="229"/>
      <c r="U49" s="229"/>
      <c r="W49" s="231"/>
      <c r="X49" s="231"/>
      <c r="Y49" s="232"/>
      <c r="Z49" s="232"/>
      <c r="AB49" s="230"/>
      <c r="AC49" s="44"/>
    </row>
    <row r="50" spans="2:29" ht="24.9" customHeight="1">
      <c r="B50" s="43"/>
      <c r="C50" s="209"/>
      <c r="D50" s="207"/>
      <c r="E50" s="207"/>
      <c r="F50" s="207"/>
      <c r="G50" s="207"/>
      <c r="H50" s="207"/>
      <c r="I50" s="207"/>
      <c r="J50" s="207"/>
      <c r="K50" s="207"/>
      <c r="L50" s="207"/>
      <c r="M50" s="207"/>
      <c r="N50" s="208"/>
      <c r="P50" s="229"/>
      <c r="Q50" s="229"/>
      <c r="R50" s="229"/>
      <c r="S50" s="229"/>
      <c r="T50" s="229"/>
      <c r="U50" s="229"/>
      <c r="W50" s="53"/>
      <c r="X50" s="53"/>
      <c r="Y50" s="53"/>
      <c r="Z50" s="53"/>
      <c r="AB50" s="230"/>
      <c r="AC50" s="44"/>
    </row>
    <row r="51" spans="2:29" ht="24.9" customHeight="1">
      <c r="B51" s="43"/>
      <c r="C51" s="209"/>
      <c r="D51" s="207"/>
      <c r="E51" s="207"/>
      <c r="F51" s="207"/>
      <c r="G51" s="207"/>
      <c r="H51" s="207"/>
      <c r="I51" s="207"/>
      <c r="J51" s="207"/>
      <c r="K51" s="207"/>
      <c r="L51" s="207"/>
      <c r="M51" s="207"/>
      <c r="N51" s="208"/>
      <c r="P51" s="46"/>
      <c r="Q51" s="46"/>
      <c r="R51" s="46"/>
      <c r="S51" s="46"/>
      <c r="T51" s="46"/>
      <c r="U51" s="46"/>
      <c r="W51" s="53"/>
      <c r="X51" s="53"/>
      <c r="Y51" s="53"/>
      <c r="Z51" s="53"/>
      <c r="AB51" s="230"/>
      <c r="AC51" s="44"/>
    </row>
    <row r="52" spans="2:29" ht="24.9" customHeight="1">
      <c r="B52" s="43"/>
      <c r="C52" s="209"/>
      <c r="D52" s="207"/>
      <c r="E52" s="207"/>
      <c r="F52" s="207"/>
      <c r="G52" s="207"/>
      <c r="H52" s="207"/>
      <c r="I52" s="207"/>
      <c r="J52" s="207"/>
      <c r="K52" s="207"/>
      <c r="L52" s="207"/>
      <c r="M52" s="207"/>
      <c r="N52" s="208"/>
      <c r="P52" s="229" t="s">
        <v>48</v>
      </c>
      <c r="Q52" s="229"/>
      <c r="R52" s="229"/>
      <c r="S52" s="229"/>
      <c r="T52" s="229"/>
      <c r="U52" s="229"/>
      <c r="W52" s="237" t="s">
        <v>49</v>
      </c>
      <c r="X52" s="237"/>
      <c r="Y52" s="238" t="s">
        <v>50</v>
      </c>
      <c r="Z52" s="238"/>
      <c r="AB52" s="230"/>
      <c r="AC52" s="44"/>
    </row>
    <row r="53" spans="2:29" ht="24.9" customHeight="1">
      <c r="B53" s="43"/>
      <c r="C53" s="209"/>
      <c r="D53" s="207"/>
      <c r="E53" s="207"/>
      <c r="F53" s="207"/>
      <c r="G53" s="207"/>
      <c r="H53" s="207"/>
      <c r="I53" s="207"/>
      <c r="J53" s="207"/>
      <c r="K53" s="207"/>
      <c r="L53" s="207"/>
      <c r="M53" s="207"/>
      <c r="N53" s="208"/>
      <c r="P53" s="229"/>
      <c r="Q53" s="229"/>
      <c r="R53" s="229"/>
      <c r="S53" s="229"/>
      <c r="T53" s="229"/>
      <c r="U53" s="229"/>
      <c r="W53" s="237"/>
      <c r="X53" s="237"/>
      <c r="Y53" s="238"/>
      <c r="Z53" s="238"/>
      <c r="AB53" s="230"/>
      <c r="AC53" s="44"/>
    </row>
    <row r="54" spans="2:29" ht="24.9" customHeight="1">
      <c r="B54" s="43"/>
      <c r="C54" s="209"/>
      <c r="D54" s="207"/>
      <c r="E54" s="207"/>
      <c r="F54" s="207"/>
      <c r="G54" s="207"/>
      <c r="H54" s="207"/>
      <c r="I54" s="207"/>
      <c r="J54" s="207"/>
      <c r="K54" s="207"/>
      <c r="L54" s="207"/>
      <c r="M54" s="207"/>
      <c r="N54" s="208"/>
      <c r="P54" s="46"/>
      <c r="Q54" s="46"/>
      <c r="R54" s="46"/>
      <c r="S54" s="46"/>
      <c r="T54" s="46"/>
      <c r="U54" s="46"/>
      <c r="W54" s="233" t="s">
        <v>51</v>
      </c>
      <c r="X54" s="233"/>
      <c r="Y54" s="234" t="s">
        <v>52</v>
      </c>
      <c r="Z54" s="234"/>
      <c r="AB54" s="230"/>
      <c r="AC54" s="44"/>
    </row>
    <row r="55" spans="2:29" ht="24.9" customHeight="1">
      <c r="B55" s="43"/>
      <c r="C55" s="209"/>
      <c r="D55" s="207"/>
      <c r="E55" s="207"/>
      <c r="F55" s="207"/>
      <c r="G55" s="207"/>
      <c r="H55" s="207"/>
      <c r="I55" s="207"/>
      <c r="J55" s="207"/>
      <c r="K55" s="207"/>
      <c r="L55" s="207"/>
      <c r="M55" s="207"/>
      <c r="N55" s="208"/>
      <c r="P55" s="229" t="s">
        <v>53</v>
      </c>
      <c r="Q55" s="229"/>
      <c r="R55" s="229"/>
      <c r="S55" s="229"/>
      <c r="T55" s="229"/>
      <c r="U55" s="229"/>
      <c r="W55" s="233"/>
      <c r="X55" s="233"/>
      <c r="Y55" s="234"/>
      <c r="Z55" s="234"/>
      <c r="AB55" s="230"/>
      <c r="AC55" s="44"/>
    </row>
    <row r="56" spans="2:29" ht="24.9" customHeight="1">
      <c r="B56" s="43"/>
      <c r="C56" s="209"/>
      <c r="D56" s="207"/>
      <c r="E56" s="207"/>
      <c r="F56" s="207"/>
      <c r="G56" s="207"/>
      <c r="H56" s="207"/>
      <c r="I56" s="207"/>
      <c r="J56" s="207"/>
      <c r="K56" s="207"/>
      <c r="L56" s="207"/>
      <c r="M56" s="207"/>
      <c r="N56" s="208"/>
      <c r="P56" s="229"/>
      <c r="Q56" s="229"/>
      <c r="R56" s="229"/>
      <c r="S56" s="229"/>
      <c r="T56" s="229"/>
      <c r="U56" s="229"/>
      <c r="AC56" s="44"/>
    </row>
    <row r="57" spans="2:29" ht="24.9" customHeight="1" thickBot="1">
      <c r="B57" s="43"/>
      <c r="C57" s="210"/>
      <c r="D57" s="211"/>
      <c r="E57" s="211"/>
      <c r="F57" s="211"/>
      <c r="G57" s="211"/>
      <c r="H57" s="211"/>
      <c r="I57" s="211"/>
      <c r="J57" s="211"/>
      <c r="K57" s="211"/>
      <c r="L57" s="211"/>
      <c r="M57" s="211"/>
      <c r="N57" s="212"/>
      <c r="AC57" s="44"/>
    </row>
    <row r="58" spans="2:29" ht="16.8" thickTop="1" thickBot="1">
      <c r="B58" s="4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1"/>
    </row>
    <row r="59" spans="2:29" ht="16.2" thickTop="1"/>
  </sheetData>
  <mergeCells count="57">
    <mergeCell ref="AE21:AP25"/>
    <mergeCell ref="AE20:AP20"/>
    <mergeCell ref="P19:Z23"/>
    <mergeCell ref="W43:Z44"/>
    <mergeCell ref="AB43:AB44"/>
    <mergeCell ref="R36:T37"/>
    <mergeCell ref="R39:T40"/>
    <mergeCell ref="X36:Z37"/>
    <mergeCell ref="X39:Z40"/>
    <mergeCell ref="X27:Z28"/>
    <mergeCell ref="V39:W40"/>
    <mergeCell ref="AB46:AB55"/>
    <mergeCell ref="W48:X49"/>
    <mergeCell ref="Y48:Z49"/>
    <mergeCell ref="W54:X55"/>
    <mergeCell ref="Y54:Z55"/>
    <mergeCell ref="W46:X47"/>
    <mergeCell ref="Y46:Z47"/>
    <mergeCell ref="W52:X53"/>
    <mergeCell ref="Y52:Z53"/>
    <mergeCell ref="C48:N57"/>
    <mergeCell ref="C47:N47"/>
    <mergeCell ref="P27:Q28"/>
    <mergeCell ref="P30:Q31"/>
    <mergeCell ref="P33:Q34"/>
    <mergeCell ref="P36:Q37"/>
    <mergeCell ref="C28:N35"/>
    <mergeCell ref="C37:N37"/>
    <mergeCell ref="C38:N45"/>
    <mergeCell ref="P43:U44"/>
    <mergeCell ref="P39:Q40"/>
    <mergeCell ref="R27:T28"/>
    <mergeCell ref="P46:U47"/>
    <mergeCell ref="P49:U50"/>
    <mergeCell ref="P52:U53"/>
    <mergeCell ref="P55:U56"/>
    <mergeCell ref="C27:N27"/>
    <mergeCell ref="V36:W37"/>
    <mergeCell ref="V30:W31"/>
    <mergeCell ref="V33:W34"/>
    <mergeCell ref="V27:W28"/>
    <mergeCell ref="B6:AC6"/>
    <mergeCell ref="B10:AC10"/>
    <mergeCell ref="B11:AC11"/>
    <mergeCell ref="R30:T31"/>
    <mergeCell ref="R33:T34"/>
    <mergeCell ref="X30:Z31"/>
    <mergeCell ref="X33:Z34"/>
    <mergeCell ref="B13:AC13"/>
    <mergeCell ref="B15:AC15"/>
    <mergeCell ref="P25:Z25"/>
    <mergeCell ref="AB26:AB31"/>
    <mergeCell ref="B7:AC7"/>
    <mergeCell ref="B8:AC8"/>
    <mergeCell ref="C20:N25"/>
    <mergeCell ref="C19:N19"/>
    <mergeCell ref="C17:N17"/>
  </mergeCells>
  <phoneticPr fontId="2" type="noConversion"/>
  <hyperlinks>
    <hyperlink ref="C20:N25" r:id="rId1" display="Click here for preparatory set up required for carrying out this assessment" xr:uid="{7CF3BA93-C300-4794-AC0B-8854CEE93CF7}"/>
  </hyperlink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2A68-B1B1-4729-BFE6-D8581321F094}">
  <dimension ref="B2:N233"/>
  <sheetViews>
    <sheetView showGridLines="0" showRowColHeaders="0" topLeftCell="A62" zoomScaleNormal="100" workbookViewId="0">
      <selection activeCell="D225" sqref="D225:N233"/>
    </sheetView>
  </sheetViews>
  <sheetFormatPr defaultColWidth="11" defaultRowHeight="15.6"/>
  <cols>
    <col min="2" max="2" width="17.59765625" customWidth="1"/>
    <col min="3" max="3" width="10.8984375" customWidth="1"/>
    <col min="12" max="12" width="16.8984375" customWidth="1"/>
  </cols>
  <sheetData>
    <row r="2" spans="2:14">
      <c r="B2" s="315" t="s">
        <v>331</v>
      </c>
      <c r="C2" s="315"/>
      <c r="D2" s="315"/>
      <c r="E2" s="315"/>
      <c r="F2" s="315"/>
      <c r="G2" s="315"/>
      <c r="H2" s="315"/>
      <c r="I2" s="315"/>
      <c r="J2" s="315"/>
      <c r="K2" s="315"/>
      <c r="L2" s="315"/>
      <c r="M2" s="315"/>
      <c r="N2" s="315"/>
    </row>
    <row r="4" spans="2:14">
      <c r="B4" s="83" t="s">
        <v>77</v>
      </c>
      <c r="C4" s="83"/>
      <c r="D4" s="83"/>
      <c r="E4" s="83"/>
      <c r="F4" s="83"/>
      <c r="G4" s="83"/>
      <c r="H4" s="83"/>
      <c r="I4" s="84"/>
      <c r="J4" s="84"/>
      <c r="K4" s="84"/>
      <c r="L4" s="85"/>
      <c r="M4" s="72"/>
      <c r="N4" s="72"/>
    </row>
    <row r="6" spans="2:14">
      <c r="B6" s="86" t="s">
        <v>78</v>
      </c>
      <c r="C6" s="88" t="s">
        <v>371</v>
      </c>
      <c r="D6" s="87"/>
      <c r="E6" s="87"/>
      <c r="F6" s="87"/>
    </row>
    <row r="7" spans="2:14">
      <c r="B7" s="86" t="s">
        <v>81</v>
      </c>
      <c r="C7" s="87" t="s">
        <v>372</v>
      </c>
      <c r="D7" s="87"/>
      <c r="E7" s="87"/>
      <c r="F7" s="87"/>
      <c r="G7" s="87"/>
      <c r="H7" s="87"/>
    </row>
    <row r="8" spans="2:14">
      <c r="B8" s="86" t="s">
        <v>83</v>
      </c>
      <c r="C8" s="136" t="s">
        <v>373</v>
      </c>
      <c r="D8" s="87"/>
      <c r="E8" s="87"/>
      <c r="F8" s="87"/>
      <c r="G8" s="87"/>
      <c r="H8" s="87"/>
    </row>
    <row r="9" spans="2:14">
      <c r="B9" s="86" t="s">
        <v>85</v>
      </c>
      <c r="C9" s="87" t="s">
        <v>374</v>
      </c>
      <c r="D9" s="87"/>
      <c r="E9" s="87"/>
      <c r="F9" s="87"/>
    </row>
    <row r="10" spans="2:14" ht="15.75" customHeight="1">
      <c r="B10" s="86"/>
      <c r="C10" s="88"/>
    </row>
    <row r="11" spans="2:14" ht="120" customHeight="1">
      <c r="B11" s="307" t="s">
        <v>375</v>
      </c>
      <c r="C11" s="74"/>
      <c r="D11" s="306" t="s">
        <v>333</v>
      </c>
      <c r="E11" s="306"/>
      <c r="F11" s="306"/>
      <c r="G11" s="306"/>
      <c r="H11" s="306"/>
      <c r="I11" s="306"/>
      <c r="J11" s="306"/>
      <c r="K11" s="306"/>
      <c r="L11" s="306"/>
      <c r="M11" s="306"/>
      <c r="N11" s="306"/>
    </row>
    <row r="12" spans="2:14" ht="12" customHeight="1">
      <c r="B12" s="312"/>
      <c r="C12" s="74"/>
      <c r="D12" s="306"/>
      <c r="E12" s="306"/>
      <c r="F12" s="306"/>
      <c r="G12" s="306"/>
      <c r="H12" s="306"/>
      <c r="I12" s="306"/>
      <c r="J12" s="306"/>
      <c r="K12" s="306"/>
      <c r="L12" s="306"/>
      <c r="M12" s="306"/>
      <c r="N12" s="306"/>
    </row>
    <row r="13" spans="2:14" ht="18.899999999999999" customHeight="1">
      <c r="B13" s="312"/>
      <c r="C13" s="74"/>
      <c r="D13" s="306"/>
      <c r="E13" s="306"/>
      <c r="F13" s="306"/>
      <c r="G13" s="306"/>
      <c r="H13" s="306"/>
      <c r="I13" s="306"/>
      <c r="J13" s="306"/>
      <c r="K13" s="306"/>
      <c r="L13" s="306"/>
      <c r="M13" s="306"/>
      <c r="N13" s="306"/>
    </row>
    <row r="14" spans="2:14" ht="17.100000000000001" customHeight="1">
      <c r="B14" s="312"/>
      <c r="C14" s="74"/>
      <c r="D14" s="306"/>
      <c r="E14" s="306"/>
      <c r="F14" s="306"/>
      <c r="G14" s="306"/>
      <c r="H14" s="306"/>
      <c r="I14" s="306"/>
      <c r="J14" s="306"/>
      <c r="K14" s="306"/>
      <c r="L14" s="306"/>
      <c r="M14" s="306"/>
      <c r="N14" s="306"/>
    </row>
    <row r="15" spans="2:14" ht="20.100000000000001" customHeight="1">
      <c r="B15" s="312"/>
      <c r="C15" s="74"/>
      <c r="D15" s="306"/>
      <c r="E15" s="306"/>
      <c r="F15" s="306"/>
      <c r="G15" s="306"/>
      <c r="H15" s="306"/>
      <c r="I15" s="306"/>
      <c r="J15" s="306"/>
      <c r="K15" s="306"/>
      <c r="L15" s="306"/>
      <c r="M15" s="306"/>
      <c r="N15" s="306"/>
    </row>
    <row r="16" spans="2:14" ht="18.899999999999999" customHeight="1">
      <c r="B16" s="90"/>
      <c r="C16" s="75"/>
      <c r="D16" s="306"/>
      <c r="E16" s="306"/>
      <c r="F16" s="306"/>
      <c r="G16" s="306"/>
      <c r="H16" s="306"/>
      <c r="I16" s="306"/>
      <c r="J16" s="306"/>
      <c r="K16" s="306"/>
      <c r="L16" s="306"/>
      <c r="M16" s="306"/>
      <c r="N16" s="306"/>
    </row>
    <row r="17" spans="2:14" ht="15.75" customHeight="1">
      <c r="B17" s="308" t="s">
        <v>376</v>
      </c>
      <c r="C17" s="74"/>
      <c r="D17" s="310" t="s">
        <v>334</v>
      </c>
      <c r="E17" s="310"/>
      <c r="F17" s="310"/>
      <c r="G17" s="310"/>
      <c r="H17" s="310"/>
      <c r="I17" s="310"/>
      <c r="J17" s="310"/>
      <c r="K17" s="310"/>
      <c r="L17" s="310"/>
      <c r="M17" s="310"/>
      <c r="N17" s="310"/>
    </row>
    <row r="18" spans="2:14">
      <c r="B18" s="218"/>
      <c r="C18" s="74"/>
      <c r="D18" s="310"/>
      <c r="E18" s="310"/>
      <c r="F18" s="310"/>
      <c r="G18" s="310"/>
      <c r="H18" s="310"/>
      <c r="I18" s="310"/>
      <c r="J18" s="310"/>
      <c r="K18" s="310"/>
      <c r="L18" s="310"/>
      <c r="M18" s="310"/>
      <c r="N18" s="310"/>
    </row>
    <row r="19" spans="2:14">
      <c r="B19" s="218"/>
      <c r="C19" s="74"/>
      <c r="D19" s="310"/>
      <c r="E19" s="310"/>
      <c r="F19" s="310"/>
      <c r="G19" s="310"/>
      <c r="H19" s="310"/>
      <c r="I19" s="310"/>
      <c r="J19" s="310"/>
      <c r="K19" s="310"/>
      <c r="L19" s="310"/>
      <c r="M19" s="310"/>
      <c r="N19" s="310"/>
    </row>
    <row r="20" spans="2:14" ht="15.75" customHeight="1">
      <c r="B20" s="308" t="s">
        <v>377</v>
      </c>
      <c r="C20" s="75"/>
      <c r="D20" s="306" t="s">
        <v>378</v>
      </c>
      <c r="E20" s="306"/>
      <c r="F20" s="306"/>
      <c r="G20" s="306"/>
      <c r="H20" s="306"/>
      <c r="I20" s="306"/>
      <c r="J20" s="306"/>
      <c r="K20" s="306"/>
      <c r="L20" s="306"/>
      <c r="M20" s="306"/>
      <c r="N20" s="306"/>
    </row>
    <row r="21" spans="2:14">
      <c r="B21" s="314"/>
      <c r="C21" s="75"/>
      <c r="D21" s="306"/>
      <c r="E21" s="306"/>
      <c r="F21" s="306"/>
      <c r="G21" s="306"/>
      <c r="H21" s="306"/>
      <c r="I21" s="306"/>
      <c r="J21" s="306"/>
      <c r="K21" s="306"/>
      <c r="L21" s="306"/>
      <c r="M21" s="306"/>
      <c r="N21" s="306"/>
    </row>
    <row r="22" spans="2:14">
      <c r="B22" s="314"/>
      <c r="C22" s="75"/>
      <c r="D22" s="306"/>
      <c r="E22" s="306"/>
      <c r="F22" s="306"/>
      <c r="G22" s="306"/>
      <c r="H22" s="306"/>
      <c r="I22" s="306"/>
      <c r="J22" s="306"/>
      <c r="K22" s="306"/>
      <c r="L22" s="306"/>
      <c r="M22" s="306"/>
      <c r="N22" s="306"/>
    </row>
    <row r="23" spans="2:14">
      <c r="B23" s="314"/>
      <c r="C23" s="75"/>
      <c r="D23" s="306"/>
      <c r="E23" s="306"/>
      <c r="F23" s="306"/>
      <c r="G23" s="306"/>
      <c r="H23" s="306"/>
      <c r="I23" s="306"/>
      <c r="J23" s="306"/>
      <c r="K23" s="306"/>
      <c r="L23" s="306"/>
      <c r="M23" s="306"/>
      <c r="N23" s="306"/>
    </row>
    <row r="24" spans="2:14">
      <c r="B24" s="314"/>
      <c r="C24" s="75"/>
      <c r="D24" s="306"/>
      <c r="E24" s="306"/>
      <c r="F24" s="306"/>
      <c r="G24" s="306"/>
      <c r="H24" s="306"/>
      <c r="I24" s="306"/>
      <c r="J24" s="306"/>
      <c r="K24" s="306"/>
      <c r="L24" s="306"/>
      <c r="M24" s="306"/>
      <c r="N24" s="306"/>
    </row>
    <row r="25" spans="2:14">
      <c r="B25" s="75"/>
      <c r="C25" s="75"/>
      <c r="D25" s="306"/>
      <c r="E25" s="306"/>
      <c r="F25" s="306"/>
      <c r="G25" s="306"/>
      <c r="H25" s="306"/>
      <c r="I25" s="306"/>
      <c r="J25" s="306"/>
      <c r="K25" s="306"/>
      <c r="L25" s="306"/>
      <c r="M25" s="306"/>
      <c r="N25" s="306"/>
    </row>
    <row r="26" spans="2:14">
      <c r="B26" s="83" t="s">
        <v>87</v>
      </c>
      <c r="C26" s="83"/>
      <c r="D26" s="83"/>
      <c r="E26" s="83"/>
      <c r="F26" s="83"/>
      <c r="G26" s="83"/>
      <c r="H26" s="83"/>
      <c r="I26" s="84"/>
      <c r="J26" s="84"/>
      <c r="K26" s="84"/>
      <c r="L26" s="85"/>
      <c r="M26" s="72"/>
      <c r="N26" s="72"/>
    </row>
    <row r="27" spans="2:14">
      <c r="B27" s="101"/>
      <c r="C27" s="101"/>
      <c r="D27" s="101"/>
      <c r="E27" s="101"/>
      <c r="F27" s="101"/>
      <c r="G27" s="101"/>
      <c r="H27" s="101"/>
      <c r="I27" s="102"/>
      <c r="J27" s="102"/>
      <c r="K27" s="102"/>
      <c r="L27" s="102"/>
      <c r="M27" s="103"/>
      <c r="N27" s="103"/>
    </row>
    <row r="28" spans="2:14">
      <c r="B28" s="86" t="s">
        <v>88</v>
      </c>
      <c r="C28" s="88" t="s">
        <v>379</v>
      </c>
      <c r="D28" s="87"/>
      <c r="E28" s="87"/>
      <c r="F28" s="87"/>
    </row>
    <row r="29" spans="2:14">
      <c r="B29" s="86" t="s">
        <v>91</v>
      </c>
      <c r="C29" s="87" t="s">
        <v>380</v>
      </c>
      <c r="D29" s="87"/>
      <c r="E29" s="87"/>
      <c r="F29" s="87"/>
      <c r="G29" s="87"/>
      <c r="H29" s="87"/>
    </row>
    <row r="30" spans="2:14" ht="38.1" customHeight="1">
      <c r="B30" s="86" t="s">
        <v>93</v>
      </c>
      <c r="C30" s="87" t="s">
        <v>381</v>
      </c>
      <c r="D30" s="87"/>
      <c r="E30" s="87"/>
      <c r="F30" s="87"/>
    </row>
    <row r="31" spans="2:14">
      <c r="B31" s="86"/>
      <c r="C31" s="88"/>
    </row>
    <row r="32" spans="2:14">
      <c r="B32" s="307" t="s">
        <v>444</v>
      </c>
      <c r="C32" s="74"/>
      <c r="D32" s="306" t="s">
        <v>337</v>
      </c>
      <c r="E32" s="306"/>
      <c r="F32" s="306"/>
      <c r="G32" s="306"/>
      <c r="H32" s="306"/>
      <c r="I32" s="306"/>
      <c r="J32" s="306"/>
      <c r="K32" s="306"/>
      <c r="L32" s="306"/>
      <c r="M32" s="306"/>
      <c r="N32" s="306"/>
    </row>
    <row r="33" spans="2:14" ht="114" customHeight="1">
      <c r="B33" s="312"/>
      <c r="C33" s="74"/>
      <c r="D33" s="306"/>
      <c r="E33" s="306"/>
      <c r="F33" s="306"/>
      <c r="G33" s="306"/>
      <c r="H33" s="306"/>
      <c r="I33" s="306"/>
      <c r="J33" s="306"/>
      <c r="K33" s="306"/>
      <c r="L33" s="306"/>
      <c r="M33" s="306"/>
      <c r="N33" s="306"/>
    </row>
    <row r="34" spans="2:14">
      <c r="B34" s="312"/>
      <c r="C34" s="74"/>
      <c r="D34" s="306"/>
      <c r="E34" s="306"/>
      <c r="F34" s="306"/>
      <c r="G34" s="306"/>
      <c r="H34" s="306"/>
      <c r="I34" s="306"/>
      <c r="J34" s="306"/>
      <c r="K34" s="306"/>
      <c r="L34" s="306"/>
      <c r="M34" s="306"/>
      <c r="N34" s="306"/>
    </row>
    <row r="35" spans="2:14">
      <c r="B35" s="312"/>
      <c r="C35" s="74"/>
      <c r="D35" s="306"/>
      <c r="E35" s="306"/>
      <c r="F35" s="306"/>
      <c r="G35" s="306"/>
      <c r="H35" s="306"/>
      <c r="I35" s="306"/>
      <c r="J35" s="306"/>
      <c r="K35" s="306"/>
      <c r="L35" s="306"/>
      <c r="M35" s="306"/>
      <c r="N35" s="306"/>
    </row>
    <row r="36" spans="2:14">
      <c r="B36" s="312"/>
      <c r="C36" s="74"/>
      <c r="D36" s="306"/>
      <c r="E36" s="306"/>
      <c r="F36" s="306"/>
      <c r="G36" s="306"/>
      <c r="H36" s="306"/>
      <c r="I36" s="306"/>
      <c r="J36" s="306"/>
      <c r="K36" s="306"/>
      <c r="L36" s="306"/>
      <c r="M36" s="306"/>
      <c r="N36" s="306"/>
    </row>
    <row r="37" spans="2:14">
      <c r="B37" s="312"/>
      <c r="C37" s="74"/>
      <c r="D37" s="306"/>
      <c r="E37" s="306"/>
      <c r="F37" s="306"/>
      <c r="G37" s="306"/>
      <c r="H37" s="306"/>
      <c r="I37" s="306"/>
      <c r="J37" s="306"/>
      <c r="K37" s="306"/>
      <c r="L37" s="306"/>
      <c r="M37" s="306"/>
      <c r="N37" s="306"/>
    </row>
    <row r="38" spans="2:14">
      <c r="B38" s="312"/>
      <c r="C38" s="74"/>
      <c r="D38" s="306"/>
      <c r="E38" s="306"/>
      <c r="F38" s="306"/>
      <c r="G38" s="306"/>
      <c r="H38" s="306"/>
      <c r="I38" s="306"/>
      <c r="J38" s="306"/>
      <c r="K38" s="306"/>
      <c r="L38" s="306"/>
      <c r="M38" s="306"/>
      <c r="N38" s="306"/>
    </row>
    <row r="39" spans="2:14">
      <c r="B39" s="308" t="s">
        <v>445</v>
      </c>
      <c r="C39" s="74"/>
      <c r="D39" s="310" t="s">
        <v>320</v>
      </c>
      <c r="E39" s="310"/>
      <c r="F39" s="310"/>
      <c r="G39" s="310"/>
      <c r="H39" s="310"/>
      <c r="I39" s="310"/>
      <c r="J39" s="310"/>
      <c r="K39" s="310"/>
      <c r="L39" s="310"/>
      <c r="M39" s="310"/>
      <c r="N39" s="310"/>
    </row>
    <row r="40" spans="2:14" ht="15.75" customHeight="1">
      <c r="B40" s="218"/>
      <c r="C40" s="74"/>
      <c r="D40" s="310"/>
      <c r="E40" s="310"/>
      <c r="F40" s="310"/>
      <c r="G40" s="310"/>
      <c r="H40" s="310"/>
      <c r="I40" s="310"/>
      <c r="J40" s="310"/>
      <c r="K40" s="310"/>
      <c r="L40" s="310"/>
      <c r="M40" s="310"/>
      <c r="N40" s="310"/>
    </row>
    <row r="41" spans="2:14">
      <c r="B41" s="218"/>
      <c r="C41" s="74"/>
      <c r="D41" s="310"/>
      <c r="E41" s="310"/>
      <c r="F41" s="310"/>
      <c r="G41" s="310"/>
      <c r="H41" s="310"/>
      <c r="I41" s="310"/>
      <c r="J41" s="310"/>
      <c r="K41" s="310"/>
      <c r="L41" s="310"/>
      <c r="M41" s="310"/>
      <c r="N41" s="310"/>
    </row>
    <row r="42" spans="2:14" ht="15" customHeight="1">
      <c r="B42" s="218"/>
      <c r="C42" s="74"/>
      <c r="D42" s="310"/>
      <c r="E42" s="310"/>
      <c r="F42" s="310"/>
      <c r="G42" s="310"/>
      <c r="H42" s="310"/>
      <c r="I42" s="310"/>
      <c r="J42" s="310"/>
      <c r="K42" s="310"/>
      <c r="L42" s="310"/>
      <c r="M42" s="310"/>
      <c r="N42" s="310"/>
    </row>
    <row r="43" spans="2:14" s="73" customFormat="1" ht="20.100000000000001" customHeight="1">
      <c r="B43" s="218"/>
      <c r="C43" s="74"/>
      <c r="D43" s="310"/>
      <c r="E43" s="310"/>
      <c r="F43" s="310"/>
      <c r="G43" s="310"/>
      <c r="H43" s="310"/>
      <c r="I43" s="310"/>
      <c r="J43" s="310"/>
      <c r="K43" s="310"/>
      <c r="L43" s="310"/>
      <c r="M43" s="310"/>
      <c r="N43" s="310"/>
    </row>
    <row r="44" spans="2:14" s="73" customFormat="1" ht="15.9" customHeight="1">
      <c r="B44" s="218"/>
      <c r="C44" s="74"/>
      <c r="D44" s="310"/>
      <c r="E44" s="310"/>
      <c r="F44" s="310"/>
      <c r="G44" s="310"/>
      <c r="H44" s="310"/>
      <c r="I44" s="310"/>
      <c r="J44" s="310"/>
      <c r="K44" s="310"/>
      <c r="L44" s="310"/>
      <c r="M44" s="310"/>
      <c r="N44" s="310"/>
    </row>
    <row r="45" spans="2:14" s="73" customFormat="1" ht="15.9" customHeight="1">
      <c r="B45" s="218"/>
      <c r="C45" s="74"/>
      <c r="D45" s="310"/>
      <c r="E45" s="310"/>
      <c r="F45" s="310"/>
      <c r="G45" s="310"/>
      <c r="H45" s="310"/>
      <c r="I45" s="310"/>
      <c r="J45" s="310"/>
      <c r="K45" s="310"/>
      <c r="L45" s="310"/>
      <c r="M45" s="310"/>
      <c r="N45" s="310"/>
    </row>
    <row r="46" spans="2:14" s="73" customFormat="1" ht="15.9" customHeight="1">
      <c r="B46" s="218"/>
      <c r="C46" s="74"/>
      <c r="D46" s="310"/>
      <c r="E46" s="310"/>
      <c r="F46" s="310"/>
      <c r="G46" s="310"/>
      <c r="H46" s="310"/>
      <c r="I46" s="310"/>
      <c r="J46" s="310"/>
      <c r="K46" s="310"/>
      <c r="L46" s="310"/>
      <c r="M46" s="310"/>
      <c r="N46" s="310"/>
    </row>
    <row r="47" spans="2:14" s="73" customFormat="1">
      <c r="B47" s="218"/>
      <c r="C47" s="74"/>
      <c r="D47" s="310"/>
      <c r="E47" s="310"/>
      <c r="F47" s="310"/>
      <c r="G47" s="310"/>
      <c r="H47" s="310"/>
      <c r="I47" s="310"/>
      <c r="J47" s="310"/>
      <c r="K47" s="310"/>
      <c r="L47" s="310"/>
      <c r="M47" s="310"/>
      <c r="N47" s="310"/>
    </row>
    <row r="48" spans="2:14" s="73" customFormat="1">
      <c r="B48" s="91"/>
      <c r="C48" s="74"/>
      <c r="D48" s="306" t="s">
        <v>321</v>
      </c>
      <c r="E48" s="306"/>
      <c r="F48" s="306"/>
      <c r="G48" s="306"/>
      <c r="H48" s="306"/>
      <c r="I48" s="306"/>
      <c r="J48" s="306"/>
      <c r="K48" s="306"/>
      <c r="L48" s="306"/>
      <c r="M48" s="306"/>
      <c r="N48" s="306"/>
    </row>
    <row r="49" spans="2:14" s="73" customFormat="1" ht="29.1" customHeight="1">
      <c r="B49" s="308" t="s">
        <v>446</v>
      </c>
      <c r="C49" s="75"/>
      <c r="D49" s="306"/>
      <c r="E49" s="306"/>
      <c r="F49" s="306"/>
      <c r="G49" s="306"/>
      <c r="H49" s="306"/>
      <c r="I49" s="306"/>
      <c r="J49" s="306"/>
      <c r="K49" s="306"/>
      <c r="L49" s="306"/>
      <c r="M49" s="306"/>
      <c r="N49" s="306"/>
    </row>
    <row r="50" spans="2:14">
      <c r="B50" s="314"/>
      <c r="C50" s="75"/>
      <c r="D50" s="306"/>
      <c r="E50" s="306"/>
      <c r="F50" s="306"/>
      <c r="G50" s="306"/>
      <c r="H50" s="306"/>
      <c r="I50" s="306"/>
      <c r="J50" s="306"/>
      <c r="K50" s="306"/>
      <c r="L50" s="306"/>
      <c r="M50" s="306"/>
      <c r="N50" s="306"/>
    </row>
    <row r="51" spans="2:14" s="73" customFormat="1" ht="18.899999999999999" customHeight="1">
      <c r="B51" s="314"/>
      <c r="C51" s="75"/>
      <c r="D51" s="306"/>
      <c r="E51" s="306"/>
      <c r="F51" s="306"/>
      <c r="G51" s="306"/>
      <c r="H51" s="306"/>
      <c r="I51" s="306"/>
      <c r="J51" s="306"/>
      <c r="K51" s="306"/>
      <c r="L51" s="306"/>
      <c r="M51" s="306"/>
      <c r="N51" s="306"/>
    </row>
    <row r="52" spans="2:14" s="73" customFormat="1" ht="18.899999999999999" customHeight="1">
      <c r="B52" s="314"/>
      <c r="C52" s="75"/>
      <c r="D52" s="306"/>
      <c r="E52" s="306"/>
      <c r="F52" s="306"/>
      <c r="G52" s="306"/>
      <c r="H52" s="306"/>
      <c r="I52" s="306"/>
      <c r="J52" s="306"/>
      <c r="K52" s="306"/>
      <c r="L52" s="306"/>
      <c r="M52" s="306"/>
      <c r="N52" s="306"/>
    </row>
    <row r="53" spans="2:14" s="73" customFormat="1">
      <c r="B53" s="314"/>
      <c r="C53" s="75"/>
      <c r="D53" s="306"/>
      <c r="E53" s="306"/>
      <c r="F53" s="306"/>
      <c r="G53" s="306"/>
      <c r="H53" s="306"/>
      <c r="I53" s="306"/>
      <c r="J53" s="306"/>
      <c r="K53" s="306"/>
      <c r="L53" s="306"/>
      <c r="M53" s="306"/>
      <c r="N53" s="306"/>
    </row>
    <row r="54" spans="2:14" s="73" customFormat="1">
      <c r="B54" s="75"/>
      <c r="C54" s="75"/>
      <c r="D54" s="306"/>
      <c r="E54" s="306"/>
      <c r="F54" s="306"/>
      <c r="G54" s="306"/>
      <c r="H54" s="306"/>
      <c r="I54" s="306"/>
      <c r="J54" s="306"/>
      <c r="K54" s="306"/>
      <c r="L54" s="306"/>
      <c r="M54" s="306"/>
      <c r="N54" s="306"/>
    </row>
    <row r="55" spans="2:14" s="73" customFormat="1">
      <c r="B55" s="83" t="s">
        <v>95</v>
      </c>
      <c r="C55" s="83"/>
      <c r="D55" s="83"/>
      <c r="E55" s="83"/>
      <c r="F55" s="83"/>
      <c r="G55" s="83"/>
      <c r="H55" s="83"/>
      <c r="I55" s="84"/>
      <c r="J55" s="84"/>
      <c r="K55" s="84"/>
      <c r="L55" s="85"/>
      <c r="M55" s="72"/>
      <c r="N55" s="72"/>
    </row>
    <row r="56" spans="2:14" s="73" customFormat="1">
      <c r="B56"/>
      <c r="C56"/>
      <c r="D56"/>
      <c r="E56"/>
      <c r="F56"/>
      <c r="G56"/>
      <c r="H56"/>
      <c r="I56"/>
      <c r="J56"/>
      <c r="K56"/>
      <c r="L56"/>
      <c r="M56"/>
      <c r="N56"/>
    </row>
    <row r="57" spans="2:14" s="73" customFormat="1">
      <c r="B57" s="86" t="s">
        <v>96</v>
      </c>
      <c r="C57" s="87" t="s">
        <v>382</v>
      </c>
      <c r="D57" s="87"/>
      <c r="E57" s="87"/>
      <c r="F57" s="87"/>
      <c r="G57"/>
      <c r="H57"/>
      <c r="I57"/>
      <c r="J57"/>
      <c r="K57"/>
      <c r="L57"/>
      <c r="M57"/>
      <c r="N57"/>
    </row>
    <row r="58" spans="2:14" s="73" customFormat="1">
      <c r="B58" s="86" t="s">
        <v>99</v>
      </c>
      <c r="C58" s="87" t="s">
        <v>383</v>
      </c>
      <c r="D58" s="87"/>
      <c r="E58" s="87"/>
      <c r="F58" s="87"/>
      <c r="G58" s="87"/>
      <c r="H58" s="87"/>
      <c r="I58"/>
      <c r="J58"/>
      <c r="K58"/>
      <c r="L58"/>
      <c r="M58"/>
      <c r="N58"/>
    </row>
    <row r="59" spans="2:14" s="73" customFormat="1">
      <c r="B59" s="86" t="s">
        <v>101</v>
      </c>
      <c r="C59" s="87" t="s">
        <v>179</v>
      </c>
      <c r="D59" s="87"/>
      <c r="E59" s="87"/>
      <c r="F59" s="87"/>
      <c r="G59"/>
      <c r="H59"/>
      <c r="I59"/>
      <c r="J59"/>
      <c r="K59"/>
      <c r="L59"/>
      <c r="M59"/>
      <c r="N59"/>
    </row>
    <row r="60" spans="2:14" s="73" customFormat="1">
      <c r="B60" s="89"/>
      <c r="C60" s="88"/>
      <c r="D60"/>
      <c r="E60"/>
      <c r="F60"/>
      <c r="G60"/>
      <c r="H60"/>
      <c r="I60"/>
      <c r="J60"/>
      <c r="K60"/>
      <c r="L60"/>
      <c r="M60"/>
      <c r="N60"/>
    </row>
    <row r="61" spans="2:14" s="73" customFormat="1">
      <c r="B61" s="308" t="s">
        <v>447</v>
      </c>
      <c r="C61" s="74"/>
      <c r="D61" s="306" t="s">
        <v>341</v>
      </c>
      <c r="E61" s="306"/>
      <c r="F61" s="306"/>
      <c r="G61" s="306"/>
      <c r="H61" s="306"/>
      <c r="I61" s="306"/>
      <c r="J61" s="306"/>
      <c r="K61" s="306"/>
      <c r="L61" s="306"/>
      <c r="M61" s="306"/>
      <c r="N61" s="306"/>
    </row>
    <row r="62" spans="2:14" s="73" customFormat="1">
      <c r="B62" s="218"/>
      <c r="C62" s="74"/>
      <c r="D62" s="306"/>
      <c r="E62" s="306"/>
      <c r="F62" s="306"/>
      <c r="G62" s="306"/>
      <c r="H62" s="306"/>
      <c r="I62" s="306"/>
      <c r="J62" s="306"/>
      <c r="K62" s="306"/>
      <c r="L62" s="306"/>
      <c r="M62" s="306"/>
      <c r="N62" s="306"/>
    </row>
    <row r="63" spans="2:14" s="73" customFormat="1">
      <c r="B63" s="218"/>
      <c r="C63" s="74"/>
      <c r="D63" s="306"/>
      <c r="E63" s="306"/>
      <c r="F63" s="306"/>
      <c r="G63" s="306"/>
      <c r="H63" s="306"/>
      <c r="I63" s="306"/>
      <c r="J63" s="306"/>
      <c r="K63" s="306"/>
      <c r="L63" s="306"/>
      <c r="M63" s="306"/>
      <c r="N63" s="306"/>
    </row>
    <row r="64" spans="2:14" s="73" customFormat="1">
      <c r="B64" s="308" t="s">
        <v>448</v>
      </c>
      <c r="C64" s="75"/>
      <c r="D64" s="306" t="s">
        <v>384</v>
      </c>
      <c r="E64" s="306"/>
      <c r="F64" s="306"/>
      <c r="G64" s="306"/>
      <c r="H64" s="306"/>
      <c r="I64" s="306"/>
      <c r="J64" s="306"/>
      <c r="K64" s="306"/>
      <c r="L64" s="306"/>
      <c r="M64" s="306"/>
      <c r="N64" s="306"/>
    </row>
    <row r="65" spans="2:14" s="73" customFormat="1">
      <c r="B65" s="218"/>
      <c r="C65" s="75"/>
      <c r="D65" s="306"/>
      <c r="E65" s="306"/>
      <c r="F65" s="306"/>
      <c r="G65" s="306"/>
      <c r="H65" s="306"/>
      <c r="I65" s="306"/>
      <c r="J65" s="306"/>
      <c r="K65" s="306"/>
      <c r="L65" s="306"/>
      <c r="M65" s="306"/>
      <c r="N65" s="306"/>
    </row>
    <row r="66" spans="2:14" ht="18.899999999999999" customHeight="1">
      <c r="B66" s="218"/>
      <c r="C66" s="75"/>
      <c r="D66" s="306"/>
      <c r="E66" s="306"/>
      <c r="F66" s="306"/>
      <c r="G66" s="306"/>
      <c r="H66" s="306"/>
      <c r="I66" s="306"/>
      <c r="J66" s="306"/>
      <c r="K66" s="306"/>
      <c r="L66" s="306"/>
      <c r="M66" s="306"/>
      <c r="N66" s="306"/>
    </row>
    <row r="67" spans="2:14">
      <c r="B67" s="218"/>
      <c r="C67" s="75"/>
      <c r="D67" s="306"/>
      <c r="E67" s="306"/>
      <c r="F67" s="306"/>
      <c r="G67" s="306"/>
      <c r="H67" s="306"/>
      <c r="I67" s="306"/>
      <c r="J67" s="306"/>
      <c r="K67" s="306"/>
      <c r="L67" s="306"/>
      <c r="M67" s="306"/>
      <c r="N67" s="306"/>
    </row>
    <row r="68" spans="2:14">
      <c r="B68" s="218"/>
      <c r="C68" s="75"/>
      <c r="D68" s="306"/>
      <c r="E68" s="306"/>
      <c r="F68" s="306"/>
      <c r="G68" s="306"/>
      <c r="H68" s="306"/>
      <c r="I68" s="306"/>
      <c r="J68" s="306"/>
      <c r="K68" s="306"/>
      <c r="L68" s="306"/>
      <c r="M68" s="306"/>
      <c r="N68" s="306"/>
    </row>
    <row r="69" spans="2:14" ht="15.9" customHeight="1">
      <c r="B69" s="218"/>
      <c r="C69" s="75"/>
      <c r="D69" s="306"/>
      <c r="E69" s="306"/>
      <c r="F69" s="306"/>
      <c r="G69" s="306"/>
      <c r="H69" s="306"/>
      <c r="I69" s="306"/>
      <c r="J69" s="306"/>
      <c r="K69" s="306"/>
      <c r="L69" s="306"/>
      <c r="M69" s="306"/>
      <c r="N69" s="306"/>
    </row>
    <row r="70" spans="2:14" ht="15.9" customHeight="1">
      <c r="B70" s="308" t="s">
        <v>449</v>
      </c>
      <c r="C70" s="75"/>
      <c r="D70" s="306" t="s">
        <v>324</v>
      </c>
      <c r="E70" s="306"/>
      <c r="F70" s="306"/>
      <c r="G70" s="306"/>
      <c r="H70" s="306"/>
      <c r="I70" s="306"/>
      <c r="J70" s="306"/>
      <c r="K70" s="306"/>
      <c r="L70" s="306"/>
      <c r="M70" s="306"/>
      <c r="N70" s="306"/>
    </row>
    <row r="71" spans="2:14" ht="15.9" customHeight="1">
      <c r="B71" s="218"/>
      <c r="C71" s="75"/>
      <c r="D71" s="306"/>
      <c r="E71" s="306"/>
      <c r="F71" s="306"/>
      <c r="G71" s="306"/>
      <c r="H71" s="306"/>
      <c r="I71" s="306"/>
      <c r="J71" s="306"/>
      <c r="K71" s="306"/>
      <c r="L71" s="306"/>
      <c r="M71" s="306"/>
      <c r="N71" s="306"/>
    </row>
    <row r="72" spans="2:14" ht="15.9" customHeight="1">
      <c r="B72" s="218"/>
      <c r="C72" s="75"/>
      <c r="D72" s="306"/>
      <c r="E72" s="306"/>
      <c r="F72" s="306"/>
      <c r="G72" s="306"/>
      <c r="H72" s="306"/>
      <c r="I72" s="306"/>
      <c r="J72" s="306"/>
      <c r="K72" s="306"/>
      <c r="L72" s="306"/>
      <c r="M72" s="306"/>
      <c r="N72" s="306"/>
    </row>
    <row r="73" spans="2:14">
      <c r="B73" s="83" t="s">
        <v>325</v>
      </c>
      <c r="C73" s="83"/>
      <c r="D73" s="83"/>
      <c r="E73" s="83"/>
      <c r="F73" s="83"/>
      <c r="G73" s="83"/>
      <c r="H73" s="83"/>
      <c r="I73" s="84"/>
      <c r="J73" s="84"/>
      <c r="K73" s="84"/>
      <c r="L73" s="85"/>
      <c r="M73" s="72"/>
      <c r="N73" s="72"/>
    </row>
    <row r="75" spans="2:14">
      <c r="B75" s="86" t="s">
        <v>104</v>
      </c>
      <c r="C75" s="87" t="s">
        <v>385</v>
      </c>
      <c r="D75" s="87"/>
      <c r="E75" s="87"/>
      <c r="F75" s="87"/>
    </row>
    <row r="76" spans="2:14">
      <c r="B76" s="86" t="s">
        <v>107</v>
      </c>
      <c r="C76" s="87" t="s">
        <v>386</v>
      </c>
      <c r="D76" s="87"/>
      <c r="E76" s="87"/>
      <c r="F76" s="87"/>
      <c r="G76" s="87"/>
      <c r="H76" s="87"/>
    </row>
    <row r="77" spans="2:14">
      <c r="B77" s="86" t="s">
        <v>109</v>
      </c>
      <c r="C77" s="87" t="s">
        <v>387</v>
      </c>
      <c r="D77" s="87"/>
      <c r="E77" s="87"/>
      <c r="F77" s="87"/>
    </row>
    <row r="78" spans="2:14">
      <c r="B78" s="86" t="s">
        <v>111</v>
      </c>
      <c r="C78" s="88" t="s">
        <v>186</v>
      </c>
      <c r="D78" s="87"/>
      <c r="E78" s="87"/>
      <c r="F78" s="87"/>
    </row>
    <row r="79" spans="2:14">
      <c r="B79" s="89"/>
      <c r="C79" s="88"/>
    </row>
    <row r="80" spans="2:14">
      <c r="B80" s="90" t="s">
        <v>450</v>
      </c>
      <c r="C80" s="75"/>
      <c r="D80" s="306" t="s">
        <v>343</v>
      </c>
      <c r="E80" s="306"/>
      <c r="F80" s="306"/>
      <c r="G80" s="306"/>
      <c r="H80" s="306"/>
      <c r="I80" s="306"/>
      <c r="J80" s="306"/>
      <c r="K80" s="306"/>
      <c r="L80" s="306"/>
      <c r="M80" s="306"/>
      <c r="N80" s="306"/>
    </row>
    <row r="81" spans="2:14">
      <c r="B81" s="90"/>
      <c r="C81" s="75"/>
      <c r="D81" s="81"/>
      <c r="E81" s="81"/>
      <c r="F81" s="81"/>
      <c r="G81" s="81"/>
      <c r="H81" s="81"/>
      <c r="I81" s="81"/>
      <c r="J81" s="81"/>
      <c r="K81" s="81"/>
      <c r="L81" s="81"/>
      <c r="M81" s="81"/>
      <c r="N81" s="81"/>
    </row>
    <row r="82" spans="2:14">
      <c r="B82" s="307" t="s">
        <v>451</v>
      </c>
      <c r="C82" s="75"/>
      <c r="D82" s="306" t="s">
        <v>344</v>
      </c>
      <c r="E82" s="306"/>
      <c r="F82" s="306"/>
      <c r="G82" s="306"/>
      <c r="H82" s="306"/>
      <c r="I82" s="306"/>
      <c r="J82" s="306"/>
      <c r="K82" s="306"/>
      <c r="L82" s="306"/>
      <c r="M82" s="306"/>
      <c r="N82" s="306"/>
    </row>
    <row r="83" spans="2:14" ht="20.100000000000001" customHeight="1">
      <c r="B83" s="307"/>
      <c r="C83" s="75"/>
      <c r="D83" s="306"/>
      <c r="E83" s="306"/>
      <c r="F83" s="306"/>
      <c r="G83" s="306"/>
      <c r="H83" s="306"/>
      <c r="I83" s="306"/>
      <c r="J83" s="306"/>
      <c r="K83" s="306"/>
      <c r="L83" s="306"/>
      <c r="M83" s="306"/>
      <c r="N83" s="306"/>
    </row>
    <row r="84" spans="2:14">
      <c r="B84" s="307" t="s">
        <v>452</v>
      </c>
      <c r="C84" s="75"/>
      <c r="D84" s="306" t="s">
        <v>345</v>
      </c>
      <c r="E84" s="306"/>
      <c r="F84" s="306"/>
      <c r="G84" s="306"/>
      <c r="H84" s="306"/>
      <c r="I84" s="306"/>
      <c r="J84" s="306"/>
      <c r="K84" s="306"/>
      <c r="L84" s="306"/>
      <c r="M84" s="306"/>
      <c r="N84" s="306"/>
    </row>
    <row r="85" spans="2:14">
      <c r="B85" s="316"/>
      <c r="C85" s="75"/>
      <c r="D85" s="306"/>
      <c r="E85" s="306"/>
      <c r="F85" s="306"/>
      <c r="G85" s="306"/>
      <c r="H85" s="306"/>
      <c r="I85" s="306"/>
      <c r="J85" s="306"/>
      <c r="K85" s="306"/>
      <c r="L85" s="306"/>
      <c r="M85" s="306"/>
      <c r="N85" s="306"/>
    </row>
    <row r="86" spans="2:14">
      <c r="B86" s="316"/>
      <c r="C86" s="75"/>
      <c r="D86" s="306"/>
      <c r="E86" s="306"/>
      <c r="F86" s="306"/>
      <c r="G86" s="306"/>
      <c r="H86" s="306"/>
      <c r="I86" s="306"/>
      <c r="J86" s="306"/>
      <c r="K86" s="306"/>
      <c r="L86" s="306"/>
      <c r="M86" s="306"/>
      <c r="N86" s="306"/>
    </row>
    <row r="87" spans="2:14">
      <c r="B87" s="83" t="s">
        <v>113</v>
      </c>
      <c r="C87" s="83"/>
      <c r="D87" s="83"/>
      <c r="E87" s="83"/>
      <c r="F87" s="83"/>
      <c r="G87" s="83"/>
      <c r="H87" s="83"/>
      <c r="I87" s="84"/>
      <c r="J87" s="84"/>
      <c r="K87" s="84"/>
      <c r="L87" s="85"/>
      <c r="M87" s="72"/>
      <c r="N87" s="72"/>
    </row>
    <row r="89" spans="2:14">
      <c r="B89" s="86" t="s">
        <v>114</v>
      </c>
      <c r="C89" s="87" t="s">
        <v>388</v>
      </c>
      <c r="D89" s="87"/>
      <c r="E89" s="87"/>
      <c r="F89" s="87"/>
    </row>
    <row r="90" spans="2:14" ht="18.899999999999999" customHeight="1">
      <c r="B90" s="86" t="s">
        <v>116</v>
      </c>
      <c r="C90" s="87" t="s">
        <v>389</v>
      </c>
      <c r="D90" s="87"/>
      <c r="E90" s="87"/>
      <c r="F90" s="87"/>
      <c r="G90" s="87"/>
      <c r="H90" s="87"/>
    </row>
    <row r="91" spans="2:14">
      <c r="B91" s="89"/>
      <c r="C91" s="88"/>
    </row>
    <row r="92" spans="2:14">
      <c r="B92" s="308" t="s">
        <v>453</v>
      </c>
      <c r="C92" s="74"/>
      <c r="D92" s="306" t="s">
        <v>347</v>
      </c>
      <c r="E92" s="306"/>
      <c r="F92" s="306"/>
      <c r="G92" s="306"/>
      <c r="H92" s="306"/>
      <c r="I92" s="306"/>
      <c r="J92" s="306"/>
      <c r="K92" s="306"/>
      <c r="L92" s="306"/>
      <c r="M92" s="306"/>
      <c r="N92" s="306"/>
    </row>
    <row r="93" spans="2:14">
      <c r="B93" s="218"/>
      <c r="C93" s="74"/>
      <c r="D93" s="306"/>
      <c r="E93" s="306"/>
      <c r="F93" s="306"/>
      <c r="G93" s="306"/>
      <c r="H93" s="306"/>
      <c r="I93" s="306"/>
      <c r="J93" s="306"/>
      <c r="K93" s="306"/>
      <c r="L93" s="306"/>
      <c r="M93" s="306"/>
      <c r="N93" s="306"/>
    </row>
    <row r="94" spans="2:14">
      <c r="B94" s="218"/>
      <c r="C94" s="74"/>
      <c r="D94" s="306"/>
      <c r="E94" s="306"/>
      <c r="F94" s="306"/>
      <c r="G94" s="306"/>
      <c r="H94" s="306"/>
      <c r="I94" s="306"/>
      <c r="J94" s="306"/>
      <c r="K94" s="306"/>
      <c r="L94" s="306"/>
      <c r="M94" s="306"/>
      <c r="N94" s="306"/>
    </row>
    <row r="95" spans="2:14">
      <c r="B95" s="218"/>
      <c r="C95" s="74"/>
      <c r="D95" s="306"/>
      <c r="E95" s="306"/>
      <c r="F95" s="306"/>
      <c r="G95" s="306"/>
      <c r="H95" s="306"/>
      <c r="I95" s="306"/>
      <c r="J95" s="306"/>
      <c r="K95" s="306"/>
      <c r="L95" s="306"/>
      <c r="M95" s="306"/>
      <c r="N95" s="306"/>
    </row>
    <row r="96" spans="2:14">
      <c r="B96" s="218"/>
      <c r="C96" s="74"/>
      <c r="D96" s="306"/>
      <c r="E96" s="306"/>
      <c r="F96" s="306"/>
      <c r="G96" s="306"/>
      <c r="H96" s="306"/>
      <c r="I96" s="306"/>
      <c r="J96" s="306"/>
      <c r="K96" s="306"/>
      <c r="L96" s="306"/>
      <c r="M96" s="306"/>
      <c r="N96" s="306"/>
    </row>
    <row r="97" spans="2:14">
      <c r="B97" s="308" t="s">
        <v>454</v>
      </c>
      <c r="C97" s="75"/>
      <c r="D97" s="306" t="s">
        <v>348</v>
      </c>
      <c r="E97" s="306"/>
      <c r="F97" s="306"/>
      <c r="G97" s="306"/>
      <c r="H97" s="306"/>
      <c r="I97" s="306"/>
      <c r="J97" s="306"/>
      <c r="K97" s="306"/>
      <c r="L97" s="306"/>
      <c r="M97" s="306"/>
      <c r="N97" s="306"/>
    </row>
    <row r="98" spans="2:14">
      <c r="B98" s="218"/>
      <c r="C98" s="75"/>
      <c r="D98" s="306"/>
      <c r="E98" s="306"/>
      <c r="F98" s="306"/>
      <c r="G98" s="306"/>
      <c r="H98" s="306"/>
      <c r="I98" s="306"/>
      <c r="J98" s="306"/>
      <c r="K98" s="306"/>
      <c r="L98" s="306"/>
      <c r="M98" s="306"/>
      <c r="N98" s="306"/>
    </row>
    <row r="99" spans="2:14">
      <c r="B99" s="218"/>
      <c r="C99" s="75"/>
      <c r="D99" s="306"/>
      <c r="E99" s="306"/>
      <c r="F99" s="306"/>
      <c r="G99" s="306"/>
      <c r="H99" s="306"/>
      <c r="I99" s="306"/>
      <c r="J99" s="306"/>
      <c r="K99" s="306"/>
      <c r="L99" s="306"/>
      <c r="M99" s="306"/>
      <c r="N99" s="306"/>
    </row>
    <row r="100" spans="2:14">
      <c r="B100" s="218"/>
      <c r="C100" s="75"/>
      <c r="D100" s="306"/>
      <c r="E100" s="306"/>
      <c r="F100" s="306"/>
      <c r="G100" s="306"/>
      <c r="H100" s="306"/>
      <c r="I100" s="306"/>
      <c r="J100" s="306"/>
      <c r="K100" s="306"/>
      <c r="L100" s="306"/>
      <c r="M100" s="306"/>
      <c r="N100" s="306"/>
    </row>
    <row r="101" spans="2:14">
      <c r="B101" s="308" t="s">
        <v>455</v>
      </c>
      <c r="C101" s="75"/>
      <c r="D101" s="306" t="s">
        <v>349</v>
      </c>
      <c r="E101" s="306"/>
      <c r="F101" s="306"/>
      <c r="G101" s="306"/>
      <c r="H101" s="306"/>
      <c r="I101" s="306"/>
      <c r="J101" s="306"/>
      <c r="K101" s="306"/>
      <c r="L101" s="306"/>
      <c r="M101" s="306"/>
      <c r="N101" s="306"/>
    </row>
    <row r="102" spans="2:14">
      <c r="B102" s="218"/>
      <c r="C102" s="75"/>
      <c r="D102" s="306"/>
      <c r="E102" s="306"/>
      <c r="F102" s="306"/>
      <c r="G102" s="306"/>
      <c r="H102" s="306"/>
      <c r="I102" s="306"/>
      <c r="J102" s="306"/>
      <c r="K102" s="306"/>
      <c r="L102" s="306"/>
      <c r="M102" s="306"/>
      <c r="N102" s="306"/>
    </row>
    <row r="103" spans="2:14">
      <c r="B103" s="218"/>
      <c r="C103" s="75"/>
      <c r="D103" s="306"/>
      <c r="E103" s="306"/>
      <c r="F103" s="306"/>
      <c r="G103" s="306"/>
      <c r="H103" s="306"/>
      <c r="I103" s="306"/>
      <c r="J103" s="306"/>
      <c r="K103" s="306"/>
      <c r="L103" s="306"/>
      <c r="M103" s="306"/>
      <c r="N103" s="306"/>
    </row>
    <row r="104" spans="2:14">
      <c r="B104" s="83" t="s">
        <v>390</v>
      </c>
      <c r="C104" s="83"/>
      <c r="D104" s="83"/>
      <c r="E104" s="83"/>
      <c r="F104" s="83"/>
      <c r="G104" s="83"/>
      <c r="H104" s="83"/>
      <c r="I104" s="84"/>
      <c r="J104" s="84"/>
      <c r="K104" s="84"/>
      <c r="L104" s="85"/>
      <c r="M104" s="72"/>
      <c r="N104" s="72"/>
    </row>
    <row r="106" spans="2:14">
      <c r="B106" s="86" t="s">
        <v>119</v>
      </c>
      <c r="C106" s="87" t="s">
        <v>391</v>
      </c>
      <c r="D106" s="87"/>
      <c r="E106" s="87"/>
      <c r="F106" s="87"/>
    </row>
    <row r="107" spans="2:14">
      <c r="B107" s="86" t="s">
        <v>122</v>
      </c>
      <c r="C107" s="87" t="s">
        <v>194</v>
      </c>
      <c r="D107" s="87"/>
      <c r="E107" s="87"/>
      <c r="F107" s="87"/>
      <c r="G107" s="87"/>
      <c r="H107" s="87"/>
    </row>
    <row r="108" spans="2:14">
      <c r="B108" s="86" t="s">
        <v>124</v>
      </c>
      <c r="C108" s="87" t="s">
        <v>196</v>
      </c>
      <c r="D108" s="87"/>
      <c r="E108" s="87"/>
      <c r="F108" s="87"/>
    </row>
    <row r="109" spans="2:14">
      <c r="B109" s="86" t="s">
        <v>126</v>
      </c>
      <c r="C109" s="87" t="s">
        <v>392</v>
      </c>
      <c r="D109" s="87"/>
      <c r="E109" s="87"/>
      <c r="F109" s="87"/>
    </row>
    <row r="110" spans="2:14">
      <c r="B110" s="89"/>
      <c r="C110" s="88"/>
    </row>
    <row r="111" spans="2:14">
      <c r="B111" s="91" t="s">
        <v>456</v>
      </c>
      <c r="C111" s="74"/>
      <c r="D111" s="306" t="s">
        <v>393</v>
      </c>
      <c r="E111" s="306"/>
      <c r="F111" s="306"/>
      <c r="G111" s="306"/>
      <c r="H111" s="306"/>
      <c r="I111" s="306"/>
      <c r="J111" s="306"/>
      <c r="K111" s="306"/>
      <c r="L111" s="306"/>
      <c r="M111" s="306"/>
      <c r="N111" s="306"/>
    </row>
    <row r="112" spans="2:14">
      <c r="B112" s="90"/>
      <c r="C112" s="75"/>
      <c r="D112" s="306" t="s">
        <v>352</v>
      </c>
      <c r="E112" s="306"/>
      <c r="F112" s="306"/>
      <c r="G112" s="306"/>
      <c r="H112" s="306"/>
      <c r="I112" s="306"/>
      <c r="J112" s="306"/>
      <c r="K112" s="306"/>
      <c r="L112" s="306"/>
      <c r="M112" s="306"/>
      <c r="N112" s="306"/>
    </row>
    <row r="113" spans="2:14">
      <c r="B113" s="307" t="s">
        <v>457</v>
      </c>
      <c r="C113" s="75"/>
      <c r="D113" s="306"/>
      <c r="E113" s="306"/>
      <c r="F113" s="306"/>
      <c r="G113" s="306"/>
      <c r="H113" s="306"/>
      <c r="I113" s="306"/>
      <c r="J113" s="306"/>
      <c r="K113" s="306"/>
      <c r="L113" s="306"/>
      <c r="M113" s="306"/>
      <c r="N113" s="306"/>
    </row>
    <row r="114" spans="2:14">
      <c r="B114" s="307"/>
      <c r="C114" s="75"/>
      <c r="D114" s="306"/>
      <c r="E114" s="306"/>
      <c r="F114" s="306"/>
      <c r="G114" s="306"/>
      <c r="H114" s="306"/>
      <c r="I114" s="306"/>
      <c r="J114" s="306"/>
      <c r="K114" s="306"/>
      <c r="L114" s="306"/>
      <c r="M114" s="306"/>
      <c r="N114" s="306"/>
    </row>
    <row r="115" spans="2:14">
      <c r="B115" s="90"/>
      <c r="C115" s="75"/>
      <c r="D115" s="306" t="s">
        <v>353</v>
      </c>
      <c r="E115" s="306"/>
      <c r="F115" s="306"/>
      <c r="G115" s="306"/>
      <c r="H115" s="306"/>
      <c r="I115" s="306"/>
      <c r="J115" s="306"/>
      <c r="K115" s="306"/>
      <c r="L115" s="306"/>
      <c r="M115" s="306"/>
      <c r="N115" s="306"/>
    </row>
    <row r="116" spans="2:14">
      <c r="B116" s="307" t="s">
        <v>458</v>
      </c>
      <c r="C116" s="75"/>
      <c r="D116" s="306"/>
      <c r="E116" s="306"/>
      <c r="F116" s="306"/>
      <c r="G116" s="306"/>
      <c r="H116" s="306"/>
      <c r="I116" s="306"/>
      <c r="J116" s="306"/>
      <c r="K116" s="306"/>
      <c r="L116" s="306"/>
      <c r="M116" s="306"/>
      <c r="N116" s="306"/>
    </row>
    <row r="117" spans="2:14">
      <c r="B117" s="307"/>
      <c r="C117" s="75"/>
      <c r="D117" s="306"/>
      <c r="E117" s="306"/>
      <c r="F117" s="306"/>
      <c r="G117" s="306"/>
      <c r="H117" s="306"/>
      <c r="I117" s="306"/>
      <c r="J117" s="306"/>
      <c r="K117" s="306"/>
      <c r="L117" s="306"/>
      <c r="M117" s="306"/>
      <c r="N117" s="306"/>
    </row>
    <row r="118" spans="2:14">
      <c r="B118" s="83" t="s">
        <v>175</v>
      </c>
      <c r="C118" s="83"/>
      <c r="D118" s="83"/>
      <c r="E118" s="83"/>
      <c r="F118" s="83"/>
      <c r="G118" s="83"/>
      <c r="H118" s="83"/>
      <c r="I118" s="84"/>
      <c r="J118" s="84"/>
      <c r="K118" s="84"/>
      <c r="L118" s="85"/>
      <c r="M118" s="72"/>
      <c r="N118" s="72"/>
    </row>
    <row r="120" spans="2:14">
      <c r="B120" s="86" t="s">
        <v>129</v>
      </c>
      <c r="C120" s="87" t="s">
        <v>394</v>
      </c>
      <c r="D120" s="87"/>
      <c r="E120" s="87"/>
      <c r="F120" s="87"/>
    </row>
    <row r="121" spans="2:14" ht="18.899999999999999" customHeight="1">
      <c r="B121" s="86" t="s">
        <v>131</v>
      </c>
      <c r="C121" s="87" t="s">
        <v>395</v>
      </c>
      <c r="D121" s="87"/>
      <c r="E121" s="87"/>
      <c r="F121" s="87"/>
      <c r="G121" s="87"/>
      <c r="H121" s="87"/>
    </row>
    <row r="122" spans="2:14">
      <c r="B122" s="86" t="s">
        <v>133</v>
      </c>
      <c r="C122" s="87" t="s">
        <v>396</v>
      </c>
      <c r="D122" s="87"/>
      <c r="E122" s="87"/>
      <c r="F122" s="87"/>
    </row>
    <row r="123" spans="2:14" ht="18.899999999999999" customHeight="1">
      <c r="B123" s="89"/>
      <c r="C123" s="88"/>
    </row>
    <row r="124" spans="2:14">
      <c r="B124" s="308" t="s">
        <v>459</v>
      </c>
      <c r="C124" s="74"/>
      <c r="D124" s="306" t="s">
        <v>355</v>
      </c>
      <c r="E124" s="306"/>
      <c r="F124" s="306"/>
      <c r="G124" s="306"/>
      <c r="H124" s="306"/>
      <c r="I124" s="306"/>
      <c r="J124" s="306"/>
      <c r="K124" s="306"/>
      <c r="L124" s="306"/>
      <c r="M124" s="306"/>
      <c r="N124" s="306"/>
    </row>
    <row r="125" spans="2:14" ht="15.9" customHeight="1">
      <c r="B125" s="218"/>
      <c r="C125" s="74"/>
      <c r="D125" s="306"/>
      <c r="E125" s="306"/>
      <c r="F125" s="306"/>
      <c r="G125" s="306"/>
      <c r="H125" s="306"/>
      <c r="I125" s="306"/>
      <c r="J125" s="306"/>
      <c r="K125" s="306"/>
      <c r="L125" s="306"/>
      <c r="M125" s="306"/>
      <c r="N125" s="306"/>
    </row>
    <row r="126" spans="2:14" ht="15.9" customHeight="1">
      <c r="B126" s="218"/>
      <c r="C126" s="74"/>
      <c r="D126" s="306"/>
      <c r="E126" s="306"/>
      <c r="F126" s="306"/>
      <c r="G126" s="306"/>
      <c r="H126" s="306"/>
      <c r="I126" s="306"/>
      <c r="J126" s="306"/>
      <c r="K126" s="306"/>
      <c r="L126" s="306"/>
      <c r="M126" s="306"/>
      <c r="N126" s="306"/>
    </row>
    <row r="127" spans="2:14" ht="15.9" customHeight="1">
      <c r="B127" s="218"/>
      <c r="C127" s="74"/>
      <c r="D127" s="306"/>
      <c r="E127" s="306"/>
      <c r="F127" s="306"/>
      <c r="G127" s="306"/>
      <c r="H127" s="306"/>
      <c r="I127" s="306"/>
      <c r="J127" s="306"/>
      <c r="K127" s="306"/>
      <c r="L127" s="306"/>
      <c r="M127" s="306"/>
      <c r="N127" s="306"/>
    </row>
    <row r="128" spans="2:14">
      <c r="B128" s="218"/>
      <c r="C128" s="74"/>
      <c r="D128" s="306"/>
      <c r="E128" s="306"/>
      <c r="F128" s="306"/>
      <c r="G128" s="306"/>
      <c r="H128" s="306"/>
      <c r="I128" s="306"/>
      <c r="J128" s="306"/>
      <c r="K128" s="306"/>
      <c r="L128" s="306"/>
      <c r="M128" s="306"/>
      <c r="N128" s="306"/>
    </row>
    <row r="129" spans="2:14">
      <c r="B129" s="218"/>
      <c r="C129" s="74"/>
      <c r="D129" s="306"/>
      <c r="E129" s="306"/>
      <c r="F129" s="306"/>
      <c r="G129" s="306"/>
      <c r="H129" s="306"/>
      <c r="I129" s="306"/>
      <c r="J129" s="306"/>
      <c r="K129" s="306"/>
      <c r="L129" s="306"/>
      <c r="M129" s="306"/>
      <c r="N129" s="306"/>
    </row>
    <row r="130" spans="2:14">
      <c r="B130" s="90"/>
      <c r="C130" s="75"/>
      <c r="D130" s="306"/>
      <c r="E130" s="306"/>
      <c r="F130" s="306"/>
      <c r="G130" s="306"/>
      <c r="H130" s="306"/>
      <c r="I130" s="306"/>
      <c r="J130" s="306"/>
      <c r="K130" s="306"/>
      <c r="L130" s="306"/>
      <c r="M130" s="306"/>
      <c r="N130" s="306"/>
    </row>
    <row r="131" spans="2:14">
      <c r="B131" s="90"/>
      <c r="C131" s="75"/>
      <c r="D131" s="306" t="s">
        <v>356</v>
      </c>
      <c r="E131" s="306"/>
      <c r="F131" s="306"/>
      <c r="G131" s="306"/>
      <c r="H131" s="306"/>
      <c r="I131" s="306"/>
      <c r="J131" s="306"/>
      <c r="K131" s="306"/>
      <c r="L131" s="306"/>
      <c r="M131" s="306"/>
      <c r="N131" s="306"/>
    </row>
    <row r="132" spans="2:14">
      <c r="B132" s="307" t="s">
        <v>460</v>
      </c>
      <c r="C132" s="75"/>
      <c r="D132" s="306"/>
      <c r="E132" s="306"/>
      <c r="F132" s="306"/>
      <c r="G132" s="306"/>
      <c r="H132" s="306"/>
      <c r="I132" s="306"/>
      <c r="J132" s="306"/>
      <c r="K132" s="306"/>
      <c r="L132" s="306"/>
      <c r="M132" s="306"/>
      <c r="N132" s="306"/>
    </row>
    <row r="133" spans="2:14">
      <c r="B133" s="307"/>
      <c r="C133" s="75"/>
      <c r="D133" s="306"/>
      <c r="E133" s="306"/>
      <c r="F133" s="306"/>
      <c r="G133" s="306"/>
      <c r="H133" s="306"/>
      <c r="I133" s="306"/>
      <c r="J133" s="306"/>
      <c r="K133" s="306"/>
      <c r="L133" s="306"/>
      <c r="M133" s="306"/>
      <c r="N133" s="306"/>
    </row>
    <row r="134" spans="2:14">
      <c r="B134" s="90"/>
      <c r="C134" s="75"/>
      <c r="D134" s="306"/>
      <c r="E134" s="306"/>
      <c r="F134" s="306"/>
      <c r="G134" s="306"/>
      <c r="H134" s="306"/>
      <c r="I134" s="306"/>
      <c r="J134" s="306"/>
      <c r="K134" s="306"/>
      <c r="L134" s="306"/>
      <c r="M134" s="306"/>
      <c r="N134" s="306"/>
    </row>
    <row r="135" spans="2:14">
      <c r="B135" s="308" t="s">
        <v>461</v>
      </c>
      <c r="C135" s="75"/>
      <c r="D135" s="306" t="s">
        <v>397</v>
      </c>
      <c r="E135" s="306"/>
      <c r="F135" s="306"/>
      <c r="G135" s="306"/>
      <c r="H135" s="306"/>
      <c r="I135" s="306"/>
      <c r="J135" s="306"/>
      <c r="K135" s="306"/>
      <c r="L135" s="306"/>
      <c r="M135" s="306"/>
      <c r="N135" s="306"/>
    </row>
    <row r="136" spans="2:14">
      <c r="B136" s="218"/>
      <c r="C136" s="75"/>
      <c r="D136" s="306"/>
      <c r="E136" s="306"/>
      <c r="F136" s="306"/>
      <c r="G136" s="306"/>
      <c r="H136" s="306"/>
      <c r="I136" s="306"/>
      <c r="J136" s="306"/>
      <c r="K136" s="306"/>
      <c r="L136" s="306"/>
      <c r="M136" s="306"/>
      <c r="N136" s="306"/>
    </row>
    <row r="137" spans="2:14">
      <c r="B137" s="218"/>
      <c r="C137" s="75"/>
      <c r="D137" s="306"/>
      <c r="E137" s="306"/>
      <c r="F137" s="306"/>
      <c r="G137" s="306"/>
      <c r="H137" s="306"/>
      <c r="I137" s="306"/>
      <c r="J137" s="306"/>
      <c r="K137" s="306"/>
      <c r="L137" s="306"/>
      <c r="M137" s="306"/>
      <c r="N137" s="306"/>
    </row>
    <row r="138" spans="2:14">
      <c r="B138" s="83" t="s">
        <v>135</v>
      </c>
      <c r="C138" s="83"/>
      <c r="D138" s="83"/>
      <c r="E138" s="83"/>
      <c r="F138" s="83"/>
      <c r="G138" s="83"/>
      <c r="H138" s="83"/>
      <c r="I138" s="84"/>
      <c r="J138" s="84"/>
      <c r="K138" s="84"/>
      <c r="L138" s="85"/>
      <c r="M138" s="72"/>
      <c r="N138" s="72"/>
    </row>
    <row r="139" spans="2:14" ht="18.899999999999999" customHeight="1"/>
    <row r="140" spans="2:14">
      <c r="B140" s="86" t="s">
        <v>136</v>
      </c>
      <c r="C140" s="92" t="s">
        <v>398</v>
      </c>
      <c r="D140" s="87"/>
      <c r="E140" s="87"/>
      <c r="F140" s="87"/>
    </row>
    <row r="141" spans="2:14">
      <c r="B141" s="86" t="s">
        <v>139</v>
      </c>
      <c r="C141" s="93" t="s">
        <v>399</v>
      </c>
      <c r="D141" s="87"/>
      <c r="E141" s="87"/>
      <c r="F141" s="87"/>
      <c r="G141" s="87"/>
      <c r="H141" s="87"/>
    </row>
    <row r="142" spans="2:14">
      <c r="B142" s="86" t="s">
        <v>141</v>
      </c>
      <c r="C142" s="93" t="s">
        <v>400</v>
      </c>
      <c r="D142" s="87"/>
      <c r="E142" s="87"/>
      <c r="F142" s="87"/>
    </row>
    <row r="143" spans="2:14">
      <c r="B143" s="86"/>
      <c r="C143" s="88"/>
    </row>
    <row r="144" spans="2:14">
      <c r="B144" s="307" t="s">
        <v>462</v>
      </c>
      <c r="C144" s="74"/>
      <c r="D144" s="313" t="s">
        <v>359</v>
      </c>
      <c r="E144" s="313"/>
      <c r="F144" s="313"/>
      <c r="G144" s="313"/>
      <c r="H144" s="313"/>
      <c r="I144" s="313"/>
      <c r="J144" s="313"/>
      <c r="K144" s="313"/>
      <c r="L144" s="313"/>
      <c r="M144" s="313"/>
      <c r="N144" s="313"/>
    </row>
    <row r="145" spans="2:14">
      <c r="B145" s="312"/>
      <c r="C145" s="74"/>
      <c r="D145" s="313"/>
      <c r="E145" s="313"/>
      <c r="F145" s="313"/>
      <c r="G145" s="313"/>
      <c r="H145" s="313"/>
      <c r="I145" s="313"/>
      <c r="J145" s="313"/>
      <c r="K145" s="313"/>
      <c r="L145" s="313"/>
      <c r="M145" s="313"/>
      <c r="N145" s="313"/>
    </row>
    <row r="146" spans="2:14">
      <c r="B146" s="312"/>
      <c r="C146" s="74"/>
      <c r="D146" s="313"/>
      <c r="E146" s="313"/>
      <c r="F146" s="313"/>
      <c r="G146" s="313"/>
      <c r="H146" s="313"/>
      <c r="I146" s="313"/>
      <c r="J146" s="313"/>
      <c r="K146" s="313"/>
      <c r="L146" s="313"/>
      <c r="M146" s="313"/>
      <c r="N146" s="313"/>
    </row>
    <row r="147" spans="2:14">
      <c r="B147" s="312"/>
      <c r="C147" s="74"/>
      <c r="D147" s="313"/>
      <c r="E147" s="313"/>
      <c r="F147" s="313"/>
      <c r="G147" s="313"/>
      <c r="H147" s="313"/>
      <c r="I147" s="313"/>
      <c r="J147" s="313"/>
      <c r="K147" s="313"/>
      <c r="L147" s="313"/>
      <c r="M147" s="313"/>
      <c r="N147" s="313"/>
    </row>
    <row r="148" spans="2:14">
      <c r="B148" s="312"/>
      <c r="C148" s="74"/>
      <c r="D148" s="313"/>
      <c r="E148" s="313"/>
      <c r="F148" s="313"/>
      <c r="G148" s="313"/>
      <c r="H148" s="313"/>
      <c r="I148" s="313"/>
      <c r="J148" s="313"/>
      <c r="K148" s="313"/>
      <c r="L148" s="313"/>
      <c r="M148" s="313"/>
      <c r="N148" s="313"/>
    </row>
    <row r="149" spans="2:14">
      <c r="B149" s="312"/>
      <c r="C149" s="74"/>
      <c r="D149" s="313"/>
      <c r="E149" s="313"/>
      <c r="F149" s="313"/>
      <c r="G149" s="313"/>
      <c r="H149" s="313"/>
      <c r="I149" s="313"/>
      <c r="J149" s="313"/>
      <c r="K149" s="313"/>
      <c r="L149" s="313"/>
      <c r="M149" s="313"/>
      <c r="N149" s="313"/>
    </row>
    <row r="150" spans="2:14">
      <c r="B150" s="312"/>
      <c r="C150" s="74"/>
      <c r="D150" s="313"/>
      <c r="E150" s="313"/>
      <c r="F150" s="313"/>
      <c r="G150" s="313"/>
      <c r="H150" s="313"/>
      <c r="I150" s="313"/>
      <c r="J150" s="313"/>
      <c r="K150" s="313"/>
      <c r="L150" s="313"/>
      <c r="M150" s="313"/>
      <c r="N150" s="313"/>
    </row>
    <row r="151" spans="2:14">
      <c r="B151" s="90"/>
      <c r="C151" s="75"/>
      <c r="D151" s="306"/>
      <c r="E151" s="306"/>
      <c r="F151" s="306"/>
      <c r="G151" s="306"/>
      <c r="H151" s="306"/>
      <c r="I151" s="306"/>
      <c r="J151" s="306"/>
      <c r="K151" s="306"/>
      <c r="L151" s="306"/>
      <c r="M151" s="306"/>
      <c r="N151" s="306"/>
    </row>
    <row r="152" spans="2:14">
      <c r="B152" s="308" t="s">
        <v>463</v>
      </c>
      <c r="C152" s="74"/>
      <c r="D152" s="310" t="s">
        <v>360</v>
      </c>
      <c r="E152" s="310"/>
      <c r="F152" s="310"/>
      <c r="G152" s="310"/>
      <c r="H152" s="310"/>
      <c r="I152" s="310"/>
      <c r="J152" s="310"/>
      <c r="K152" s="310"/>
      <c r="L152" s="310"/>
      <c r="M152" s="310"/>
      <c r="N152" s="310"/>
    </row>
    <row r="153" spans="2:14">
      <c r="B153" s="218"/>
      <c r="C153" s="74"/>
      <c r="D153" s="310"/>
      <c r="E153" s="310"/>
      <c r="F153" s="310"/>
      <c r="G153" s="310"/>
      <c r="H153" s="310"/>
      <c r="I153" s="310"/>
      <c r="J153" s="310"/>
      <c r="K153" s="310"/>
      <c r="L153" s="310"/>
      <c r="M153" s="310"/>
      <c r="N153" s="310"/>
    </row>
    <row r="154" spans="2:14">
      <c r="B154" s="218"/>
      <c r="C154" s="74"/>
      <c r="D154" s="310"/>
      <c r="E154" s="310"/>
      <c r="F154" s="310"/>
      <c r="G154" s="310"/>
      <c r="H154" s="310"/>
      <c r="I154" s="310"/>
      <c r="J154" s="310"/>
      <c r="K154" s="310"/>
      <c r="L154" s="310"/>
      <c r="M154" s="310"/>
      <c r="N154" s="310"/>
    </row>
    <row r="155" spans="2:14">
      <c r="B155" s="218"/>
      <c r="C155" s="74"/>
      <c r="D155" s="310"/>
      <c r="E155" s="310"/>
      <c r="F155" s="310"/>
      <c r="G155" s="310"/>
      <c r="H155" s="310"/>
      <c r="I155" s="310"/>
      <c r="J155" s="310"/>
      <c r="K155" s="310"/>
      <c r="L155" s="310"/>
      <c r="M155" s="310"/>
      <c r="N155" s="310"/>
    </row>
    <row r="156" spans="2:14">
      <c r="B156" s="218"/>
      <c r="C156" s="74"/>
      <c r="D156" s="310"/>
      <c r="E156" s="310"/>
      <c r="F156" s="310"/>
      <c r="G156" s="310"/>
      <c r="H156" s="310"/>
      <c r="I156" s="310"/>
      <c r="J156" s="310"/>
      <c r="K156" s="310"/>
      <c r="L156" s="310"/>
      <c r="M156" s="310"/>
      <c r="N156" s="310"/>
    </row>
    <row r="157" spans="2:14">
      <c r="B157" s="218"/>
      <c r="C157" s="74"/>
      <c r="D157" s="310"/>
      <c r="E157" s="310"/>
      <c r="F157" s="310"/>
      <c r="G157" s="310"/>
      <c r="H157" s="310"/>
      <c r="I157" s="310"/>
      <c r="J157" s="310"/>
      <c r="K157" s="310"/>
      <c r="L157" s="310"/>
      <c r="M157" s="310"/>
      <c r="N157" s="310"/>
    </row>
    <row r="158" spans="2:14">
      <c r="B158" s="218"/>
      <c r="C158" s="74"/>
      <c r="D158" s="310"/>
      <c r="E158" s="310"/>
      <c r="F158" s="310"/>
      <c r="G158" s="310"/>
      <c r="H158" s="310"/>
      <c r="I158" s="310"/>
      <c r="J158" s="310"/>
      <c r="K158" s="310"/>
      <c r="L158" s="310"/>
      <c r="M158" s="310"/>
      <c r="N158" s="310"/>
    </row>
    <row r="159" spans="2:14">
      <c r="B159" s="218"/>
      <c r="C159" s="74"/>
      <c r="D159" s="310"/>
      <c r="E159" s="310"/>
      <c r="F159" s="310"/>
      <c r="G159" s="310"/>
      <c r="H159" s="310"/>
      <c r="I159" s="310"/>
      <c r="J159" s="310"/>
      <c r="K159" s="310"/>
      <c r="L159" s="310"/>
      <c r="M159" s="310"/>
      <c r="N159" s="310"/>
    </row>
    <row r="160" spans="2:14">
      <c r="B160" s="218"/>
      <c r="C160" s="74"/>
      <c r="D160" s="310"/>
      <c r="E160" s="310"/>
      <c r="F160" s="310"/>
      <c r="G160" s="310"/>
      <c r="H160" s="310"/>
      <c r="I160" s="310"/>
      <c r="J160" s="310"/>
      <c r="K160" s="310"/>
      <c r="L160" s="310"/>
      <c r="M160" s="310"/>
      <c r="N160" s="310"/>
    </row>
    <row r="161" spans="2:14">
      <c r="B161" s="218"/>
      <c r="C161" s="74"/>
      <c r="D161" s="310"/>
      <c r="E161" s="310"/>
      <c r="F161" s="310"/>
      <c r="G161" s="310"/>
      <c r="H161" s="310"/>
      <c r="I161" s="310"/>
      <c r="J161" s="310"/>
      <c r="K161" s="310"/>
      <c r="L161" s="310"/>
      <c r="M161" s="310"/>
      <c r="N161" s="310"/>
    </row>
    <row r="162" spans="2:14">
      <c r="B162" s="218"/>
      <c r="C162" s="74"/>
      <c r="D162" s="310"/>
      <c r="E162" s="310"/>
      <c r="F162" s="310"/>
      <c r="G162" s="310"/>
      <c r="H162" s="310"/>
      <c r="I162" s="310"/>
      <c r="J162" s="310"/>
      <c r="K162" s="310"/>
      <c r="L162" s="310"/>
      <c r="M162" s="310"/>
      <c r="N162" s="310"/>
    </row>
    <row r="163" spans="2:14">
      <c r="B163" s="218"/>
      <c r="C163" s="74"/>
      <c r="D163" s="310"/>
      <c r="E163" s="310"/>
      <c r="F163" s="310"/>
      <c r="G163" s="310"/>
      <c r="H163" s="310"/>
      <c r="I163" s="310"/>
      <c r="J163" s="310"/>
      <c r="K163" s="310"/>
      <c r="L163" s="310"/>
      <c r="M163" s="310"/>
      <c r="N163" s="310"/>
    </row>
    <row r="164" spans="2:14">
      <c r="B164" s="218"/>
      <c r="C164" s="74"/>
      <c r="D164" s="310"/>
      <c r="E164" s="310"/>
      <c r="F164" s="310"/>
      <c r="G164" s="310"/>
      <c r="H164" s="310"/>
      <c r="I164" s="310"/>
      <c r="J164" s="310"/>
      <c r="K164" s="310"/>
      <c r="L164" s="310"/>
      <c r="M164" s="310"/>
      <c r="N164" s="310"/>
    </row>
    <row r="165" spans="2:14">
      <c r="B165" s="91"/>
      <c r="C165" s="74"/>
      <c r="D165" s="81"/>
      <c r="E165" s="81"/>
      <c r="F165" s="81"/>
      <c r="G165" s="81"/>
      <c r="H165" s="81"/>
      <c r="I165" s="81"/>
      <c r="J165" s="81"/>
      <c r="K165" s="81"/>
      <c r="L165" s="81"/>
      <c r="M165" s="81"/>
      <c r="N165" s="81"/>
    </row>
    <row r="166" spans="2:14">
      <c r="B166" s="91"/>
      <c r="C166" s="74"/>
      <c r="D166" s="306" t="s">
        <v>401</v>
      </c>
      <c r="E166" s="306"/>
      <c r="F166" s="306"/>
      <c r="G166" s="306"/>
      <c r="H166" s="306"/>
      <c r="I166" s="306"/>
      <c r="J166" s="306"/>
      <c r="K166" s="306"/>
      <c r="L166" s="306"/>
      <c r="M166" s="306"/>
      <c r="N166" s="306"/>
    </row>
    <row r="167" spans="2:14">
      <c r="B167" s="90"/>
      <c r="C167" s="75"/>
      <c r="D167" s="306"/>
      <c r="E167" s="306"/>
      <c r="F167" s="306"/>
      <c r="G167" s="306"/>
      <c r="H167" s="306"/>
      <c r="I167" s="306"/>
      <c r="J167" s="306"/>
      <c r="K167" s="306"/>
      <c r="L167" s="306"/>
      <c r="M167" s="306"/>
      <c r="N167" s="306"/>
    </row>
    <row r="168" spans="2:14">
      <c r="B168" s="307" t="s">
        <v>464</v>
      </c>
      <c r="C168" s="75"/>
      <c r="D168" s="306"/>
      <c r="E168" s="306"/>
      <c r="F168" s="306"/>
      <c r="G168" s="306"/>
      <c r="H168" s="306"/>
      <c r="I168" s="306"/>
      <c r="J168" s="306"/>
      <c r="K168" s="306"/>
      <c r="L168" s="306"/>
      <c r="M168" s="306"/>
      <c r="N168" s="306"/>
    </row>
    <row r="169" spans="2:14">
      <c r="B169" s="307"/>
      <c r="C169" s="75"/>
      <c r="D169" s="306"/>
      <c r="E169" s="306"/>
      <c r="F169" s="306"/>
      <c r="G169" s="306"/>
      <c r="H169" s="306"/>
      <c r="I169" s="306"/>
      <c r="J169" s="306"/>
      <c r="K169" s="306"/>
      <c r="L169" s="306"/>
      <c r="M169" s="306"/>
      <c r="N169" s="306"/>
    </row>
    <row r="170" spans="2:14">
      <c r="B170" s="75"/>
      <c r="C170" s="75"/>
      <c r="D170" s="306"/>
      <c r="E170" s="306"/>
      <c r="F170" s="306"/>
      <c r="G170" s="306"/>
      <c r="H170" s="306"/>
      <c r="I170" s="306"/>
      <c r="J170" s="306"/>
      <c r="K170" s="306"/>
      <c r="L170" s="306"/>
      <c r="M170" s="306"/>
      <c r="N170" s="306"/>
    </row>
    <row r="171" spans="2:14">
      <c r="B171" s="75"/>
      <c r="C171" s="75"/>
      <c r="D171" s="306"/>
      <c r="E171" s="306"/>
      <c r="F171" s="306"/>
      <c r="G171" s="306"/>
      <c r="H171" s="306"/>
      <c r="I171" s="306"/>
      <c r="J171" s="306"/>
      <c r="K171" s="306"/>
      <c r="L171" s="306"/>
      <c r="M171" s="306"/>
      <c r="N171" s="306"/>
    </row>
    <row r="172" spans="2:14">
      <c r="B172" s="75"/>
      <c r="C172" s="75"/>
      <c r="D172" s="306"/>
      <c r="E172" s="306"/>
      <c r="F172" s="306"/>
      <c r="G172" s="306"/>
      <c r="H172" s="306"/>
      <c r="I172" s="306"/>
      <c r="J172" s="306"/>
      <c r="K172" s="306"/>
      <c r="L172" s="306"/>
      <c r="M172" s="306"/>
      <c r="N172" s="306"/>
    </row>
    <row r="173" spans="2:14">
      <c r="B173" s="75"/>
      <c r="C173" s="75"/>
      <c r="D173" s="306"/>
      <c r="E173" s="306"/>
      <c r="F173" s="306"/>
      <c r="G173" s="306"/>
      <c r="H173" s="306"/>
      <c r="I173" s="306"/>
      <c r="J173" s="306"/>
      <c r="K173" s="306"/>
      <c r="L173" s="306"/>
      <c r="M173" s="306"/>
      <c r="N173" s="306"/>
    </row>
    <row r="174" spans="2:14">
      <c r="B174" s="75"/>
      <c r="C174" s="75"/>
      <c r="D174" s="306"/>
      <c r="E174" s="306"/>
      <c r="F174" s="306"/>
      <c r="G174" s="306"/>
      <c r="H174" s="306"/>
      <c r="I174" s="306"/>
      <c r="J174" s="306"/>
      <c r="K174" s="306"/>
      <c r="L174" s="306"/>
      <c r="M174" s="306"/>
      <c r="N174" s="306"/>
    </row>
    <row r="175" spans="2:14">
      <c r="B175" s="83" t="s">
        <v>143</v>
      </c>
      <c r="C175" s="83"/>
      <c r="D175" s="83"/>
      <c r="E175" s="83"/>
      <c r="F175" s="83"/>
      <c r="G175" s="83"/>
      <c r="H175" s="83"/>
      <c r="I175" s="84"/>
      <c r="J175" s="84"/>
      <c r="K175" s="84"/>
      <c r="L175" s="85"/>
      <c r="M175" s="72"/>
      <c r="N175" s="72"/>
    </row>
    <row r="177" spans="2:14">
      <c r="B177" s="86" t="s">
        <v>144</v>
      </c>
      <c r="C177" s="88" t="s">
        <v>209</v>
      </c>
      <c r="D177" s="87"/>
      <c r="E177" s="87"/>
      <c r="F177" s="87"/>
    </row>
    <row r="178" spans="2:14">
      <c r="B178" s="86" t="s">
        <v>146</v>
      </c>
      <c r="C178" s="87" t="s">
        <v>402</v>
      </c>
      <c r="D178" s="87"/>
      <c r="E178" s="87"/>
      <c r="F178" s="87"/>
      <c r="G178" s="87"/>
      <c r="H178" s="87"/>
    </row>
    <row r="179" spans="2:14">
      <c r="B179" s="86"/>
      <c r="C179" s="88"/>
    </row>
    <row r="180" spans="2:14">
      <c r="B180" s="307" t="s">
        <v>465</v>
      </c>
      <c r="C180" s="74"/>
      <c r="D180" s="306" t="s">
        <v>403</v>
      </c>
      <c r="E180" s="306"/>
      <c r="F180" s="306"/>
      <c r="G180" s="306"/>
      <c r="H180" s="306"/>
      <c r="I180" s="306"/>
      <c r="J180" s="306"/>
      <c r="K180" s="306"/>
      <c r="L180" s="306"/>
      <c r="M180" s="306"/>
      <c r="N180" s="306"/>
    </row>
    <row r="181" spans="2:14">
      <c r="B181" s="312"/>
      <c r="C181" s="74"/>
      <c r="D181" s="306"/>
      <c r="E181" s="306"/>
      <c r="F181" s="306"/>
      <c r="G181" s="306"/>
      <c r="H181" s="306"/>
      <c r="I181" s="306"/>
      <c r="J181" s="306"/>
      <c r="K181" s="306"/>
      <c r="L181" s="306"/>
      <c r="M181" s="306"/>
      <c r="N181" s="306"/>
    </row>
    <row r="182" spans="2:14">
      <c r="B182" s="312"/>
      <c r="C182" s="74"/>
      <c r="D182" s="306"/>
      <c r="E182" s="306"/>
      <c r="F182" s="306"/>
      <c r="G182" s="306"/>
      <c r="H182" s="306"/>
      <c r="I182" s="306"/>
      <c r="J182" s="306"/>
      <c r="K182" s="306"/>
      <c r="L182" s="306"/>
      <c r="M182" s="306"/>
      <c r="N182" s="306"/>
    </row>
    <row r="183" spans="2:14">
      <c r="B183" s="312"/>
      <c r="C183" s="74"/>
      <c r="D183" s="306"/>
      <c r="E183" s="306"/>
      <c r="F183" s="306"/>
      <c r="G183" s="306"/>
      <c r="H183" s="306"/>
      <c r="I183" s="306"/>
      <c r="J183" s="306"/>
      <c r="K183" s="306"/>
      <c r="L183" s="306"/>
      <c r="M183" s="306"/>
      <c r="N183" s="306"/>
    </row>
    <row r="184" spans="2:14">
      <c r="B184" s="312"/>
      <c r="C184" s="74"/>
      <c r="D184" s="306"/>
      <c r="E184" s="306"/>
      <c r="F184" s="306"/>
      <c r="G184" s="306"/>
      <c r="H184" s="306"/>
      <c r="I184" s="306"/>
      <c r="J184" s="306"/>
      <c r="K184" s="306"/>
      <c r="L184" s="306"/>
      <c r="M184" s="306"/>
      <c r="N184" s="306"/>
    </row>
    <row r="185" spans="2:14">
      <c r="B185" s="90"/>
      <c r="C185" s="75"/>
      <c r="D185" s="306"/>
      <c r="E185" s="306"/>
      <c r="F185" s="306"/>
      <c r="G185" s="306"/>
      <c r="H185" s="306"/>
      <c r="I185" s="306"/>
      <c r="J185" s="306"/>
      <c r="K185" s="306"/>
      <c r="L185" s="306"/>
      <c r="M185" s="306"/>
      <c r="N185" s="306"/>
    </row>
    <row r="186" spans="2:14">
      <c r="B186" s="308" t="s">
        <v>466</v>
      </c>
      <c r="C186" s="74"/>
      <c r="D186" s="310" t="s">
        <v>365</v>
      </c>
      <c r="E186" s="310"/>
      <c r="F186" s="310"/>
      <c r="G186" s="310"/>
      <c r="H186" s="310"/>
      <c r="I186" s="310"/>
      <c r="J186" s="310"/>
      <c r="K186" s="310"/>
      <c r="L186" s="310"/>
      <c r="M186" s="310"/>
      <c r="N186" s="310"/>
    </row>
    <row r="187" spans="2:14">
      <c r="B187" s="309"/>
      <c r="C187" s="74"/>
      <c r="D187" s="310"/>
      <c r="E187" s="310"/>
      <c r="F187" s="310"/>
      <c r="G187" s="310"/>
      <c r="H187" s="310"/>
      <c r="I187" s="310"/>
      <c r="J187" s="310"/>
      <c r="K187" s="310"/>
      <c r="L187" s="310"/>
      <c r="M187" s="310"/>
      <c r="N187" s="310"/>
    </row>
    <row r="188" spans="2:14">
      <c r="B188" s="309"/>
      <c r="C188" s="74"/>
      <c r="D188" s="310"/>
      <c r="E188" s="310"/>
      <c r="F188" s="310"/>
      <c r="G188" s="310"/>
      <c r="H188" s="310"/>
      <c r="I188" s="310"/>
      <c r="J188" s="310"/>
      <c r="K188" s="310"/>
      <c r="L188" s="310"/>
      <c r="M188" s="310"/>
      <c r="N188" s="310"/>
    </row>
    <row r="189" spans="2:14">
      <c r="B189" s="309"/>
      <c r="C189" s="74"/>
      <c r="D189" s="310"/>
      <c r="E189" s="310"/>
      <c r="F189" s="310"/>
      <c r="G189" s="310"/>
      <c r="H189" s="310"/>
      <c r="I189" s="310"/>
      <c r="J189" s="310"/>
      <c r="K189" s="310"/>
      <c r="L189" s="310"/>
      <c r="M189" s="310"/>
      <c r="N189" s="310"/>
    </row>
    <row r="190" spans="2:14">
      <c r="B190" s="309"/>
      <c r="C190" s="74"/>
      <c r="D190" s="310"/>
      <c r="E190" s="310"/>
      <c r="F190" s="310"/>
      <c r="G190" s="310"/>
      <c r="H190" s="310"/>
      <c r="I190" s="310"/>
      <c r="J190" s="310"/>
      <c r="K190" s="310"/>
      <c r="L190" s="310"/>
      <c r="M190" s="310"/>
      <c r="N190" s="310"/>
    </row>
    <row r="191" spans="2:14">
      <c r="B191" s="309"/>
      <c r="C191" s="74"/>
      <c r="D191" s="310"/>
      <c r="E191" s="310"/>
      <c r="F191" s="310"/>
      <c r="G191" s="310"/>
      <c r="H191" s="310"/>
      <c r="I191" s="310"/>
      <c r="J191" s="310"/>
      <c r="K191" s="310"/>
      <c r="L191" s="310"/>
      <c r="M191" s="310"/>
      <c r="N191" s="310"/>
    </row>
    <row r="192" spans="2:14">
      <c r="B192" s="76"/>
      <c r="C192" s="74"/>
      <c r="D192" s="82"/>
      <c r="E192" s="82"/>
      <c r="F192" s="82"/>
      <c r="G192" s="82"/>
      <c r="H192" s="82"/>
      <c r="I192" s="82"/>
      <c r="J192" s="82"/>
      <c r="K192" s="82"/>
      <c r="L192" s="82"/>
      <c r="M192" s="82"/>
      <c r="N192" s="82"/>
    </row>
    <row r="193" spans="2:14">
      <c r="B193" s="91"/>
      <c r="C193" s="74"/>
      <c r="D193" s="306" t="s">
        <v>404</v>
      </c>
      <c r="E193" s="306"/>
      <c r="F193" s="306"/>
      <c r="G193" s="306"/>
      <c r="H193" s="306"/>
      <c r="I193" s="306"/>
      <c r="J193" s="306"/>
      <c r="K193" s="306"/>
      <c r="L193" s="306"/>
      <c r="M193" s="306"/>
      <c r="N193" s="306"/>
    </row>
    <row r="194" spans="2:14">
      <c r="B194" s="308" t="s">
        <v>467</v>
      </c>
      <c r="C194" s="75"/>
      <c r="D194" s="306"/>
      <c r="E194" s="306"/>
      <c r="F194" s="306"/>
      <c r="G194" s="306"/>
      <c r="H194" s="306"/>
      <c r="I194" s="306"/>
      <c r="J194" s="306"/>
      <c r="K194" s="306"/>
      <c r="L194" s="306"/>
      <c r="M194" s="306"/>
      <c r="N194" s="306"/>
    </row>
    <row r="195" spans="2:14">
      <c r="B195" s="311"/>
      <c r="C195" s="75"/>
      <c r="D195" s="306"/>
      <c r="E195" s="306"/>
      <c r="F195" s="306"/>
      <c r="G195" s="306"/>
      <c r="H195" s="306"/>
      <c r="I195" s="306"/>
      <c r="J195" s="306"/>
      <c r="K195" s="306"/>
      <c r="L195" s="306"/>
      <c r="M195" s="306"/>
      <c r="N195" s="306"/>
    </row>
    <row r="196" spans="2:14">
      <c r="B196" s="311"/>
      <c r="C196" s="75"/>
      <c r="D196" s="306"/>
      <c r="E196" s="306"/>
      <c r="F196" s="306"/>
      <c r="G196" s="306"/>
      <c r="H196" s="306"/>
      <c r="I196" s="306"/>
      <c r="J196" s="306"/>
      <c r="K196" s="306"/>
      <c r="L196" s="306"/>
      <c r="M196" s="306"/>
      <c r="N196" s="306"/>
    </row>
    <row r="197" spans="2:14">
      <c r="B197" s="311"/>
      <c r="C197" s="75"/>
      <c r="D197" s="306"/>
      <c r="E197" s="306"/>
      <c r="F197" s="306"/>
      <c r="G197" s="306"/>
      <c r="H197" s="306"/>
      <c r="I197" s="306"/>
      <c r="J197" s="306"/>
      <c r="K197" s="306"/>
      <c r="L197" s="306"/>
      <c r="M197" s="306"/>
      <c r="N197" s="306"/>
    </row>
    <row r="198" spans="2:14">
      <c r="B198" s="311"/>
      <c r="C198" s="75"/>
      <c r="D198" s="306"/>
      <c r="E198" s="306"/>
      <c r="F198" s="306"/>
      <c r="G198" s="306"/>
      <c r="H198" s="306"/>
      <c r="I198" s="306"/>
      <c r="J198" s="306"/>
      <c r="K198" s="306"/>
      <c r="L198" s="306"/>
      <c r="M198" s="306"/>
      <c r="N198" s="306"/>
    </row>
    <row r="199" spans="2:14">
      <c r="B199" s="75"/>
      <c r="C199" s="75"/>
      <c r="D199" s="306"/>
      <c r="E199" s="306"/>
      <c r="F199" s="306"/>
      <c r="G199" s="306"/>
      <c r="H199" s="306"/>
      <c r="I199" s="306"/>
      <c r="J199" s="306"/>
      <c r="K199" s="306"/>
      <c r="L199" s="306"/>
      <c r="M199" s="306"/>
      <c r="N199" s="306"/>
    </row>
    <row r="200" spans="2:14">
      <c r="B200" s="75"/>
      <c r="C200" s="75"/>
      <c r="D200" s="306"/>
      <c r="E200" s="306"/>
      <c r="F200" s="306"/>
      <c r="G200" s="306"/>
      <c r="H200" s="306"/>
      <c r="I200" s="306"/>
      <c r="J200" s="306"/>
      <c r="K200" s="306"/>
      <c r="L200" s="306"/>
      <c r="M200" s="306"/>
      <c r="N200" s="306"/>
    </row>
    <row r="201" spans="2:14">
      <c r="B201" s="75"/>
      <c r="C201" s="75"/>
      <c r="D201" s="306"/>
      <c r="E201" s="306"/>
      <c r="F201" s="306"/>
      <c r="G201" s="306"/>
      <c r="H201" s="306"/>
      <c r="I201" s="306"/>
      <c r="J201" s="306"/>
      <c r="K201" s="306"/>
      <c r="L201" s="306"/>
      <c r="M201" s="306"/>
      <c r="N201" s="306"/>
    </row>
    <row r="202" spans="2:14">
      <c r="B202" s="75"/>
      <c r="C202" s="75"/>
      <c r="D202" s="306"/>
      <c r="E202" s="306"/>
      <c r="F202" s="306"/>
      <c r="G202" s="306"/>
      <c r="H202" s="306"/>
      <c r="I202" s="306"/>
      <c r="J202" s="306"/>
      <c r="K202" s="306"/>
      <c r="L202" s="306"/>
      <c r="M202" s="306"/>
      <c r="N202" s="306"/>
    </row>
    <row r="203" spans="2:14">
      <c r="B203" s="83" t="s">
        <v>148</v>
      </c>
      <c r="C203" s="83"/>
      <c r="D203" s="83"/>
      <c r="E203" s="83"/>
      <c r="F203" s="83"/>
      <c r="G203" s="83"/>
      <c r="H203" s="83"/>
      <c r="I203" s="84"/>
      <c r="J203" s="84"/>
      <c r="K203" s="84"/>
      <c r="L203" s="85"/>
      <c r="M203" s="72"/>
      <c r="N203" s="72"/>
    </row>
    <row r="205" spans="2:14">
      <c r="B205" s="86" t="s">
        <v>149</v>
      </c>
      <c r="C205" s="88" t="s">
        <v>211</v>
      </c>
      <c r="D205" s="87"/>
      <c r="E205" s="87"/>
      <c r="F205" s="87"/>
    </row>
    <row r="206" spans="2:14">
      <c r="B206" s="86" t="s">
        <v>151</v>
      </c>
      <c r="C206" s="87" t="s">
        <v>212</v>
      </c>
      <c r="D206" s="87"/>
      <c r="E206" s="87"/>
      <c r="F206" s="87"/>
      <c r="G206" s="87"/>
      <c r="H206" s="87"/>
    </row>
    <row r="207" spans="2:14">
      <c r="B207" s="86" t="s">
        <v>153</v>
      </c>
      <c r="C207" s="87" t="s">
        <v>213</v>
      </c>
      <c r="D207" s="87"/>
      <c r="E207" s="87"/>
      <c r="F207" s="87"/>
      <c r="G207" s="87"/>
      <c r="H207" s="87"/>
    </row>
    <row r="208" spans="2:14">
      <c r="B208" s="86" t="s">
        <v>155</v>
      </c>
      <c r="C208" s="87" t="s">
        <v>214</v>
      </c>
      <c r="D208" s="87"/>
      <c r="E208" s="87"/>
      <c r="F208" s="87"/>
      <c r="G208" s="87"/>
      <c r="H208" s="87"/>
    </row>
    <row r="209" spans="2:14" ht="18" customHeight="1">
      <c r="B209" s="86"/>
      <c r="C209" s="88"/>
    </row>
    <row r="210" spans="2:14" ht="18" customHeight="1">
      <c r="B210" s="307" t="s">
        <v>468</v>
      </c>
      <c r="C210" s="74"/>
      <c r="D210" s="306" t="s">
        <v>405</v>
      </c>
      <c r="E210" s="306"/>
      <c r="F210" s="306"/>
      <c r="G210" s="306"/>
      <c r="H210" s="306"/>
      <c r="I210" s="306"/>
      <c r="J210" s="306"/>
      <c r="K210" s="306"/>
      <c r="L210" s="306"/>
      <c r="M210" s="306"/>
      <c r="N210" s="306"/>
    </row>
    <row r="211" spans="2:14" ht="18.899999999999999" customHeight="1">
      <c r="B211" s="312"/>
      <c r="C211" s="74"/>
      <c r="D211" s="306"/>
      <c r="E211" s="306"/>
      <c r="F211" s="306"/>
      <c r="G211" s="306"/>
      <c r="H211" s="306"/>
      <c r="I211" s="306"/>
      <c r="J211" s="306"/>
      <c r="K211" s="306"/>
      <c r="L211" s="306"/>
      <c r="M211" s="306"/>
      <c r="N211" s="306"/>
    </row>
    <row r="212" spans="2:14">
      <c r="B212" s="312"/>
      <c r="C212" s="74"/>
      <c r="D212" s="306"/>
      <c r="E212" s="306"/>
      <c r="F212" s="306"/>
      <c r="G212" s="306"/>
      <c r="H212" s="306"/>
      <c r="I212" s="306"/>
      <c r="J212" s="306"/>
      <c r="K212" s="306"/>
      <c r="L212" s="306"/>
      <c r="M212" s="306"/>
      <c r="N212" s="306"/>
    </row>
    <row r="213" spans="2:14">
      <c r="B213" s="312"/>
      <c r="C213" s="74"/>
      <c r="D213" s="306"/>
      <c r="E213" s="306"/>
      <c r="F213" s="306"/>
      <c r="G213" s="306"/>
      <c r="H213" s="306"/>
      <c r="I213" s="306"/>
      <c r="J213" s="306"/>
      <c r="K213" s="306"/>
      <c r="L213" s="306"/>
      <c r="M213" s="306"/>
      <c r="N213" s="306"/>
    </row>
    <row r="214" spans="2:14">
      <c r="B214" s="312"/>
      <c r="C214" s="74"/>
      <c r="D214" s="306"/>
      <c r="E214" s="306"/>
      <c r="F214" s="306"/>
      <c r="G214" s="306"/>
      <c r="H214" s="306"/>
      <c r="I214" s="306"/>
      <c r="J214" s="306"/>
      <c r="K214" s="306"/>
      <c r="L214" s="306"/>
      <c r="M214" s="306"/>
      <c r="N214" s="306"/>
    </row>
    <row r="215" spans="2:14" ht="15.9" customHeight="1">
      <c r="B215" s="75"/>
      <c r="C215" s="74"/>
      <c r="D215" s="306"/>
      <c r="E215" s="306"/>
      <c r="F215" s="306"/>
      <c r="G215" s="306"/>
      <c r="H215" s="306"/>
      <c r="I215" s="306"/>
      <c r="J215" s="306"/>
      <c r="K215" s="306"/>
      <c r="L215" s="306"/>
      <c r="M215" s="306"/>
      <c r="N215" s="306"/>
    </row>
    <row r="216" spans="2:14" ht="15.9" customHeight="1">
      <c r="B216" s="75"/>
      <c r="C216" s="74"/>
      <c r="D216" s="306"/>
      <c r="E216" s="306"/>
      <c r="F216" s="306"/>
      <c r="G216" s="306"/>
      <c r="H216" s="306"/>
      <c r="I216" s="306"/>
      <c r="J216" s="306"/>
      <c r="K216" s="306"/>
      <c r="L216" s="306"/>
      <c r="M216" s="306"/>
      <c r="N216" s="306"/>
    </row>
    <row r="217" spans="2:14" ht="15.9" customHeight="1">
      <c r="B217" s="90"/>
      <c r="C217" s="75"/>
      <c r="D217" s="306"/>
      <c r="E217" s="306"/>
      <c r="F217" s="306"/>
      <c r="G217" s="306"/>
      <c r="H217" s="306"/>
      <c r="I217" s="306"/>
      <c r="J217" s="306"/>
      <c r="K217" s="306"/>
      <c r="L217" s="306"/>
      <c r="M217" s="306"/>
      <c r="N217" s="306"/>
    </row>
    <row r="218" spans="2:14" ht="15.9" customHeight="1">
      <c r="B218" s="308" t="s">
        <v>469</v>
      </c>
      <c r="C218" s="74"/>
      <c r="D218" s="310" t="s">
        <v>406</v>
      </c>
      <c r="E218" s="310"/>
      <c r="F218" s="310"/>
      <c r="G218" s="310"/>
      <c r="H218" s="310"/>
      <c r="I218" s="310"/>
      <c r="J218" s="310"/>
      <c r="K218" s="310"/>
      <c r="L218" s="310"/>
      <c r="M218" s="310"/>
      <c r="N218" s="310"/>
    </row>
    <row r="219" spans="2:14">
      <c r="B219" s="309"/>
      <c r="C219" s="74"/>
      <c r="D219" s="310"/>
      <c r="E219" s="310"/>
      <c r="F219" s="310"/>
      <c r="G219" s="310"/>
      <c r="H219" s="310"/>
      <c r="I219" s="310"/>
      <c r="J219" s="310"/>
      <c r="K219" s="310"/>
      <c r="L219" s="310"/>
      <c r="M219" s="310"/>
      <c r="N219" s="310"/>
    </row>
    <row r="220" spans="2:14">
      <c r="B220" s="309"/>
      <c r="C220" s="74"/>
      <c r="D220" s="310"/>
      <c r="E220" s="310"/>
      <c r="F220" s="310"/>
      <c r="G220" s="310"/>
      <c r="H220" s="310"/>
      <c r="I220" s="310"/>
      <c r="J220" s="310"/>
      <c r="K220" s="310"/>
      <c r="L220" s="310"/>
      <c r="M220" s="310"/>
      <c r="N220" s="310"/>
    </row>
    <row r="221" spans="2:14">
      <c r="B221" s="309"/>
      <c r="C221" s="74"/>
      <c r="D221" s="310"/>
      <c r="E221" s="310"/>
      <c r="F221" s="310"/>
      <c r="G221" s="310"/>
      <c r="H221" s="310"/>
      <c r="I221" s="310"/>
      <c r="J221" s="310"/>
      <c r="K221" s="310"/>
      <c r="L221" s="310"/>
      <c r="M221" s="310"/>
      <c r="N221" s="310"/>
    </row>
    <row r="222" spans="2:14">
      <c r="B222" s="309"/>
      <c r="C222" s="74"/>
      <c r="D222" s="310"/>
      <c r="E222" s="310"/>
      <c r="F222" s="310"/>
      <c r="G222" s="310"/>
      <c r="H222" s="310"/>
      <c r="I222" s="310"/>
      <c r="J222" s="310"/>
      <c r="K222" s="310"/>
      <c r="L222" s="310"/>
      <c r="M222" s="310"/>
      <c r="N222" s="310"/>
    </row>
    <row r="223" spans="2:14">
      <c r="B223" s="309"/>
      <c r="C223" s="74"/>
      <c r="D223" s="310"/>
      <c r="E223" s="310"/>
      <c r="F223" s="310"/>
      <c r="G223" s="310"/>
      <c r="H223" s="310"/>
      <c r="I223" s="310"/>
      <c r="J223" s="310"/>
      <c r="K223" s="310"/>
      <c r="L223" s="310"/>
      <c r="M223" s="310"/>
      <c r="N223" s="310"/>
    </row>
    <row r="224" spans="2:14">
      <c r="B224" s="76"/>
      <c r="C224" s="74"/>
      <c r="D224" s="82"/>
      <c r="E224" s="82"/>
      <c r="F224" s="82"/>
      <c r="G224" s="82"/>
      <c r="H224" s="82"/>
      <c r="I224" s="82"/>
      <c r="J224" s="82"/>
      <c r="K224" s="82"/>
      <c r="L224" s="82"/>
      <c r="M224" s="82"/>
      <c r="N224" s="82"/>
    </row>
    <row r="225" spans="2:14">
      <c r="B225" s="91"/>
      <c r="C225" s="74"/>
      <c r="D225" s="306" t="s">
        <v>370</v>
      </c>
      <c r="E225" s="306"/>
      <c r="F225" s="306"/>
      <c r="G225" s="306"/>
      <c r="H225" s="306"/>
      <c r="I225" s="306"/>
      <c r="J225" s="306"/>
      <c r="K225" s="306"/>
      <c r="L225" s="306"/>
      <c r="M225" s="306"/>
      <c r="N225" s="306"/>
    </row>
    <row r="226" spans="2:14">
      <c r="B226" s="308" t="s">
        <v>470</v>
      </c>
      <c r="C226" s="75"/>
      <c r="D226" s="306"/>
      <c r="E226" s="306"/>
      <c r="F226" s="306"/>
      <c r="G226" s="306"/>
      <c r="H226" s="306"/>
      <c r="I226" s="306"/>
      <c r="J226" s="306"/>
      <c r="K226" s="306"/>
      <c r="L226" s="306"/>
      <c r="M226" s="306"/>
      <c r="N226" s="306"/>
    </row>
    <row r="227" spans="2:14">
      <c r="B227" s="311"/>
      <c r="C227" s="75"/>
      <c r="D227" s="306"/>
      <c r="E227" s="306"/>
      <c r="F227" s="306"/>
      <c r="G227" s="306"/>
      <c r="H227" s="306"/>
      <c r="I227" s="306"/>
      <c r="J227" s="306"/>
      <c r="K227" s="306"/>
      <c r="L227" s="306"/>
      <c r="M227" s="306"/>
      <c r="N227" s="306"/>
    </row>
    <row r="228" spans="2:14">
      <c r="B228" s="311"/>
      <c r="C228" s="75"/>
      <c r="D228" s="306"/>
      <c r="E228" s="306"/>
      <c r="F228" s="306"/>
      <c r="G228" s="306"/>
      <c r="H228" s="306"/>
      <c r="I228" s="306"/>
      <c r="J228" s="306"/>
      <c r="K228" s="306"/>
      <c r="L228" s="306"/>
      <c r="M228" s="306"/>
      <c r="N228" s="306"/>
    </row>
    <row r="229" spans="2:14" ht="18.899999999999999" customHeight="1">
      <c r="B229" s="311"/>
      <c r="C229" s="75"/>
      <c r="D229" s="306"/>
      <c r="E229" s="306"/>
      <c r="F229" s="306"/>
      <c r="G229" s="306"/>
      <c r="H229" s="306"/>
      <c r="I229" s="306"/>
      <c r="J229" s="306"/>
      <c r="K229" s="306"/>
      <c r="L229" s="306"/>
      <c r="M229" s="306"/>
      <c r="N229" s="306"/>
    </row>
    <row r="230" spans="2:14" ht="15.9" customHeight="1">
      <c r="B230" s="311"/>
      <c r="C230" s="75"/>
      <c r="D230" s="306"/>
      <c r="E230" s="306"/>
      <c r="F230" s="306"/>
      <c r="G230" s="306"/>
      <c r="H230" s="306"/>
      <c r="I230" s="306"/>
      <c r="J230" s="306"/>
      <c r="K230" s="306"/>
      <c r="L230" s="306"/>
      <c r="M230" s="306"/>
      <c r="N230" s="306"/>
    </row>
    <row r="231" spans="2:14" ht="15.9" customHeight="1">
      <c r="B231" s="75"/>
      <c r="C231" s="75"/>
      <c r="D231" s="306"/>
      <c r="E231" s="306"/>
      <c r="F231" s="306"/>
      <c r="G231" s="306"/>
      <c r="H231" s="306"/>
      <c r="I231" s="306"/>
      <c r="J231" s="306"/>
      <c r="K231" s="306"/>
      <c r="L231" s="306"/>
      <c r="M231" s="306"/>
      <c r="N231" s="306"/>
    </row>
    <row r="232" spans="2:14" ht="15.9" customHeight="1">
      <c r="B232" s="75"/>
      <c r="C232" s="75"/>
      <c r="D232" s="306"/>
      <c r="E232" s="306"/>
      <c r="F232" s="306"/>
      <c r="G232" s="306"/>
      <c r="H232" s="306"/>
      <c r="I232" s="306"/>
      <c r="J232" s="306"/>
      <c r="K232" s="306"/>
      <c r="L232" s="306"/>
      <c r="M232" s="306"/>
      <c r="N232" s="306"/>
    </row>
    <row r="233" spans="2:14">
      <c r="B233" s="75"/>
      <c r="C233" s="75"/>
      <c r="D233" s="306"/>
      <c r="E233" s="306"/>
      <c r="F233" s="306"/>
      <c r="G233" s="306"/>
      <c r="H233" s="306"/>
      <c r="I233" s="306"/>
      <c r="J233" s="306"/>
      <c r="K233" s="306"/>
      <c r="L233" s="306"/>
      <c r="M233" s="306"/>
      <c r="N233" s="306"/>
    </row>
  </sheetData>
  <mergeCells count="64">
    <mergeCell ref="D80:N80"/>
    <mergeCell ref="B82:B83"/>
    <mergeCell ref="D82:N83"/>
    <mergeCell ref="B84:B86"/>
    <mergeCell ref="D84:N86"/>
    <mergeCell ref="B61:B63"/>
    <mergeCell ref="D61:N63"/>
    <mergeCell ref="B64:B69"/>
    <mergeCell ref="D64:N69"/>
    <mergeCell ref="B70:B72"/>
    <mergeCell ref="D70:N72"/>
    <mergeCell ref="B20:B24"/>
    <mergeCell ref="D20:N25"/>
    <mergeCell ref="B2:N2"/>
    <mergeCell ref="B92:B96"/>
    <mergeCell ref="D92:N96"/>
    <mergeCell ref="B11:B15"/>
    <mergeCell ref="D11:N15"/>
    <mergeCell ref="D16:N16"/>
    <mergeCell ref="B17:B19"/>
    <mergeCell ref="D17:N19"/>
    <mergeCell ref="B32:B38"/>
    <mergeCell ref="D32:N38"/>
    <mergeCell ref="B39:B47"/>
    <mergeCell ref="D39:N47"/>
    <mergeCell ref="D48:N54"/>
    <mergeCell ref="B49:B53"/>
    <mergeCell ref="B97:B100"/>
    <mergeCell ref="D97:N100"/>
    <mergeCell ref="B101:B103"/>
    <mergeCell ref="D101:N103"/>
    <mergeCell ref="D111:N111"/>
    <mergeCell ref="D112:N114"/>
    <mergeCell ref="B113:B114"/>
    <mergeCell ref="D115:N117"/>
    <mergeCell ref="B135:B137"/>
    <mergeCell ref="D135:N137"/>
    <mergeCell ref="B116:B117"/>
    <mergeCell ref="B124:B129"/>
    <mergeCell ref="D124:N129"/>
    <mergeCell ref="D130:N130"/>
    <mergeCell ref="D131:N134"/>
    <mergeCell ref="B132:B133"/>
    <mergeCell ref="B144:B150"/>
    <mergeCell ref="D144:N150"/>
    <mergeCell ref="D151:N151"/>
    <mergeCell ref="B152:B164"/>
    <mergeCell ref="D152:N164"/>
    <mergeCell ref="D166:N174"/>
    <mergeCell ref="B168:B169"/>
    <mergeCell ref="B218:B223"/>
    <mergeCell ref="D218:N223"/>
    <mergeCell ref="D225:N233"/>
    <mergeCell ref="B226:B230"/>
    <mergeCell ref="B180:B184"/>
    <mergeCell ref="D180:N184"/>
    <mergeCell ref="D185:N185"/>
    <mergeCell ref="B186:B191"/>
    <mergeCell ref="D186:N191"/>
    <mergeCell ref="D193:N202"/>
    <mergeCell ref="B194:B198"/>
    <mergeCell ref="B210:B214"/>
    <mergeCell ref="D210:N216"/>
    <mergeCell ref="D217:N217"/>
  </mergeCells>
  <phoneticPr fontId="2" type="noConversion"/>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248D-519A-47D5-BFDE-C62B5BD32311}">
  <dimension ref="B1:AC16"/>
  <sheetViews>
    <sheetView showGridLines="0" showRowColHeaders="0" zoomScale="88" zoomScaleNormal="88" workbookViewId="0">
      <selection activeCell="B1" sqref="B1:AC15"/>
    </sheetView>
  </sheetViews>
  <sheetFormatPr defaultColWidth="11" defaultRowHeight="15.6"/>
  <cols>
    <col min="1" max="1" width="1.8984375" customWidth="1"/>
    <col min="2" max="2" width="7.5" customWidth="1"/>
    <col min="3" max="9" width="2.5" customWidth="1"/>
    <col min="10" max="10" width="1.3984375" customWidth="1"/>
    <col min="11" max="14" width="2.5" customWidth="1"/>
    <col min="16" max="17" width="8.8984375" customWidth="1"/>
    <col min="18" max="20" width="11.8984375" customWidth="1"/>
    <col min="22" max="23" width="8.8984375" customWidth="1"/>
    <col min="24" max="26" width="11.8984375" customWidth="1"/>
    <col min="28" max="28" width="38" customWidth="1"/>
    <col min="29" max="29" width="4.3984375" customWidth="1"/>
  </cols>
  <sheetData>
    <row r="1" spans="2:29" s="14" customFormat="1" ht="28.8">
      <c r="B1" s="15"/>
      <c r="C1" s="15"/>
      <c r="D1" s="16"/>
      <c r="E1" s="16"/>
      <c r="F1" s="17"/>
      <c r="G1" s="17"/>
      <c r="H1" s="17"/>
      <c r="I1" s="17"/>
      <c r="J1" s="15"/>
      <c r="K1" s="18"/>
      <c r="L1" s="18"/>
      <c r="M1" s="34"/>
      <c r="N1" s="34"/>
      <c r="O1" s="34"/>
      <c r="P1" s="34"/>
      <c r="Q1" s="34"/>
      <c r="R1" s="34"/>
      <c r="S1" s="34"/>
      <c r="T1" s="34"/>
      <c r="U1" s="34"/>
      <c r="V1" s="34"/>
      <c r="W1" s="34"/>
      <c r="X1" s="57"/>
      <c r="Y1" s="34"/>
      <c r="Z1" s="34"/>
      <c r="AA1" s="34"/>
      <c r="AB1" s="34"/>
      <c r="AC1" s="34"/>
    </row>
    <row r="2" spans="2:29" s="4" customFormat="1" ht="25.8">
      <c r="B2" s="41" t="s">
        <v>407</v>
      </c>
      <c r="C2" s="35"/>
      <c r="D2" s="7"/>
      <c r="E2" s="7"/>
      <c r="F2" s="8"/>
      <c r="G2" s="8"/>
      <c r="H2" s="8"/>
      <c r="I2" s="8"/>
      <c r="J2" s="8"/>
      <c r="K2" s="9"/>
      <c r="L2" s="9"/>
      <c r="M2" s="35"/>
      <c r="N2" s="35"/>
      <c r="O2" s="35"/>
      <c r="P2" s="35"/>
      <c r="Q2" s="35"/>
      <c r="R2" s="35"/>
      <c r="S2" s="35"/>
      <c r="T2" s="35"/>
      <c r="U2" s="35"/>
      <c r="V2" s="35"/>
      <c r="W2" s="35"/>
      <c r="X2" s="35"/>
      <c r="Y2" s="35"/>
      <c r="Z2" s="35"/>
      <c r="AA2" s="35"/>
      <c r="AB2" s="35"/>
      <c r="AC2" s="35"/>
    </row>
    <row r="3" spans="2:29" ht="21">
      <c r="B3" s="15"/>
      <c r="C3" s="15"/>
      <c r="D3" s="16"/>
      <c r="E3" s="16"/>
      <c r="F3" s="17"/>
      <c r="G3" s="17"/>
      <c r="H3" s="17"/>
      <c r="I3" s="17"/>
      <c r="J3" s="15"/>
      <c r="K3" s="18"/>
      <c r="L3" s="18"/>
      <c r="M3" s="42"/>
      <c r="N3" s="42"/>
      <c r="O3" s="42"/>
      <c r="P3" s="42"/>
      <c r="Q3" s="42"/>
      <c r="R3" s="42"/>
      <c r="S3" s="42"/>
      <c r="T3" s="42"/>
      <c r="U3" s="42"/>
      <c r="V3" s="42"/>
      <c r="W3" s="42"/>
      <c r="X3" s="42"/>
      <c r="Y3" s="42"/>
      <c r="Z3" s="42"/>
      <c r="AA3" s="42"/>
      <c r="AB3" s="42"/>
      <c r="AC3" s="42"/>
    </row>
    <row r="4" spans="2:29" ht="16.2" thickBot="1"/>
    <row r="5" spans="2:29" ht="26.4" thickTop="1">
      <c r="B5" s="176" t="s">
        <v>408</v>
      </c>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8"/>
    </row>
    <row r="6" spans="2:29" ht="45.9" customHeight="1">
      <c r="B6" s="179" t="s">
        <v>409</v>
      </c>
      <c r="C6" s="174"/>
      <c r="D6" s="174"/>
      <c r="E6" s="174"/>
      <c r="F6" s="174"/>
      <c r="G6" s="174"/>
      <c r="H6" s="174"/>
      <c r="I6" s="174"/>
      <c r="J6" s="174"/>
      <c r="K6" s="174"/>
      <c r="L6" s="174"/>
      <c r="M6" s="174"/>
      <c r="N6" s="174"/>
      <c r="O6" s="174"/>
      <c r="P6" s="174"/>
      <c r="Q6" s="174"/>
      <c r="R6" s="174"/>
      <c r="S6" s="174"/>
      <c r="T6" s="174"/>
      <c r="U6" s="174"/>
      <c r="V6" s="174"/>
      <c r="W6" s="174"/>
      <c r="X6" s="174"/>
      <c r="Y6" s="174"/>
      <c r="Z6" s="174"/>
      <c r="AA6" s="174"/>
      <c r="AB6" s="174"/>
      <c r="AC6" s="180"/>
    </row>
    <row r="7" spans="2:29" ht="45.9" customHeight="1" thickBot="1">
      <c r="B7" s="171" t="s">
        <v>410</v>
      </c>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3"/>
    </row>
    <row r="8" spans="2:29" ht="16.8" thickTop="1" thickBot="1"/>
    <row r="9" spans="2:29" ht="26.4" thickTop="1">
      <c r="B9" s="176" t="s">
        <v>411</v>
      </c>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8"/>
    </row>
    <row r="10" spans="2:29" ht="45.9" customHeight="1">
      <c r="B10" s="332" t="s">
        <v>412</v>
      </c>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1"/>
    </row>
    <row r="11" spans="2:29" ht="51.9" customHeight="1">
      <c r="B11" s="322" t="s">
        <v>413</v>
      </c>
      <c r="C11" s="323"/>
      <c r="D11" s="323"/>
      <c r="E11" s="323"/>
      <c r="F11" s="323"/>
      <c r="G11" s="323"/>
      <c r="H11" s="323"/>
      <c r="I11" s="323"/>
      <c r="J11" s="323"/>
      <c r="K11" s="330" t="s">
        <v>414</v>
      </c>
      <c r="L11" s="330"/>
      <c r="M11" s="330"/>
      <c r="N11" s="330"/>
      <c r="O11" s="330"/>
      <c r="P11" s="330"/>
      <c r="Q11" s="330"/>
      <c r="R11" s="330"/>
      <c r="S11" s="331" t="s">
        <v>415</v>
      </c>
      <c r="T11" s="174"/>
      <c r="U11" s="174"/>
      <c r="V11" s="174"/>
      <c r="W11" s="174"/>
      <c r="X11" s="174"/>
      <c r="Y11" s="174"/>
      <c r="Z11" s="174"/>
      <c r="AA11" s="174"/>
      <c r="AB11" s="79" t="s">
        <v>416</v>
      </c>
      <c r="AC11" s="58"/>
    </row>
    <row r="12" spans="2:29" ht="51.9" customHeight="1" thickBot="1">
      <c r="B12" s="324"/>
      <c r="C12" s="325"/>
      <c r="D12" s="325"/>
      <c r="E12" s="325"/>
      <c r="F12" s="325"/>
      <c r="G12" s="325"/>
      <c r="H12" s="325"/>
      <c r="I12" s="325"/>
      <c r="J12" s="325"/>
      <c r="K12" s="317" t="s">
        <v>417</v>
      </c>
      <c r="L12" s="317"/>
      <c r="M12" s="317"/>
      <c r="N12" s="317"/>
      <c r="O12" s="317"/>
      <c r="P12" s="317"/>
      <c r="Q12" s="317"/>
      <c r="R12" s="317"/>
      <c r="S12" s="318" t="s">
        <v>418</v>
      </c>
      <c r="T12" s="172"/>
      <c r="U12" s="172"/>
      <c r="V12" s="172"/>
      <c r="W12" s="172"/>
      <c r="X12" s="172"/>
      <c r="Y12" s="172"/>
      <c r="Z12" s="172"/>
      <c r="AA12" s="172"/>
      <c r="AB12" s="80" t="s">
        <v>471</v>
      </c>
      <c r="AC12" s="71"/>
    </row>
    <row r="13" spans="2:29" ht="45.9" customHeight="1" thickTop="1">
      <c r="B13" s="319" t="s">
        <v>419</v>
      </c>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1"/>
    </row>
    <row r="14" spans="2:29" ht="51.9" customHeight="1">
      <c r="B14" s="322" t="s">
        <v>420</v>
      </c>
      <c r="C14" s="323"/>
      <c r="D14" s="323"/>
      <c r="E14" s="323"/>
      <c r="F14" s="323"/>
      <c r="G14" s="323"/>
      <c r="H14" s="323"/>
      <c r="I14" s="323"/>
      <c r="J14" s="323"/>
      <c r="K14" s="326" t="s">
        <v>421</v>
      </c>
      <c r="L14" s="326"/>
      <c r="M14" s="326"/>
      <c r="N14" s="326"/>
      <c r="O14" s="326"/>
      <c r="P14" s="326"/>
      <c r="Q14" s="326"/>
      <c r="R14" s="326"/>
      <c r="S14" s="326"/>
      <c r="T14" s="326"/>
      <c r="U14" s="326"/>
      <c r="V14" s="326"/>
      <c r="W14" s="326"/>
      <c r="X14" s="326"/>
      <c r="Y14" s="326"/>
      <c r="Z14" s="326"/>
      <c r="AA14" s="326"/>
      <c r="AB14" s="326"/>
      <c r="AC14" s="327"/>
    </row>
    <row r="15" spans="2:29" ht="51.9" customHeight="1" thickBot="1">
      <c r="B15" s="324"/>
      <c r="C15" s="325"/>
      <c r="D15" s="325"/>
      <c r="E15" s="325"/>
      <c r="F15" s="325"/>
      <c r="G15" s="325"/>
      <c r="H15" s="325"/>
      <c r="I15" s="325"/>
      <c r="J15" s="325"/>
      <c r="K15" s="328" t="s">
        <v>422</v>
      </c>
      <c r="L15" s="328"/>
      <c r="M15" s="328"/>
      <c r="N15" s="328"/>
      <c r="O15" s="328"/>
      <c r="P15" s="328"/>
      <c r="Q15" s="328"/>
      <c r="R15" s="328"/>
      <c r="S15" s="328"/>
      <c r="T15" s="328"/>
      <c r="U15" s="328"/>
      <c r="V15" s="328"/>
      <c r="W15" s="328"/>
      <c r="X15" s="328"/>
      <c r="Y15" s="328"/>
      <c r="Z15" s="328"/>
      <c r="AA15" s="328"/>
      <c r="AB15" s="328"/>
      <c r="AC15" s="329"/>
    </row>
    <row r="16" spans="2:29" ht="16.2" thickTop="1"/>
  </sheetData>
  <mergeCells count="14">
    <mergeCell ref="B5:AC5"/>
    <mergeCell ref="B6:AC6"/>
    <mergeCell ref="B7:AC7"/>
    <mergeCell ref="B9:AC9"/>
    <mergeCell ref="B10:AC10"/>
    <mergeCell ref="K12:R12"/>
    <mergeCell ref="S12:AA12"/>
    <mergeCell ref="B13:AC13"/>
    <mergeCell ref="B14:J15"/>
    <mergeCell ref="K14:AC14"/>
    <mergeCell ref="K15:AC15"/>
    <mergeCell ref="B11:J12"/>
    <mergeCell ref="K11:R11"/>
    <mergeCell ref="S11:AA11"/>
  </mergeCells>
  <hyperlinks>
    <hyperlink ref="AB11" r:id="rId1" xr:uid="{E023216E-474C-4E81-9CFE-5A02A944012D}"/>
    <hyperlink ref="AB12" r:id="rId2" xr:uid="{26853CEB-C4B3-4FA4-A328-079642A60A2D}"/>
  </hyperlink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89F5A-DB27-488F-B3AD-2AC559A9DE19}">
  <dimension ref="B1:AC22"/>
  <sheetViews>
    <sheetView showGridLines="0" showRowColHeaders="0" topLeftCell="A10" zoomScale="76" zoomScaleNormal="76" workbookViewId="0">
      <selection activeCell="B1" sqref="B1:AC21"/>
    </sheetView>
  </sheetViews>
  <sheetFormatPr defaultColWidth="11" defaultRowHeight="15.6"/>
  <cols>
    <col min="1" max="1" width="1.8984375" customWidth="1"/>
    <col min="2" max="2" width="7.5" customWidth="1"/>
    <col min="3" max="9" width="2.5" customWidth="1"/>
    <col min="10" max="10" width="1.3984375" customWidth="1"/>
    <col min="11" max="14" width="2.5" customWidth="1"/>
    <col min="16" max="17" width="8.8984375" customWidth="1"/>
    <col min="18" max="20" width="11.8984375" customWidth="1"/>
    <col min="21" max="21" width="10.59765625" customWidth="1"/>
    <col min="22" max="23" width="8.8984375" customWidth="1"/>
    <col min="24" max="26" width="11.8984375" customWidth="1"/>
    <col min="28" max="28" width="38" customWidth="1"/>
    <col min="29" max="29" width="4.3984375" customWidth="1"/>
  </cols>
  <sheetData>
    <row r="1" spans="2:29" s="14" customFormat="1" ht="31.2">
      <c r="B1" s="40" t="s">
        <v>423</v>
      </c>
      <c r="C1" s="34"/>
      <c r="D1" s="16"/>
      <c r="E1" s="16"/>
      <c r="F1" s="17"/>
      <c r="G1" s="17"/>
      <c r="H1" s="17"/>
      <c r="I1" s="17"/>
      <c r="J1" s="17"/>
      <c r="K1" s="18"/>
      <c r="L1" s="18"/>
      <c r="M1" s="34"/>
      <c r="N1" s="34"/>
      <c r="O1" s="34"/>
      <c r="P1" s="34"/>
      <c r="Q1" s="34"/>
      <c r="R1" s="34"/>
      <c r="S1" s="34"/>
      <c r="T1" s="34"/>
      <c r="U1" s="34"/>
      <c r="V1" s="34"/>
      <c r="W1" s="34"/>
      <c r="X1" s="34"/>
      <c r="Y1" s="34"/>
      <c r="Z1" s="34"/>
      <c r="AA1" s="34"/>
      <c r="AB1" s="34"/>
      <c r="AC1" s="34"/>
    </row>
    <row r="2" spans="2:29" s="14" customFormat="1" ht="28.8">
      <c r="B2" s="15"/>
      <c r="C2" s="15"/>
      <c r="D2" s="16"/>
      <c r="E2" s="16"/>
      <c r="F2" s="17"/>
      <c r="G2" s="17"/>
      <c r="H2" s="17"/>
      <c r="I2" s="17"/>
      <c r="J2" s="15"/>
      <c r="K2" s="18"/>
      <c r="L2" s="18"/>
      <c r="M2" s="34"/>
      <c r="N2" s="34"/>
      <c r="O2" s="34"/>
      <c r="P2" s="34"/>
      <c r="Q2" s="34"/>
      <c r="R2" s="34"/>
      <c r="S2" s="34"/>
      <c r="T2" s="34"/>
      <c r="U2" s="34"/>
      <c r="V2" s="34"/>
      <c r="W2" s="34"/>
      <c r="X2" s="57"/>
      <c r="Y2" s="34"/>
      <c r="Z2" s="34"/>
      <c r="AA2" s="34"/>
      <c r="AB2" s="34"/>
      <c r="AC2" s="34"/>
    </row>
    <row r="3" spans="2:29" s="4" customFormat="1" ht="25.8">
      <c r="B3" s="41" t="s">
        <v>424</v>
      </c>
      <c r="C3" s="35"/>
      <c r="D3" s="7"/>
      <c r="E3" s="7"/>
      <c r="F3" s="8"/>
      <c r="G3" s="8"/>
      <c r="H3" s="8"/>
      <c r="I3" s="8"/>
      <c r="J3" s="8"/>
      <c r="K3" s="9"/>
      <c r="L3" s="9"/>
      <c r="M3" s="35"/>
      <c r="N3" s="35"/>
      <c r="O3" s="35"/>
      <c r="P3" s="35"/>
      <c r="Q3" s="35"/>
      <c r="R3" s="35"/>
      <c r="S3" s="35"/>
      <c r="T3" s="35"/>
      <c r="U3" s="35"/>
      <c r="V3" s="35"/>
      <c r="W3" s="35"/>
      <c r="X3" s="35"/>
      <c r="Y3" s="35"/>
      <c r="Z3" s="35"/>
      <c r="AA3" s="35"/>
      <c r="AB3" s="35"/>
      <c r="AC3" s="35"/>
    </row>
    <row r="4" spans="2:29" ht="21">
      <c r="B4" s="15"/>
      <c r="C4" s="15"/>
      <c r="D4" s="16"/>
      <c r="E4" s="16"/>
      <c r="F4" s="17"/>
      <c r="G4" s="17"/>
      <c r="H4" s="17"/>
      <c r="I4" s="17"/>
      <c r="J4" s="15"/>
      <c r="K4" s="18"/>
      <c r="L4" s="18"/>
      <c r="M4" s="42"/>
      <c r="N4" s="42"/>
      <c r="O4" s="42"/>
      <c r="P4" s="42"/>
      <c r="Q4" s="42"/>
      <c r="R4" s="42"/>
      <c r="S4" s="42"/>
      <c r="T4" s="42"/>
      <c r="U4" s="42"/>
      <c r="V4" s="42"/>
      <c r="W4" s="42"/>
      <c r="X4" s="42"/>
      <c r="Y4" s="42"/>
      <c r="Z4" s="42"/>
      <c r="AA4" s="42"/>
      <c r="AB4" s="42"/>
      <c r="AC4" s="42"/>
    </row>
    <row r="5" spans="2:29" ht="16.2" thickBot="1"/>
    <row r="6" spans="2:29" ht="26.4" thickTop="1">
      <c r="B6" s="176" t="s">
        <v>425</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8"/>
    </row>
    <row r="7" spans="2:29" ht="45.9" customHeight="1">
      <c r="B7" s="62">
        <v>1</v>
      </c>
      <c r="C7" s="333" t="s">
        <v>426</v>
      </c>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4"/>
    </row>
    <row r="8" spans="2:29" ht="27" customHeight="1">
      <c r="B8" s="322" t="s">
        <v>427</v>
      </c>
      <c r="C8" s="323"/>
      <c r="D8" s="323"/>
      <c r="E8" s="323"/>
      <c r="F8" s="323"/>
      <c r="G8" s="323"/>
      <c r="H8" s="323"/>
      <c r="I8" s="323"/>
      <c r="J8" s="323"/>
      <c r="K8" s="335" t="s">
        <v>428</v>
      </c>
      <c r="L8" s="335"/>
      <c r="M8" s="335"/>
      <c r="N8" s="335"/>
      <c r="O8" s="335"/>
      <c r="P8" s="335"/>
      <c r="Q8" s="335"/>
      <c r="R8" s="335"/>
      <c r="S8" s="335"/>
      <c r="T8" s="335"/>
      <c r="U8" s="335"/>
      <c r="V8" s="335"/>
      <c r="W8" s="335"/>
      <c r="X8" s="335"/>
      <c r="Y8" s="335"/>
      <c r="Z8" s="335"/>
      <c r="AA8" s="335"/>
      <c r="AB8" s="335"/>
      <c r="AC8" s="336"/>
    </row>
    <row r="9" spans="2:29" ht="69.900000000000006" customHeight="1">
      <c r="B9" s="322"/>
      <c r="C9" s="323"/>
      <c r="D9" s="323"/>
      <c r="E9" s="323"/>
      <c r="F9" s="323"/>
      <c r="G9" s="323"/>
      <c r="H9" s="323"/>
      <c r="I9" s="323"/>
      <c r="J9" s="323"/>
      <c r="K9" s="337" t="s">
        <v>429</v>
      </c>
      <c r="L9" s="337"/>
      <c r="M9" s="337"/>
      <c r="N9" s="337"/>
      <c r="O9" s="337"/>
      <c r="P9" s="337"/>
      <c r="Q9" s="337"/>
      <c r="R9" s="337"/>
      <c r="S9" s="337"/>
      <c r="T9" s="337"/>
      <c r="U9" s="337"/>
      <c r="V9" s="337"/>
      <c r="W9" s="337"/>
      <c r="X9" s="337"/>
      <c r="Y9" s="337"/>
      <c r="Z9" s="337"/>
      <c r="AA9" s="337"/>
      <c r="AB9" s="337"/>
      <c r="AC9" s="338"/>
    </row>
    <row r="10" spans="2:29" ht="33.9" customHeight="1" thickBot="1">
      <c r="B10" s="324"/>
      <c r="C10" s="325"/>
      <c r="D10" s="325"/>
      <c r="E10" s="325"/>
      <c r="F10" s="325"/>
      <c r="G10" s="325"/>
      <c r="H10" s="325"/>
      <c r="I10" s="325"/>
      <c r="J10" s="325"/>
      <c r="K10" s="339" t="s">
        <v>430</v>
      </c>
      <c r="L10" s="184"/>
      <c r="M10" s="184"/>
      <c r="N10" s="184"/>
      <c r="O10" s="184"/>
      <c r="P10" s="184"/>
      <c r="Q10" s="184"/>
      <c r="R10" s="184"/>
      <c r="S10" s="184"/>
      <c r="T10" s="184"/>
      <c r="U10" s="184"/>
      <c r="V10" s="184"/>
      <c r="W10" s="184"/>
      <c r="X10" s="184"/>
      <c r="Y10" s="184"/>
      <c r="Z10" s="184"/>
      <c r="AA10" s="184"/>
      <c r="AB10" s="184"/>
      <c r="AC10" s="185"/>
    </row>
    <row r="11" spans="2:29" ht="45.9" customHeight="1" thickTop="1">
      <c r="B11" s="62">
        <v>2</v>
      </c>
      <c r="C11" s="333" t="s">
        <v>431</v>
      </c>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4"/>
    </row>
    <row r="12" spans="2:29" ht="45" customHeight="1">
      <c r="B12" s="322" t="s">
        <v>432</v>
      </c>
      <c r="C12" s="323"/>
      <c r="D12" s="323"/>
      <c r="E12" s="323"/>
      <c r="F12" s="323"/>
      <c r="G12" s="323"/>
      <c r="H12" s="323"/>
      <c r="I12" s="323"/>
      <c r="J12" s="323"/>
      <c r="K12" s="340" t="s">
        <v>433</v>
      </c>
      <c r="L12" s="337"/>
      <c r="M12" s="337"/>
      <c r="N12" s="337"/>
      <c r="O12" s="337"/>
      <c r="P12" s="337"/>
      <c r="Q12" s="337"/>
      <c r="R12" s="337"/>
      <c r="S12" s="337"/>
      <c r="T12" s="337"/>
      <c r="U12" s="337"/>
      <c r="V12" s="337"/>
      <c r="W12" s="337"/>
      <c r="X12" s="337"/>
      <c r="Y12" s="337"/>
      <c r="Z12" s="337"/>
      <c r="AA12" s="337"/>
      <c r="AB12" s="337"/>
      <c r="AC12" s="338"/>
    </row>
    <row r="13" spans="2:29" ht="60" customHeight="1" thickBot="1">
      <c r="B13" s="324"/>
      <c r="C13" s="325"/>
      <c r="D13" s="325"/>
      <c r="E13" s="325"/>
      <c r="F13" s="325"/>
      <c r="G13" s="325"/>
      <c r="H13" s="325"/>
      <c r="I13" s="325"/>
      <c r="J13" s="325"/>
      <c r="K13" s="184" t="s">
        <v>434</v>
      </c>
      <c r="L13" s="184"/>
      <c r="M13" s="184"/>
      <c r="N13" s="184"/>
      <c r="O13" s="184"/>
      <c r="P13" s="184"/>
      <c r="Q13" s="184"/>
      <c r="R13" s="184"/>
      <c r="S13" s="184"/>
      <c r="T13" s="184"/>
      <c r="U13" s="184"/>
      <c r="V13" s="184"/>
      <c r="W13" s="184"/>
      <c r="X13" s="184"/>
      <c r="Y13" s="184"/>
      <c r="Z13" s="184"/>
      <c r="AA13" s="184"/>
      <c r="AB13" s="184"/>
      <c r="AC13" s="185"/>
    </row>
    <row r="14" spans="2:29" ht="45.9" customHeight="1" thickTop="1">
      <c r="B14" s="62">
        <v>3</v>
      </c>
      <c r="C14" s="341" t="s">
        <v>435</v>
      </c>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3"/>
    </row>
    <row r="15" spans="2:29" ht="29.1" customHeight="1">
      <c r="B15" s="322" t="s">
        <v>472</v>
      </c>
      <c r="C15" s="323"/>
      <c r="D15" s="323"/>
      <c r="E15" s="323"/>
      <c r="F15" s="323"/>
      <c r="G15" s="323"/>
      <c r="H15" s="323"/>
      <c r="I15" s="323"/>
      <c r="J15" s="323"/>
      <c r="K15" s="344" t="s">
        <v>436</v>
      </c>
      <c r="L15" s="344"/>
      <c r="M15" s="344"/>
      <c r="N15" s="344"/>
      <c r="O15" s="344"/>
      <c r="P15" s="344"/>
      <c r="Q15" s="344"/>
      <c r="R15" s="344"/>
      <c r="S15" s="344"/>
      <c r="T15" s="344"/>
      <c r="U15" s="344"/>
      <c r="V15" s="344"/>
      <c r="W15" s="344"/>
      <c r="X15" s="344"/>
      <c r="Y15" s="344"/>
      <c r="Z15" s="344"/>
      <c r="AA15" s="344"/>
      <c r="AB15" s="344"/>
      <c r="AC15" s="345"/>
    </row>
    <row r="16" spans="2:29" ht="51.9" customHeight="1" thickBot="1">
      <c r="B16" s="324"/>
      <c r="C16" s="325"/>
      <c r="D16" s="325"/>
      <c r="E16" s="325"/>
      <c r="F16" s="325"/>
      <c r="G16" s="325"/>
      <c r="H16" s="325"/>
      <c r="I16" s="325"/>
      <c r="J16" s="325"/>
      <c r="K16" s="337" t="s">
        <v>437</v>
      </c>
      <c r="L16" s="337"/>
      <c r="M16" s="337"/>
      <c r="N16" s="337"/>
      <c r="O16" s="337"/>
      <c r="P16" s="337"/>
      <c r="Q16" s="337"/>
      <c r="R16" s="337"/>
      <c r="S16" s="337"/>
      <c r="T16" s="337"/>
      <c r="U16" s="337"/>
      <c r="V16" s="337"/>
      <c r="W16" s="337"/>
      <c r="X16" s="337"/>
      <c r="Y16" s="337"/>
      <c r="Z16" s="337"/>
      <c r="AA16" s="337"/>
      <c r="AB16" s="337"/>
      <c r="AC16" s="338"/>
    </row>
    <row r="17" spans="2:29" ht="45.9" customHeight="1" thickTop="1">
      <c r="B17" s="62">
        <v>4</v>
      </c>
      <c r="C17" s="333" t="s">
        <v>438</v>
      </c>
      <c r="D17" s="333"/>
      <c r="E17" s="333"/>
      <c r="F17" s="333"/>
      <c r="G17" s="333"/>
      <c r="H17" s="333"/>
      <c r="I17" s="333"/>
      <c r="J17" s="333"/>
      <c r="K17" s="341"/>
      <c r="L17" s="341"/>
      <c r="M17" s="341"/>
      <c r="N17" s="341"/>
      <c r="O17" s="341"/>
      <c r="P17" s="341"/>
      <c r="Q17" s="341"/>
      <c r="R17" s="341"/>
      <c r="S17" s="341"/>
      <c r="T17" s="341"/>
      <c r="U17" s="341"/>
      <c r="V17" s="341"/>
      <c r="W17" s="341"/>
      <c r="X17" s="341"/>
      <c r="Y17" s="341"/>
      <c r="Z17" s="341"/>
      <c r="AA17" s="341"/>
      <c r="AB17" s="341"/>
      <c r="AC17" s="346"/>
    </row>
    <row r="18" spans="2:29" ht="30.9" customHeight="1">
      <c r="B18" s="322" t="s">
        <v>473</v>
      </c>
      <c r="C18" s="323"/>
      <c r="D18" s="323"/>
      <c r="E18" s="323"/>
      <c r="F18" s="323"/>
      <c r="G18" s="323"/>
      <c r="H18" s="323"/>
      <c r="I18" s="323"/>
      <c r="J18" s="323"/>
      <c r="K18" s="337" t="s">
        <v>439</v>
      </c>
      <c r="L18" s="337"/>
      <c r="M18" s="337"/>
      <c r="N18" s="337"/>
      <c r="O18" s="337"/>
      <c r="P18" s="337"/>
      <c r="Q18" s="337"/>
      <c r="R18" s="337"/>
      <c r="S18" s="337"/>
      <c r="T18" s="337"/>
      <c r="U18" s="337"/>
      <c r="V18" s="337"/>
      <c r="W18" s="337"/>
      <c r="X18" s="337"/>
      <c r="Y18" s="337"/>
      <c r="Z18" s="337"/>
      <c r="AA18" s="337"/>
      <c r="AB18" s="337"/>
      <c r="AC18" s="338"/>
    </row>
    <row r="19" spans="2:29" ht="108.9" customHeight="1" thickBot="1">
      <c r="B19" s="324"/>
      <c r="C19" s="325"/>
      <c r="D19" s="325"/>
      <c r="E19" s="325"/>
      <c r="F19" s="325"/>
      <c r="G19" s="325"/>
      <c r="H19" s="325"/>
      <c r="I19" s="325"/>
      <c r="J19" s="325"/>
      <c r="K19" s="184" t="s">
        <v>440</v>
      </c>
      <c r="L19" s="184"/>
      <c r="M19" s="184"/>
      <c r="N19" s="184"/>
      <c r="O19" s="184"/>
      <c r="P19" s="184"/>
      <c r="Q19" s="184"/>
      <c r="R19" s="184"/>
      <c r="S19" s="184"/>
      <c r="T19" s="184"/>
      <c r="U19" s="184"/>
      <c r="V19" s="184"/>
      <c r="W19" s="184"/>
      <c r="X19" s="184"/>
      <c r="Y19" s="184"/>
      <c r="Z19" s="184"/>
      <c r="AA19" s="184"/>
      <c r="AB19" s="184"/>
      <c r="AC19" s="185"/>
    </row>
    <row r="20" spans="2:29" ht="45.9" customHeight="1" thickTop="1">
      <c r="B20" s="62">
        <v>5</v>
      </c>
      <c r="C20" s="341" t="s">
        <v>441</v>
      </c>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6"/>
    </row>
    <row r="21" spans="2:29" ht="54" customHeight="1" thickBot="1">
      <c r="B21" s="324" t="s">
        <v>474</v>
      </c>
      <c r="C21" s="325"/>
      <c r="D21" s="325"/>
      <c r="E21" s="325"/>
      <c r="F21" s="325"/>
      <c r="G21" s="325"/>
      <c r="H21" s="325"/>
      <c r="I21" s="325"/>
      <c r="J21" s="325"/>
      <c r="K21" s="184" t="s">
        <v>442</v>
      </c>
      <c r="L21" s="184"/>
      <c r="M21" s="184"/>
      <c r="N21" s="184"/>
      <c r="O21" s="184"/>
      <c r="P21" s="184"/>
      <c r="Q21" s="184"/>
      <c r="R21" s="184"/>
      <c r="S21" s="184"/>
      <c r="T21" s="184"/>
      <c r="U21" s="184"/>
      <c r="V21" s="184"/>
      <c r="W21" s="184"/>
      <c r="X21" s="184"/>
      <c r="Y21" s="184"/>
      <c r="Z21" s="184"/>
      <c r="AA21" s="184"/>
      <c r="AB21" s="184"/>
      <c r="AC21" s="185"/>
    </row>
    <row r="22" spans="2:29" ht="16.2" thickTop="1"/>
  </sheetData>
  <mergeCells count="21">
    <mergeCell ref="B21:J21"/>
    <mergeCell ref="K21:AC21"/>
    <mergeCell ref="C11:AC11"/>
    <mergeCell ref="B12:J13"/>
    <mergeCell ref="K12:AC12"/>
    <mergeCell ref="K13:AC13"/>
    <mergeCell ref="C14:AC14"/>
    <mergeCell ref="B15:J16"/>
    <mergeCell ref="K15:AC15"/>
    <mergeCell ref="K16:AC16"/>
    <mergeCell ref="C17:AC17"/>
    <mergeCell ref="B18:J19"/>
    <mergeCell ref="K18:AC18"/>
    <mergeCell ref="K19:AC19"/>
    <mergeCell ref="C20:AC20"/>
    <mergeCell ref="B6:AC6"/>
    <mergeCell ref="C7:AC7"/>
    <mergeCell ref="B8:J10"/>
    <mergeCell ref="K8:AC8"/>
    <mergeCell ref="K9:AC9"/>
    <mergeCell ref="K10:AC1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54"/>
  <sheetViews>
    <sheetView showGridLines="0" topLeftCell="D1" zoomScale="70" zoomScaleNormal="70" workbookViewId="0">
      <pane ySplit="12" topLeftCell="A13" activePane="bottomLeft" state="frozen"/>
      <selection pane="bottomLeft" activeCell="K16" sqref="K16"/>
    </sheetView>
  </sheetViews>
  <sheetFormatPr defaultColWidth="10.8984375" defaultRowHeight="14.4"/>
  <cols>
    <col min="1" max="1" width="1.8984375" style="4" customWidth="1"/>
    <col min="2" max="2" width="7.5" style="3" customWidth="1"/>
    <col min="3" max="3" width="69.3984375" style="6" customWidth="1"/>
    <col min="4" max="4" width="51" style="2" customWidth="1"/>
    <col min="5" max="5" width="24.8984375" style="2" customWidth="1"/>
    <col min="6" max="6" width="20.8984375" style="3" customWidth="1"/>
    <col min="7" max="10" width="17" style="3" customWidth="1"/>
    <col min="11" max="11" width="44" style="4" customWidth="1"/>
    <col min="12" max="12" width="21.5" style="4" customWidth="1"/>
    <col min="13" max="16384" width="10.8984375" style="4"/>
  </cols>
  <sheetData>
    <row r="1" spans="2:20" s="14" customFormat="1" ht="21">
      <c r="B1" s="15"/>
      <c r="C1" s="15" t="s">
        <v>54</v>
      </c>
      <c r="D1" s="16"/>
      <c r="E1" s="16"/>
      <c r="F1" s="17"/>
      <c r="G1" s="17"/>
      <c r="H1" s="17"/>
      <c r="I1" s="17"/>
      <c r="J1" s="17"/>
      <c r="K1" s="18"/>
      <c r="L1" s="18"/>
    </row>
    <row r="2" spans="2:20" s="14" customFormat="1" ht="21">
      <c r="B2" s="15"/>
      <c r="C2" s="15" t="s">
        <v>55</v>
      </c>
      <c r="D2" s="16"/>
      <c r="E2" s="16"/>
      <c r="F2" s="17"/>
      <c r="G2" s="17"/>
      <c r="H2" s="17"/>
      <c r="I2" s="17"/>
      <c r="J2" s="15" t="s">
        <v>56</v>
      </c>
      <c r="K2" s="18"/>
      <c r="L2" s="18"/>
    </row>
    <row r="3" spans="2:20" ht="16.2" thickBot="1">
      <c r="B3" s="10"/>
      <c r="C3" s="11"/>
      <c r="D3" s="7"/>
      <c r="E3" s="7"/>
      <c r="F3" s="8"/>
      <c r="G3" s="8"/>
      <c r="H3" s="8"/>
      <c r="I3" s="8"/>
      <c r="J3" s="8"/>
      <c r="K3" s="9"/>
      <c r="L3" s="9"/>
    </row>
    <row r="4" spans="2:20" ht="18.600000000000001" thickTop="1">
      <c r="B4" s="12"/>
      <c r="C4" s="19" t="s">
        <v>57</v>
      </c>
      <c r="D4" s="271"/>
      <c r="E4" s="272"/>
      <c r="F4" s="272"/>
      <c r="G4" s="273"/>
      <c r="H4" s="8"/>
      <c r="I4" s="8"/>
      <c r="J4" s="39" t="s">
        <v>58</v>
      </c>
      <c r="K4" s="9"/>
      <c r="L4" s="9"/>
    </row>
    <row r="5" spans="2:20" ht="18">
      <c r="B5" s="12"/>
      <c r="C5" s="20" t="s">
        <v>59</v>
      </c>
      <c r="D5" s="283"/>
      <c r="E5" s="284"/>
      <c r="F5" s="284"/>
      <c r="G5" s="285"/>
      <c r="H5" s="8"/>
      <c r="I5" s="8"/>
      <c r="J5" s="39" t="s">
        <v>60</v>
      </c>
      <c r="K5" s="9"/>
      <c r="L5" s="9"/>
    </row>
    <row r="6" spans="2:20" ht="18">
      <c r="B6" s="12"/>
      <c r="C6" s="20" t="s">
        <v>61</v>
      </c>
      <c r="D6" s="283"/>
      <c r="E6" s="284"/>
      <c r="F6" s="284"/>
      <c r="G6" s="285"/>
      <c r="H6" s="8"/>
      <c r="I6" s="8"/>
      <c r="J6" s="8"/>
      <c r="K6" s="9"/>
      <c r="L6" s="9"/>
    </row>
    <row r="7" spans="2:20" ht="18.600000000000001" thickBot="1">
      <c r="B7" s="12"/>
      <c r="C7" s="21" t="s">
        <v>62</v>
      </c>
      <c r="D7" s="286"/>
      <c r="E7" s="287"/>
      <c r="F7" s="287"/>
      <c r="G7" s="288"/>
      <c r="H7" s="8"/>
      <c r="I7" s="8"/>
      <c r="J7" s="8"/>
      <c r="K7" s="9"/>
      <c r="L7" s="9"/>
    </row>
    <row r="8" spans="2:20" ht="16.2" thickTop="1">
      <c r="B8" s="12"/>
      <c r="C8" s="12"/>
      <c r="D8" s="13"/>
      <c r="E8" s="13"/>
      <c r="F8" s="13"/>
      <c r="G8" s="8"/>
      <c r="H8" s="8"/>
      <c r="I8" s="8"/>
      <c r="J8" s="8"/>
      <c r="K8" s="9"/>
      <c r="L8" s="9"/>
    </row>
    <row r="9" spans="2:20" ht="6" customHeight="1" thickBot="1"/>
    <row r="10" spans="2:20" s="3" customFormat="1" ht="21.6" thickTop="1">
      <c r="B10" s="274" t="s">
        <v>63</v>
      </c>
      <c r="C10" s="275"/>
      <c r="D10" s="276"/>
      <c r="E10" s="278" t="s">
        <v>64</v>
      </c>
      <c r="F10" s="279"/>
      <c r="G10" s="279"/>
      <c r="H10" s="279"/>
      <c r="I10" s="279"/>
      <c r="J10" s="279"/>
      <c r="K10" s="279"/>
      <c r="L10" s="280"/>
    </row>
    <row r="11" spans="2:20" s="3" customFormat="1" ht="48" customHeight="1">
      <c r="B11" s="282" t="s">
        <v>65</v>
      </c>
      <c r="C11" s="281" t="s">
        <v>66</v>
      </c>
      <c r="D11" s="265" t="s">
        <v>67</v>
      </c>
      <c r="E11" s="264" t="s">
        <v>68</v>
      </c>
      <c r="F11" s="270" t="s">
        <v>69</v>
      </c>
      <c r="G11" s="270"/>
      <c r="H11" s="270"/>
      <c r="I11" s="270"/>
      <c r="J11" s="270"/>
      <c r="K11" s="270" t="s">
        <v>70</v>
      </c>
      <c r="L11" s="277" t="s">
        <v>71</v>
      </c>
      <c r="M11" s="5"/>
      <c r="N11" s="5"/>
      <c r="O11" s="5"/>
      <c r="P11" s="5"/>
      <c r="Q11" s="5"/>
      <c r="R11" s="5"/>
      <c r="S11" s="5"/>
      <c r="T11" s="5"/>
    </row>
    <row r="12" spans="2:20" s="3" customFormat="1" ht="15.6">
      <c r="B12" s="282"/>
      <c r="C12" s="281"/>
      <c r="D12" s="265"/>
      <c r="E12" s="264"/>
      <c r="F12" s="52" t="s">
        <v>72</v>
      </c>
      <c r="G12" s="52" t="s">
        <v>73</v>
      </c>
      <c r="H12" s="52" t="s">
        <v>74</v>
      </c>
      <c r="I12" s="52" t="s">
        <v>75</v>
      </c>
      <c r="J12" s="52" t="s">
        <v>76</v>
      </c>
      <c r="K12" s="270"/>
      <c r="L12" s="277"/>
      <c r="M12" s="5"/>
      <c r="N12" s="5"/>
    </row>
    <row r="13" spans="2:20" s="1" customFormat="1" ht="26.1" customHeight="1">
      <c r="B13" s="261" t="s">
        <v>475</v>
      </c>
      <c r="C13" s="262"/>
      <c r="D13" s="262"/>
      <c r="E13" s="262"/>
      <c r="F13" s="262"/>
      <c r="G13" s="262"/>
      <c r="H13" s="262"/>
      <c r="I13" s="262"/>
      <c r="J13" s="262"/>
      <c r="K13" s="262"/>
      <c r="L13" s="263"/>
    </row>
    <row r="14" spans="2:20" s="5" customFormat="1" ht="72" customHeight="1">
      <c r="B14" s="59" t="s">
        <v>476</v>
      </c>
      <c r="C14" s="60" t="s">
        <v>79</v>
      </c>
      <c r="D14" s="266" t="s">
        <v>80</v>
      </c>
      <c r="E14" s="59"/>
      <c r="F14" s="59"/>
      <c r="G14" s="59"/>
      <c r="H14" s="59"/>
      <c r="I14" s="59"/>
      <c r="J14" s="59"/>
      <c r="K14" s="59"/>
      <c r="L14" s="59"/>
    </row>
    <row r="15" spans="2:20" s="5" customFormat="1" ht="62.25" customHeight="1">
      <c r="B15" s="59" t="s">
        <v>477</v>
      </c>
      <c r="C15" s="60" t="s">
        <v>82</v>
      </c>
      <c r="D15" s="267"/>
      <c r="E15" s="59"/>
      <c r="F15" s="59"/>
      <c r="G15" s="59"/>
      <c r="H15" s="59"/>
      <c r="I15" s="59"/>
      <c r="J15" s="59"/>
      <c r="K15" s="59"/>
      <c r="L15" s="59"/>
    </row>
    <row r="16" spans="2:20" s="5" customFormat="1" ht="71.25" customHeight="1">
      <c r="B16" s="59" t="s">
        <v>478</v>
      </c>
      <c r="C16" s="60" t="s">
        <v>84</v>
      </c>
      <c r="D16" s="267"/>
      <c r="E16" s="59"/>
      <c r="F16" s="59"/>
      <c r="G16" s="59"/>
      <c r="H16" s="59"/>
      <c r="I16" s="59"/>
      <c r="J16" s="59"/>
      <c r="K16" s="59"/>
      <c r="L16" s="59"/>
    </row>
    <row r="17" spans="2:12" s="5" customFormat="1" ht="68.25" customHeight="1">
      <c r="B17" s="59" t="s">
        <v>479</v>
      </c>
      <c r="C17" s="60" t="s">
        <v>86</v>
      </c>
      <c r="D17" s="267"/>
      <c r="E17" s="59"/>
      <c r="F17" s="59"/>
      <c r="G17" s="59"/>
      <c r="H17" s="59"/>
      <c r="I17" s="59"/>
      <c r="J17" s="59"/>
      <c r="K17" s="59"/>
      <c r="L17" s="59"/>
    </row>
    <row r="18" spans="2:12" s="1" customFormat="1" ht="26.1" customHeight="1">
      <c r="B18" s="260" t="s">
        <v>480</v>
      </c>
      <c r="C18" s="260"/>
      <c r="D18" s="260"/>
      <c r="E18" s="260"/>
      <c r="F18" s="260"/>
      <c r="G18" s="260"/>
      <c r="H18" s="260"/>
      <c r="I18" s="260"/>
      <c r="J18" s="260"/>
      <c r="K18" s="260"/>
      <c r="L18" s="260"/>
    </row>
    <row r="19" spans="2:12" s="5" customFormat="1" ht="50.25" customHeight="1">
      <c r="B19" s="59" t="s">
        <v>481</v>
      </c>
      <c r="C19" s="60" t="s">
        <v>89</v>
      </c>
      <c r="D19" s="267" t="s">
        <v>90</v>
      </c>
      <c r="E19" s="59"/>
      <c r="F19" s="59"/>
      <c r="G19" s="59"/>
      <c r="H19" s="59"/>
      <c r="I19" s="59"/>
      <c r="J19" s="59"/>
      <c r="K19" s="59"/>
      <c r="L19" s="59"/>
    </row>
    <row r="20" spans="2:12" s="5" customFormat="1" ht="51" customHeight="1">
      <c r="B20" s="59" t="s">
        <v>482</v>
      </c>
      <c r="C20" s="60" t="s">
        <v>92</v>
      </c>
      <c r="D20" s="267"/>
      <c r="E20" s="59"/>
      <c r="F20" s="59"/>
      <c r="G20" s="59"/>
      <c r="H20" s="59"/>
      <c r="I20" s="59"/>
      <c r="J20" s="59"/>
      <c r="K20" s="59"/>
      <c r="L20" s="59"/>
    </row>
    <row r="21" spans="2:12" s="5" customFormat="1" ht="55.5" customHeight="1">
      <c r="B21" s="59" t="s">
        <v>483</v>
      </c>
      <c r="C21" s="60" t="s">
        <v>94</v>
      </c>
      <c r="D21" s="267"/>
      <c r="E21" s="59"/>
      <c r="F21" s="59"/>
      <c r="G21" s="59"/>
      <c r="H21" s="59"/>
      <c r="I21" s="59"/>
      <c r="J21" s="59"/>
      <c r="K21" s="59"/>
      <c r="L21" s="59"/>
    </row>
    <row r="22" spans="2:12" s="1" customFormat="1" ht="26.1" customHeight="1">
      <c r="B22" s="260" t="s">
        <v>484</v>
      </c>
      <c r="C22" s="260"/>
      <c r="D22" s="260"/>
      <c r="E22" s="260"/>
      <c r="F22" s="260"/>
      <c r="G22" s="260"/>
      <c r="H22" s="260"/>
      <c r="I22" s="260"/>
      <c r="J22" s="260"/>
      <c r="K22" s="260"/>
      <c r="L22" s="260"/>
    </row>
    <row r="23" spans="2:12" s="3" customFormat="1" ht="54" customHeight="1">
      <c r="B23" s="61" t="s">
        <v>485</v>
      </c>
      <c r="C23" s="60" t="s">
        <v>97</v>
      </c>
      <c r="D23" s="256" t="s">
        <v>98</v>
      </c>
      <c r="E23" s="59"/>
      <c r="F23" s="59"/>
      <c r="G23" s="59"/>
      <c r="H23" s="59"/>
      <c r="I23" s="59"/>
      <c r="J23" s="59"/>
      <c r="K23" s="59"/>
      <c r="L23" s="59"/>
    </row>
    <row r="24" spans="2:12" s="3" customFormat="1" ht="49.5" customHeight="1">
      <c r="B24" s="61" t="s">
        <v>486</v>
      </c>
      <c r="C24" s="60" t="s">
        <v>100</v>
      </c>
      <c r="D24" s="268"/>
      <c r="E24" s="59"/>
      <c r="F24" s="59"/>
      <c r="G24" s="59"/>
      <c r="H24" s="59"/>
      <c r="I24" s="59"/>
      <c r="J24" s="59"/>
      <c r="K24" s="59"/>
      <c r="L24" s="59"/>
    </row>
    <row r="25" spans="2:12" s="3" customFormat="1" ht="51.75" customHeight="1">
      <c r="B25" s="61" t="s">
        <v>487</v>
      </c>
      <c r="C25" s="60" t="s">
        <v>102</v>
      </c>
      <c r="D25" s="269"/>
      <c r="E25" s="59"/>
      <c r="F25" s="59"/>
      <c r="G25" s="59"/>
      <c r="H25" s="59"/>
      <c r="I25" s="59"/>
      <c r="J25" s="59"/>
      <c r="K25" s="59"/>
      <c r="L25" s="59"/>
    </row>
    <row r="26" spans="2:12" s="1" customFormat="1" ht="26.1" customHeight="1">
      <c r="B26" s="260" t="s">
        <v>103</v>
      </c>
      <c r="C26" s="260"/>
      <c r="D26" s="260"/>
      <c r="E26" s="260"/>
      <c r="F26" s="260"/>
      <c r="G26" s="260"/>
      <c r="H26" s="260"/>
      <c r="I26" s="260"/>
      <c r="J26" s="260"/>
      <c r="K26" s="260"/>
      <c r="L26" s="260"/>
    </row>
    <row r="27" spans="2:12" s="3" customFormat="1" ht="66.75" customHeight="1">
      <c r="B27" s="61" t="s">
        <v>488</v>
      </c>
      <c r="C27" s="60" t="s">
        <v>105</v>
      </c>
      <c r="D27" s="256" t="s">
        <v>106</v>
      </c>
      <c r="E27" s="59"/>
      <c r="F27" s="59"/>
      <c r="G27" s="59"/>
      <c r="H27" s="59"/>
      <c r="I27" s="59"/>
      <c r="J27" s="59"/>
      <c r="K27" s="59"/>
      <c r="L27" s="59"/>
    </row>
    <row r="28" spans="2:12" s="3" customFormat="1" ht="65.25" customHeight="1">
      <c r="B28" s="61" t="s">
        <v>489</v>
      </c>
      <c r="C28" s="60" t="s">
        <v>108</v>
      </c>
      <c r="D28" s="257"/>
      <c r="E28" s="59"/>
      <c r="F28" s="59"/>
      <c r="G28" s="59"/>
      <c r="H28" s="59"/>
      <c r="I28" s="59"/>
      <c r="J28" s="59"/>
      <c r="K28" s="59"/>
      <c r="L28" s="59"/>
    </row>
    <row r="29" spans="2:12" s="3" customFormat="1" ht="66" customHeight="1">
      <c r="B29" s="61" t="s">
        <v>490</v>
      </c>
      <c r="C29" s="60" t="s">
        <v>110</v>
      </c>
      <c r="D29" s="257"/>
      <c r="E29" s="59"/>
      <c r="F29" s="59"/>
      <c r="G29" s="59"/>
      <c r="H29" s="59"/>
      <c r="I29" s="59"/>
      <c r="J29" s="59"/>
      <c r="K29" s="59"/>
      <c r="L29" s="59"/>
    </row>
    <row r="30" spans="2:12" s="3" customFormat="1" ht="63" customHeight="1">
      <c r="B30" s="61" t="s">
        <v>491</v>
      </c>
      <c r="C30" s="60" t="s">
        <v>112</v>
      </c>
      <c r="D30" s="258"/>
      <c r="E30" s="59"/>
      <c r="F30" s="59"/>
      <c r="G30" s="59"/>
      <c r="H30" s="59"/>
      <c r="I30" s="59"/>
      <c r="J30" s="59"/>
      <c r="K30" s="59"/>
      <c r="L30" s="59"/>
    </row>
    <row r="31" spans="2:12" s="1" customFormat="1" ht="26.1" customHeight="1">
      <c r="B31" s="260" t="s">
        <v>492</v>
      </c>
      <c r="C31" s="260"/>
      <c r="D31" s="260"/>
      <c r="E31" s="260"/>
      <c r="F31" s="260"/>
      <c r="G31" s="260"/>
      <c r="H31" s="260"/>
      <c r="I31" s="260"/>
      <c r="J31" s="260"/>
      <c r="K31" s="260"/>
      <c r="L31" s="260"/>
    </row>
    <row r="32" spans="2:12" s="3" customFormat="1" ht="69" customHeight="1">
      <c r="B32" s="61" t="s">
        <v>493</v>
      </c>
      <c r="C32" s="60" t="s">
        <v>115</v>
      </c>
      <c r="D32" s="256"/>
      <c r="E32" s="59"/>
      <c r="F32" s="59"/>
      <c r="G32" s="59"/>
      <c r="H32" s="59"/>
      <c r="I32" s="59"/>
      <c r="J32" s="59"/>
      <c r="K32" s="59"/>
      <c r="L32" s="59"/>
    </row>
    <row r="33" spans="2:12" s="3" customFormat="1" ht="66" customHeight="1">
      <c r="B33" s="61" t="s">
        <v>494</v>
      </c>
      <c r="C33" s="60" t="s">
        <v>117</v>
      </c>
      <c r="D33" s="269"/>
      <c r="E33" s="59"/>
      <c r="F33" s="59"/>
      <c r="G33" s="59"/>
      <c r="H33" s="59"/>
      <c r="I33" s="59"/>
      <c r="J33" s="59"/>
      <c r="K33" s="59"/>
      <c r="L33" s="59"/>
    </row>
    <row r="34" spans="2:12" s="1" customFormat="1" ht="26.1" customHeight="1">
      <c r="B34" s="260" t="s">
        <v>118</v>
      </c>
      <c r="C34" s="260"/>
      <c r="D34" s="260"/>
      <c r="E34" s="260"/>
      <c r="F34" s="260"/>
      <c r="G34" s="260"/>
      <c r="H34" s="260"/>
      <c r="I34" s="260"/>
      <c r="J34" s="260"/>
      <c r="K34" s="260"/>
      <c r="L34" s="260"/>
    </row>
    <row r="35" spans="2:12" s="3" customFormat="1" ht="67.5" customHeight="1">
      <c r="B35" s="61" t="s">
        <v>495</v>
      </c>
      <c r="C35" s="60" t="s">
        <v>120</v>
      </c>
      <c r="D35" s="256" t="s">
        <v>121</v>
      </c>
      <c r="E35" s="59"/>
      <c r="F35" s="59"/>
      <c r="G35" s="59"/>
      <c r="H35" s="59"/>
      <c r="I35" s="59"/>
      <c r="J35" s="59"/>
      <c r="K35" s="59"/>
      <c r="L35" s="59"/>
    </row>
    <row r="36" spans="2:12" s="3" customFormat="1" ht="61.5" customHeight="1">
      <c r="B36" s="61" t="s">
        <v>496</v>
      </c>
      <c r="C36" s="60" t="s">
        <v>123</v>
      </c>
      <c r="D36" s="268"/>
      <c r="E36" s="59"/>
      <c r="F36" s="59"/>
      <c r="G36" s="59"/>
      <c r="H36" s="59"/>
      <c r="I36" s="59"/>
      <c r="J36" s="59"/>
      <c r="K36" s="59"/>
      <c r="L36" s="59"/>
    </row>
    <row r="37" spans="2:12" s="3" customFormat="1" ht="73.5" customHeight="1">
      <c r="B37" s="61" t="s">
        <v>497</v>
      </c>
      <c r="C37" s="60" t="s">
        <v>125</v>
      </c>
      <c r="D37" s="268"/>
      <c r="E37" s="59"/>
      <c r="F37" s="59"/>
      <c r="G37" s="59"/>
      <c r="H37" s="59"/>
      <c r="I37" s="59"/>
      <c r="J37" s="59"/>
      <c r="K37" s="59"/>
      <c r="L37" s="59"/>
    </row>
    <row r="38" spans="2:12" s="3" customFormat="1" ht="58.5" customHeight="1">
      <c r="B38" s="61" t="s">
        <v>498</v>
      </c>
      <c r="C38" s="60" t="s">
        <v>127</v>
      </c>
      <c r="D38" s="269"/>
      <c r="E38" s="59"/>
      <c r="F38" s="59"/>
      <c r="G38" s="59"/>
      <c r="H38" s="59"/>
      <c r="I38" s="59"/>
      <c r="J38" s="59"/>
      <c r="K38" s="59"/>
      <c r="L38" s="59"/>
    </row>
    <row r="39" spans="2:12" s="1" customFormat="1" ht="26.1" customHeight="1">
      <c r="B39" s="260" t="s">
        <v>128</v>
      </c>
      <c r="C39" s="260"/>
      <c r="D39" s="260"/>
      <c r="E39" s="260"/>
      <c r="F39" s="260"/>
      <c r="G39" s="260"/>
      <c r="H39" s="260"/>
      <c r="I39" s="260"/>
      <c r="J39" s="260"/>
      <c r="K39" s="260"/>
      <c r="L39" s="260"/>
    </row>
    <row r="40" spans="2:12" s="3" customFormat="1" ht="64.5" customHeight="1">
      <c r="B40" s="61" t="s">
        <v>499</v>
      </c>
      <c r="C40" s="60" t="s">
        <v>130</v>
      </c>
      <c r="D40" s="259"/>
      <c r="E40" s="59"/>
      <c r="F40" s="59"/>
      <c r="G40" s="59"/>
      <c r="H40" s="59"/>
      <c r="I40" s="59"/>
      <c r="J40" s="59"/>
      <c r="K40" s="59"/>
      <c r="L40" s="59"/>
    </row>
    <row r="41" spans="2:12" s="3" customFormat="1" ht="57" customHeight="1">
      <c r="B41" s="61" t="s">
        <v>500</v>
      </c>
      <c r="C41" s="60" t="s">
        <v>132</v>
      </c>
      <c r="D41" s="257"/>
      <c r="E41" s="59"/>
      <c r="F41" s="59"/>
      <c r="G41" s="59"/>
      <c r="H41" s="59"/>
      <c r="I41" s="59"/>
      <c r="J41" s="59"/>
      <c r="K41" s="59"/>
      <c r="L41" s="59"/>
    </row>
    <row r="42" spans="2:12" s="3" customFormat="1" ht="63" customHeight="1">
      <c r="B42" s="61" t="s">
        <v>501</v>
      </c>
      <c r="C42" s="60" t="s">
        <v>134</v>
      </c>
      <c r="D42" s="258"/>
      <c r="E42" s="59"/>
      <c r="F42" s="59"/>
      <c r="G42" s="59"/>
      <c r="H42" s="59"/>
      <c r="I42" s="59"/>
      <c r="J42" s="59"/>
      <c r="K42" s="59"/>
      <c r="L42" s="59"/>
    </row>
    <row r="43" spans="2:12" s="1" customFormat="1" ht="26.1" customHeight="1">
      <c r="B43" s="260" t="s">
        <v>502</v>
      </c>
      <c r="C43" s="260"/>
      <c r="D43" s="260"/>
      <c r="E43" s="260"/>
      <c r="F43" s="260"/>
      <c r="G43" s="260"/>
      <c r="H43" s="260"/>
      <c r="I43" s="260"/>
      <c r="J43" s="260"/>
      <c r="K43" s="260"/>
      <c r="L43" s="260"/>
    </row>
    <row r="44" spans="2:12" s="3" customFormat="1" ht="46.5" customHeight="1">
      <c r="B44" s="61" t="s">
        <v>503</v>
      </c>
      <c r="C44" s="60" t="s">
        <v>137</v>
      </c>
      <c r="D44" s="256" t="s">
        <v>138</v>
      </c>
      <c r="E44" s="59"/>
      <c r="F44" s="59"/>
      <c r="G44" s="59"/>
      <c r="H44" s="59"/>
      <c r="I44" s="59"/>
      <c r="J44" s="59"/>
      <c r="K44" s="59"/>
      <c r="L44" s="59"/>
    </row>
    <row r="45" spans="2:12" s="3" customFormat="1" ht="46.5" customHeight="1">
      <c r="B45" s="61" t="s">
        <v>504</v>
      </c>
      <c r="C45" s="60" t="s">
        <v>140</v>
      </c>
      <c r="D45" s="257"/>
      <c r="E45" s="59"/>
      <c r="F45" s="59"/>
      <c r="G45" s="59"/>
      <c r="H45" s="59"/>
      <c r="I45" s="59"/>
      <c r="J45" s="59"/>
      <c r="K45" s="59"/>
      <c r="L45" s="59"/>
    </row>
    <row r="46" spans="2:12" s="3" customFormat="1" ht="46.5" customHeight="1">
      <c r="B46" s="61" t="s">
        <v>505</v>
      </c>
      <c r="C46" s="60" t="s">
        <v>142</v>
      </c>
      <c r="D46" s="258"/>
      <c r="E46" s="59"/>
      <c r="F46" s="59"/>
      <c r="G46" s="59"/>
      <c r="H46" s="59"/>
      <c r="I46" s="59"/>
      <c r="J46" s="59"/>
      <c r="K46" s="59"/>
      <c r="L46" s="59"/>
    </row>
    <row r="47" spans="2:12" s="1" customFormat="1" ht="26.1" customHeight="1">
      <c r="B47" s="260" t="s">
        <v>506</v>
      </c>
      <c r="C47" s="260"/>
      <c r="D47" s="260"/>
      <c r="E47" s="260"/>
      <c r="F47" s="260"/>
      <c r="G47" s="260"/>
      <c r="H47" s="260"/>
      <c r="I47" s="260"/>
      <c r="J47" s="260"/>
      <c r="K47" s="260"/>
      <c r="L47" s="260"/>
    </row>
    <row r="48" spans="2:12" s="3" customFormat="1" ht="52.5" customHeight="1">
      <c r="B48" s="61" t="s">
        <v>507</v>
      </c>
      <c r="C48" s="60" t="s">
        <v>145</v>
      </c>
      <c r="D48" s="259"/>
      <c r="E48" s="59"/>
      <c r="F48" s="59"/>
      <c r="G48" s="59"/>
      <c r="H48" s="59"/>
      <c r="I48" s="59"/>
      <c r="J48" s="59"/>
      <c r="K48" s="59"/>
      <c r="L48" s="59"/>
    </row>
    <row r="49" spans="2:12" s="3" customFormat="1" ht="57.75" customHeight="1">
      <c r="B49" s="61" t="s">
        <v>508</v>
      </c>
      <c r="C49" s="60" t="s">
        <v>147</v>
      </c>
      <c r="D49" s="258"/>
      <c r="E49" s="59"/>
      <c r="F49" s="59"/>
      <c r="G49" s="59"/>
      <c r="H49" s="59"/>
      <c r="I49" s="59"/>
      <c r="J49" s="59"/>
      <c r="K49" s="59"/>
      <c r="L49" s="59"/>
    </row>
    <row r="50" spans="2:12" s="1" customFormat="1" ht="26.1" customHeight="1">
      <c r="B50" s="261" t="s">
        <v>509</v>
      </c>
      <c r="C50" s="262"/>
      <c r="D50" s="262"/>
      <c r="E50" s="262"/>
      <c r="F50" s="262"/>
      <c r="G50" s="262"/>
      <c r="H50" s="262"/>
      <c r="I50" s="262"/>
      <c r="J50" s="262"/>
      <c r="K50" s="262"/>
      <c r="L50" s="263"/>
    </row>
    <row r="51" spans="2:12" s="3" customFormat="1" ht="66" customHeight="1">
      <c r="B51" s="61" t="s">
        <v>510</v>
      </c>
      <c r="C51" s="60" t="s">
        <v>150</v>
      </c>
      <c r="D51" s="259"/>
      <c r="E51" s="59"/>
      <c r="F51" s="59"/>
      <c r="G51" s="59"/>
      <c r="H51" s="59"/>
      <c r="I51" s="59"/>
      <c r="J51" s="59"/>
      <c r="K51" s="59"/>
      <c r="L51" s="59"/>
    </row>
    <row r="52" spans="2:12" s="3" customFormat="1" ht="66" customHeight="1">
      <c r="B52" s="61" t="s">
        <v>511</v>
      </c>
      <c r="C52" s="60" t="s">
        <v>152</v>
      </c>
      <c r="D52" s="257"/>
      <c r="E52" s="59"/>
      <c r="F52" s="59"/>
      <c r="G52" s="59"/>
      <c r="H52" s="59"/>
      <c r="I52" s="59"/>
      <c r="J52" s="59"/>
      <c r="K52" s="59"/>
      <c r="L52" s="59"/>
    </row>
    <row r="53" spans="2:12" s="3" customFormat="1" ht="66" customHeight="1">
      <c r="B53" s="61" t="s">
        <v>512</v>
      </c>
      <c r="C53" s="60" t="s">
        <v>154</v>
      </c>
      <c r="D53" s="257"/>
      <c r="E53" s="59"/>
      <c r="F53" s="59"/>
      <c r="G53" s="59"/>
      <c r="H53" s="59"/>
      <c r="I53" s="59"/>
      <c r="J53" s="59"/>
      <c r="K53" s="59"/>
      <c r="L53" s="59"/>
    </row>
    <row r="54" spans="2:12" s="3" customFormat="1" ht="66" customHeight="1">
      <c r="B54" s="61" t="s">
        <v>513</v>
      </c>
      <c r="C54" s="60" t="s">
        <v>156</v>
      </c>
      <c r="D54" s="258"/>
      <c r="E54" s="59"/>
      <c r="F54" s="59"/>
      <c r="G54" s="59"/>
      <c r="H54" s="59"/>
      <c r="I54" s="59"/>
      <c r="J54" s="59"/>
      <c r="K54" s="59"/>
      <c r="L54" s="59"/>
    </row>
  </sheetData>
  <dataConsolidate/>
  <mergeCells count="33">
    <mergeCell ref="B31:L31"/>
    <mergeCell ref="D4:G4"/>
    <mergeCell ref="B10:D10"/>
    <mergeCell ref="L11:L12"/>
    <mergeCell ref="E10:L10"/>
    <mergeCell ref="B13:L13"/>
    <mergeCell ref="C11:C12"/>
    <mergeCell ref="B11:B12"/>
    <mergeCell ref="K11:K12"/>
    <mergeCell ref="D5:G5"/>
    <mergeCell ref="D6:G6"/>
    <mergeCell ref="D7:G7"/>
    <mergeCell ref="B39:L39"/>
    <mergeCell ref="B43:L43"/>
    <mergeCell ref="E11:E12"/>
    <mergeCell ref="D11:D12"/>
    <mergeCell ref="D14:D17"/>
    <mergeCell ref="D19:D21"/>
    <mergeCell ref="D23:D25"/>
    <mergeCell ref="D27:D30"/>
    <mergeCell ref="D32:D33"/>
    <mergeCell ref="F11:J11"/>
    <mergeCell ref="D40:D42"/>
    <mergeCell ref="B18:L18"/>
    <mergeCell ref="B22:L22"/>
    <mergeCell ref="D35:D38"/>
    <mergeCell ref="B34:L34"/>
    <mergeCell ref="B26:L26"/>
    <mergeCell ref="D44:D46"/>
    <mergeCell ref="D48:D49"/>
    <mergeCell ref="D51:D54"/>
    <mergeCell ref="B47:L47"/>
    <mergeCell ref="B50:L50"/>
  </mergeCells>
  <phoneticPr fontId="2" type="noConversion"/>
  <conditionalFormatting sqref="E14:E17">
    <cfRule type="containsText" dxfId="456" priority="460" operator="containsText" text="No">
      <formula>NOT(ISERROR(SEARCH("No",E14)))</formula>
    </cfRule>
    <cfRule type="containsText" dxfId="455" priority="227" operator="containsText" text="Sí pero parcialmente">
      <formula>NOT(ISERROR(SEARCH("Sí pero parcialmente",E14)))</formula>
    </cfRule>
    <cfRule type="containsText" dxfId="454" priority="226" operator="containsText" text="No">
      <formula>NOT(ISERROR(SEARCH("No",E14)))</formula>
    </cfRule>
    <cfRule type="containsText" dxfId="453" priority="225" operator="containsText" text="Sí">
      <formula>NOT(ISERROR(SEARCH("Sí",E14)))</formula>
    </cfRule>
    <cfRule type="containsText" dxfId="452" priority="461" operator="containsText" text="Sí pero parcialmente">
      <formula>NOT(ISERROR(SEARCH("Sí pero parcialmente",E14)))</formula>
    </cfRule>
    <cfRule type="containsText" dxfId="451" priority="387" operator="containsText" text="Sí">
      <formula>NOT(ISERROR(SEARCH("Sí",E14)))</formula>
    </cfRule>
    <cfRule type="containsText" dxfId="450" priority="231" operator="containsText" text="Sí">
      <formula>NOT(ISERROR(SEARCH("Sí",E14)))</formula>
    </cfRule>
    <cfRule type="containsText" dxfId="449" priority="230" operator="containsText" text="Sí pero parcialmente">
      <formula>NOT(ISERROR(SEARCH("Sí pero parcialmente",E14)))</formula>
    </cfRule>
    <cfRule type="containsText" dxfId="448" priority="224" operator="containsText" text="Sí pero parcialmente">
      <formula>NOT(ISERROR(SEARCH("Sí pero parcialmente",E14)))</formula>
    </cfRule>
    <cfRule type="containsText" dxfId="447" priority="223" operator="containsText" text="No">
      <formula>NOT(ISERROR(SEARCH("No",E14)))</formula>
    </cfRule>
    <cfRule type="containsText" dxfId="446" priority="228" operator="containsText" text="Sí">
      <formula>NOT(ISERROR(SEARCH("Sí",E14)))</formula>
    </cfRule>
    <cfRule type="containsText" dxfId="445" priority="386" operator="containsText" text="Sí pero parcialmente">
      <formula>NOT(ISERROR(SEARCH("Sí pero parcialmente",E14)))</formula>
    </cfRule>
    <cfRule type="containsText" dxfId="444" priority="229" operator="containsText" text="No">
      <formula>NOT(ISERROR(SEARCH("No",E14)))</formula>
    </cfRule>
    <cfRule type="containsText" dxfId="443" priority="234" operator="containsText" text="Sí">
      <formula>NOT(ISERROR(SEARCH("Sí",E14)))</formula>
    </cfRule>
    <cfRule type="containsText" dxfId="442" priority="233" operator="containsText" text="Sí pero parcialmente">
      <formula>NOT(ISERROR(SEARCH("Sí pero parcialmente",E14)))</formula>
    </cfRule>
    <cfRule type="containsText" dxfId="441" priority="232" operator="containsText" text="No">
      <formula>NOT(ISERROR(SEARCH("No",E14)))</formula>
    </cfRule>
    <cfRule type="containsText" dxfId="440" priority="385" operator="containsText" text="No">
      <formula>NOT(ISERROR(SEARCH("No",E14)))</formula>
    </cfRule>
    <cfRule type="containsText" dxfId="439" priority="462" operator="containsText" text="Sí">
      <formula>NOT(ISERROR(SEARCH("Sí",E14)))</formula>
    </cfRule>
  </conditionalFormatting>
  <conditionalFormatting sqref="E19:E21 E23:E25 E27:E30 E32:E33 E35:E38 E40:E42 E44:E46 E48:E49 E51:E54 E14:E17">
    <cfRule type="containsText" dxfId="438" priority="459" operator="containsText" text="No Aplica">
      <formula>NOT(ISERROR(SEARCH("No Aplica",E14)))</formula>
    </cfRule>
  </conditionalFormatting>
  <conditionalFormatting sqref="E19:E21">
    <cfRule type="containsText" dxfId="437" priority="238" operator="containsText" text="No">
      <formula>NOT(ISERROR(SEARCH("No",E19)))</formula>
    </cfRule>
    <cfRule type="containsText" dxfId="436" priority="237" operator="containsText" text="Sí">
      <formula>NOT(ISERROR(SEARCH("Sí",E19)))</formula>
    </cfRule>
    <cfRule type="containsText" dxfId="435" priority="236" operator="containsText" text="Sí pero parcialmente">
      <formula>NOT(ISERROR(SEARCH("Sí pero parcialmente",E19)))</formula>
    </cfRule>
    <cfRule type="containsText" dxfId="434" priority="235" operator="containsText" text="No">
      <formula>NOT(ISERROR(SEARCH("No",E19)))</formula>
    </cfRule>
    <cfRule type="containsText" dxfId="433" priority="146" operator="containsText" text="Sí pero parcialmente">
      <formula>NOT(ISERROR(SEARCH("Sí pero parcialmente",E19)))</formula>
    </cfRule>
    <cfRule type="containsText" dxfId="432" priority="147" operator="containsText" text="Sí">
      <formula>NOT(ISERROR(SEARCH("Sí",E19)))</formula>
    </cfRule>
    <cfRule type="containsText" dxfId="431" priority="148" operator="containsText" text="No">
      <formula>NOT(ISERROR(SEARCH("No",E19)))</formula>
    </cfRule>
    <cfRule type="containsText" dxfId="430" priority="149" operator="containsText" text="Sí pero parcialmente">
      <formula>NOT(ISERROR(SEARCH("Sí pero parcialmente",E19)))</formula>
    </cfRule>
    <cfRule type="containsText" dxfId="429" priority="150" operator="containsText" text="Sí">
      <formula>NOT(ISERROR(SEARCH("Sí",E19)))</formula>
    </cfRule>
    <cfRule type="containsText" dxfId="428" priority="151" operator="containsText" text="No">
      <formula>NOT(ISERROR(SEARCH("No",E19)))</formula>
    </cfRule>
    <cfRule type="containsText" dxfId="427" priority="153" operator="containsText" text="Sí">
      <formula>NOT(ISERROR(SEARCH("Sí",E19)))</formula>
    </cfRule>
    <cfRule type="containsText" dxfId="426" priority="154" operator="containsText" text="No">
      <formula>NOT(ISERROR(SEARCH("No",E19)))</formula>
    </cfRule>
    <cfRule type="containsText" dxfId="425" priority="155" operator="containsText" text="Sí pero parcialmente">
      <formula>NOT(ISERROR(SEARCH("Sí pero parcialmente",E19)))</formula>
    </cfRule>
    <cfRule type="containsText" dxfId="424" priority="156" operator="containsText" text="Sí">
      <formula>NOT(ISERROR(SEARCH("Sí",E19)))</formula>
    </cfRule>
    <cfRule type="containsText" dxfId="423" priority="157" operator="containsText" text="No">
      <formula>NOT(ISERROR(SEARCH("No",E19)))</formula>
    </cfRule>
    <cfRule type="containsText" dxfId="422" priority="246" operator="containsText" text="Sí">
      <formula>NOT(ISERROR(SEARCH("Sí",E19)))</formula>
    </cfRule>
    <cfRule type="containsText" dxfId="421" priority="245" operator="containsText" text="Sí pero parcialmente">
      <formula>NOT(ISERROR(SEARCH("Sí pero parcialmente",E19)))</formula>
    </cfRule>
    <cfRule type="containsText" dxfId="420" priority="244" operator="containsText" text="No">
      <formula>NOT(ISERROR(SEARCH("No",E19)))</formula>
    </cfRule>
    <cfRule type="containsText" dxfId="419" priority="243" operator="containsText" text="Sí">
      <formula>NOT(ISERROR(SEARCH("Sí",E19)))</formula>
    </cfRule>
    <cfRule type="containsText" dxfId="418" priority="242" operator="containsText" text="Sí pero parcialmente">
      <formula>NOT(ISERROR(SEARCH("Sí pero parcialmente",E19)))</formula>
    </cfRule>
    <cfRule type="containsText" dxfId="417" priority="389" operator="containsText" text="Sí pero parcialmente">
      <formula>NOT(ISERROR(SEARCH("Sí pero parcialmente",E19)))</formula>
    </cfRule>
    <cfRule type="containsText" dxfId="416" priority="158" operator="containsText" text="Sí pero parcialmente">
      <formula>NOT(ISERROR(SEARCH("Sí pero parcialmente",E19)))</formula>
    </cfRule>
    <cfRule type="containsText" dxfId="415" priority="444" operator="containsText" text="Sí">
      <formula>NOT(ISERROR(SEARCH("Sí",E19)))</formula>
    </cfRule>
    <cfRule type="containsText" dxfId="414" priority="443" operator="containsText" text="Sí pero parcialmente">
      <formula>NOT(ISERROR(SEARCH("Sí pero parcialmente",E19)))</formula>
    </cfRule>
    <cfRule type="containsText" dxfId="413" priority="442" operator="containsText" text="No">
      <formula>NOT(ISERROR(SEARCH("No",E19)))</formula>
    </cfRule>
    <cfRule type="containsText" dxfId="412" priority="159" operator="containsText" text="Sí">
      <formula>NOT(ISERROR(SEARCH("Sí",E19)))</formula>
    </cfRule>
    <cfRule type="containsText" dxfId="411" priority="160" operator="containsText" text="No">
      <formula>NOT(ISERROR(SEARCH("No",E19)))</formula>
    </cfRule>
    <cfRule type="containsText" dxfId="410" priority="161" operator="containsText" text="Sí pero parcialmente">
      <formula>NOT(ISERROR(SEARCH("Sí pero parcialmente",E19)))</formula>
    </cfRule>
    <cfRule type="containsText" dxfId="409" priority="162" operator="containsText" text="Sí">
      <formula>NOT(ISERROR(SEARCH("Sí",E19)))</formula>
    </cfRule>
    <cfRule type="containsText" dxfId="408" priority="384" operator="containsText" text="Sí">
      <formula>NOT(ISERROR(SEARCH("Sí",E19)))</formula>
    </cfRule>
    <cfRule type="containsText" dxfId="407" priority="390" operator="containsText" text="Sí">
      <formula>NOT(ISERROR(SEARCH("Sí",E19)))</formula>
    </cfRule>
    <cfRule type="containsText" dxfId="406" priority="388" operator="containsText" text="No">
      <formula>NOT(ISERROR(SEARCH("No",E19)))</formula>
    </cfRule>
    <cfRule type="containsText" dxfId="405" priority="152" operator="containsText" text="Sí pero parcialmente">
      <formula>NOT(ISERROR(SEARCH("Sí pero parcialmente",E19)))</formula>
    </cfRule>
    <cfRule type="containsText" dxfId="404" priority="383" operator="containsText" text="Sí pero parcialmente">
      <formula>NOT(ISERROR(SEARCH("Sí pero parcialmente",E19)))</formula>
    </cfRule>
    <cfRule type="containsText" dxfId="403" priority="382" operator="containsText" text="No">
      <formula>NOT(ISERROR(SEARCH("No",E19)))</formula>
    </cfRule>
    <cfRule type="containsText" dxfId="402" priority="381" operator="containsText" text="Sí">
      <formula>NOT(ISERROR(SEARCH("Sí",E19)))</formula>
    </cfRule>
    <cfRule type="containsText" dxfId="401" priority="380" operator="containsText" text="Sí pero parcialmente">
      <formula>NOT(ISERROR(SEARCH("Sí pero parcialmente",E19)))</formula>
    </cfRule>
    <cfRule type="containsText" dxfId="400" priority="379" operator="containsText" text="No">
      <formula>NOT(ISERROR(SEARCH("No",E19)))</formula>
    </cfRule>
    <cfRule type="containsText" dxfId="399" priority="241" operator="containsText" text="No">
      <formula>NOT(ISERROR(SEARCH("No",E19)))</formula>
    </cfRule>
    <cfRule type="containsText" dxfId="398" priority="240" operator="containsText" text="Sí">
      <formula>NOT(ISERROR(SEARCH("Sí",E19)))</formula>
    </cfRule>
    <cfRule type="containsText" dxfId="397" priority="239" operator="containsText" text="Sí pero parcialmente">
      <formula>NOT(ISERROR(SEARCH("Sí pero parcialmente",E19)))</formula>
    </cfRule>
    <cfRule type="containsText" dxfId="396" priority="145" operator="containsText" text="No">
      <formula>NOT(ISERROR(SEARCH("No",E19)))</formula>
    </cfRule>
  </conditionalFormatting>
  <conditionalFormatting sqref="E23:E25">
    <cfRule type="containsText" dxfId="395" priority="258" operator="containsText" text="Sí">
      <formula>NOT(ISERROR(SEARCH("Sí",E23)))</formula>
    </cfRule>
    <cfRule type="containsText" dxfId="394" priority="257" operator="containsText" text="Sí pero parcialmente">
      <formula>NOT(ISERROR(SEARCH("Sí pero parcialmente",E23)))</formula>
    </cfRule>
    <cfRule type="containsText" dxfId="393" priority="256" operator="containsText" text="No">
      <formula>NOT(ISERROR(SEARCH("No",E23)))</formula>
    </cfRule>
    <cfRule type="containsText" dxfId="392" priority="255" operator="containsText" text="Sí">
      <formula>NOT(ISERROR(SEARCH("Sí",E23)))</formula>
    </cfRule>
    <cfRule type="containsText" dxfId="391" priority="254" operator="containsText" text="Sí pero parcialmente">
      <formula>NOT(ISERROR(SEARCH("Sí pero parcialmente",E23)))</formula>
    </cfRule>
    <cfRule type="containsText" dxfId="390" priority="253" operator="containsText" text="No">
      <formula>NOT(ISERROR(SEARCH("No",E23)))</formula>
    </cfRule>
    <cfRule type="containsText" dxfId="389" priority="252" operator="containsText" text="Sí">
      <formula>NOT(ISERROR(SEARCH("Sí",E23)))</formula>
    </cfRule>
    <cfRule type="containsText" dxfId="388" priority="250" operator="containsText" text="No">
      <formula>NOT(ISERROR(SEARCH("No",E23)))</formula>
    </cfRule>
    <cfRule type="containsText" dxfId="387" priority="249" operator="containsText" text="Sí">
      <formula>NOT(ISERROR(SEARCH("Sí",E23)))</formula>
    </cfRule>
    <cfRule type="containsText" dxfId="386" priority="248" operator="containsText" text="Sí pero parcialmente">
      <formula>NOT(ISERROR(SEARCH("Sí pero parcialmente",E23)))</formula>
    </cfRule>
    <cfRule type="containsText" dxfId="385" priority="247" operator="containsText" text="No">
      <formula>NOT(ISERROR(SEARCH("No",E23)))</formula>
    </cfRule>
    <cfRule type="containsText" dxfId="384" priority="251" operator="containsText" text="Sí pero parcialmente">
      <formula>NOT(ISERROR(SEARCH("Sí pero parcialmente",E23)))</formula>
    </cfRule>
    <cfRule type="containsText" dxfId="383" priority="441" operator="containsText" text="Sí">
      <formula>NOT(ISERROR(SEARCH("Sí",E23)))</formula>
    </cfRule>
    <cfRule type="containsText" dxfId="382" priority="440" operator="containsText" text="Sí pero parcialmente">
      <formula>NOT(ISERROR(SEARCH("Sí pero parcialmente",E23)))</formula>
    </cfRule>
    <cfRule type="containsText" dxfId="381" priority="439" operator="containsText" text="No">
      <formula>NOT(ISERROR(SEARCH("No",E23)))</formula>
    </cfRule>
    <cfRule type="containsText" dxfId="380" priority="136" operator="containsText" text="No">
      <formula>NOT(ISERROR(SEARCH("No",E23)))</formula>
    </cfRule>
    <cfRule type="containsText" dxfId="379" priority="139" operator="containsText" text="No">
      <formula>NOT(ISERROR(SEARCH("No",E23)))</formula>
    </cfRule>
    <cfRule type="containsText" dxfId="378" priority="134" operator="containsText" text="Sí pero parcialmente">
      <formula>NOT(ISERROR(SEARCH("Sí pero parcialmente",E23)))</formula>
    </cfRule>
    <cfRule type="containsText" dxfId="377" priority="141" operator="containsText" text="Sí">
      <formula>NOT(ISERROR(SEARCH("Sí",E23)))</formula>
    </cfRule>
    <cfRule type="containsText" dxfId="376" priority="142" operator="containsText" text="No">
      <formula>NOT(ISERROR(SEARCH("No",E23)))</formula>
    </cfRule>
    <cfRule type="containsText" dxfId="375" priority="143" operator="containsText" text="Sí pero parcialmente">
      <formula>NOT(ISERROR(SEARCH("Sí pero parcialmente",E23)))</formula>
    </cfRule>
    <cfRule type="containsText" dxfId="374" priority="144" operator="containsText" text="Sí">
      <formula>NOT(ISERROR(SEARCH("Sí",E23)))</formula>
    </cfRule>
    <cfRule type="containsText" dxfId="373" priority="376" operator="containsText" text="No">
      <formula>NOT(ISERROR(SEARCH("No",E23)))</formula>
    </cfRule>
    <cfRule type="containsText" dxfId="372" priority="375" operator="containsText" text="Sí">
      <formula>NOT(ISERROR(SEARCH("Sí",E23)))</formula>
    </cfRule>
    <cfRule type="containsText" dxfId="371" priority="374" operator="containsText" text="Sí pero parcialmente">
      <formula>NOT(ISERROR(SEARCH("Sí pero parcialmente",E23)))</formula>
    </cfRule>
    <cfRule type="containsText" dxfId="370" priority="373" operator="containsText" text="No">
      <formula>NOT(ISERROR(SEARCH("No",E23)))</formula>
    </cfRule>
    <cfRule type="containsText" dxfId="369" priority="392" operator="containsText" text="Sí pero parcialmente">
      <formula>NOT(ISERROR(SEARCH("Sí pero parcialmente",E23)))</formula>
    </cfRule>
    <cfRule type="containsText" dxfId="368" priority="393" operator="containsText" text="Sí">
      <formula>NOT(ISERROR(SEARCH("Sí",E23)))</formula>
    </cfRule>
    <cfRule type="containsText" dxfId="367" priority="132" operator="containsText" text="Sí">
      <formula>NOT(ISERROR(SEARCH("Sí",E23)))</formula>
    </cfRule>
    <cfRule type="containsText" dxfId="366" priority="131" operator="containsText" text="Sí pero parcialmente">
      <formula>NOT(ISERROR(SEARCH("Sí pero parcialmente",E23)))</formula>
    </cfRule>
    <cfRule type="containsText" dxfId="365" priority="133" operator="containsText" text="No">
      <formula>NOT(ISERROR(SEARCH("No",E23)))</formula>
    </cfRule>
    <cfRule type="containsText" dxfId="364" priority="129" operator="containsText" text="Sí">
      <formula>NOT(ISERROR(SEARCH("Sí",E23)))</formula>
    </cfRule>
    <cfRule type="containsText" dxfId="363" priority="128" operator="containsText" text="Sí pero parcialmente">
      <formula>NOT(ISERROR(SEARCH("Sí pero parcialmente",E23)))</formula>
    </cfRule>
    <cfRule type="containsText" dxfId="362" priority="127" operator="containsText" text="No">
      <formula>NOT(ISERROR(SEARCH("No",E23)))</formula>
    </cfRule>
    <cfRule type="containsText" dxfId="361" priority="130" operator="containsText" text="No">
      <formula>NOT(ISERROR(SEARCH("No",E23)))</formula>
    </cfRule>
    <cfRule type="containsText" dxfId="360" priority="391" operator="containsText" text="No">
      <formula>NOT(ISERROR(SEARCH("No",E23)))</formula>
    </cfRule>
    <cfRule type="containsText" dxfId="359" priority="378" operator="containsText" text="Sí">
      <formula>NOT(ISERROR(SEARCH("Sí",E23)))</formula>
    </cfRule>
    <cfRule type="containsText" dxfId="358" priority="377" operator="containsText" text="Sí pero parcialmente">
      <formula>NOT(ISERROR(SEARCH("Sí pero parcialmente",E23)))</formula>
    </cfRule>
    <cfRule type="containsText" dxfId="357" priority="137" operator="containsText" text="Sí pero parcialmente">
      <formula>NOT(ISERROR(SEARCH("Sí pero parcialmente",E23)))</formula>
    </cfRule>
    <cfRule type="containsText" dxfId="356" priority="138" operator="containsText" text="Sí">
      <formula>NOT(ISERROR(SEARCH("Sí",E23)))</formula>
    </cfRule>
    <cfRule type="containsText" dxfId="355" priority="135" operator="containsText" text="Sí">
      <formula>NOT(ISERROR(SEARCH("Sí",E23)))</formula>
    </cfRule>
    <cfRule type="containsText" dxfId="354" priority="140" operator="containsText" text="Sí pero parcialmente">
      <formula>NOT(ISERROR(SEARCH("Sí pero parcialmente",E23)))</formula>
    </cfRule>
  </conditionalFormatting>
  <conditionalFormatting sqref="E27:E30">
    <cfRule type="containsText" dxfId="353" priority="120" operator="containsText" text="Sí">
      <formula>NOT(ISERROR(SEARCH("Sí",E27)))</formula>
    </cfRule>
    <cfRule type="containsText" dxfId="352" priority="121" operator="containsText" text="No">
      <formula>NOT(ISERROR(SEARCH("No",E27)))</formula>
    </cfRule>
    <cfRule type="containsText" dxfId="351" priority="122" operator="containsText" text="Sí pero parcialmente">
      <formula>NOT(ISERROR(SEARCH("Sí pero parcialmente",E27)))</formula>
    </cfRule>
    <cfRule type="containsText" dxfId="350" priority="123" operator="containsText" text="Sí">
      <formula>NOT(ISERROR(SEARCH("Sí",E27)))</formula>
    </cfRule>
    <cfRule type="containsText" dxfId="349" priority="124" operator="containsText" text="No">
      <formula>NOT(ISERROR(SEARCH("No",E27)))</formula>
    </cfRule>
    <cfRule type="containsText" dxfId="348" priority="125" operator="containsText" text="Sí pero parcialmente">
      <formula>NOT(ISERROR(SEARCH("Sí pero parcialmente",E27)))</formula>
    </cfRule>
    <cfRule type="containsText" dxfId="347" priority="126" operator="containsText" text="Sí">
      <formula>NOT(ISERROR(SEARCH("Sí",E27)))</formula>
    </cfRule>
    <cfRule type="containsText" dxfId="346" priority="262" operator="containsText" text="No">
      <formula>NOT(ISERROR(SEARCH("No",E27)))</formula>
    </cfRule>
    <cfRule type="containsText" dxfId="345" priority="261" operator="containsText" text="Sí">
      <formula>NOT(ISERROR(SEARCH("Sí",E27)))</formula>
    </cfRule>
    <cfRule type="containsText" dxfId="344" priority="260" operator="containsText" text="Sí pero parcialmente">
      <formula>NOT(ISERROR(SEARCH("Sí pero parcialmente",E27)))</formula>
    </cfRule>
    <cfRule type="containsText" dxfId="343" priority="259" operator="containsText" text="No">
      <formula>NOT(ISERROR(SEARCH("No",E27)))</formula>
    </cfRule>
    <cfRule type="containsText" dxfId="342" priority="438" operator="containsText" text="Sí">
      <formula>NOT(ISERROR(SEARCH("Sí",E27)))</formula>
    </cfRule>
    <cfRule type="containsText" dxfId="341" priority="437" operator="containsText" text="Sí pero parcialmente">
      <formula>NOT(ISERROR(SEARCH("Sí pero parcialmente",E27)))</formula>
    </cfRule>
    <cfRule type="containsText" dxfId="340" priority="436" operator="containsText" text="No">
      <formula>NOT(ISERROR(SEARCH("No",E27)))</formula>
    </cfRule>
    <cfRule type="containsText" dxfId="339" priority="395" operator="containsText" text="Sí pero parcialmente">
      <formula>NOT(ISERROR(SEARCH("Sí pero parcialmente",E27)))</formula>
    </cfRule>
    <cfRule type="containsText" dxfId="338" priority="394" operator="containsText" text="No">
      <formula>NOT(ISERROR(SEARCH("No",E27)))</formula>
    </cfRule>
    <cfRule type="containsText" dxfId="337" priority="113" operator="containsText" text="Sí pero parcialmente">
      <formula>NOT(ISERROR(SEARCH("Sí pero parcialmente",E27)))</formula>
    </cfRule>
    <cfRule type="containsText" dxfId="336" priority="396" operator="containsText" text="Sí">
      <formula>NOT(ISERROR(SEARCH("Sí",E27)))</formula>
    </cfRule>
    <cfRule type="containsText" dxfId="335" priority="372" operator="containsText" text="Sí">
      <formula>NOT(ISERROR(SEARCH("Sí",E27)))</formula>
    </cfRule>
    <cfRule type="containsText" dxfId="334" priority="371" operator="containsText" text="Sí pero parcialmente">
      <formula>NOT(ISERROR(SEARCH("Sí pero parcialmente",E27)))</formula>
    </cfRule>
    <cfRule type="containsText" dxfId="333" priority="370" operator="containsText" text="No">
      <formula>NOT(ISERROR(SEARCH("No",E27)))</formula>
    </cfRule>
    <cfRule type="containsText" dxfId="332" priority="369" operator="containsText" text="Sí">
      <formula>NOT(ISERROR(SEARCH("Sí",E27)))</formula>
    </cfRule>
    <cfRule type="containsText" dxfId="331" priority="368" operator="containsText" text="Sí pero parcialmente">
      <formula>NOT(ISERROR(SEARCH("Sí pero parcialmente",E27)))</formula>
    </cfRule>
    <cfRule type="containsText" dxfId="330" priority="367" operator="containsText" text="No">
      <formula>NOT(ISERROR(SEARCH("No",E27)))</formula>
    </cfRule>
    <cfRule type="containsText" dxfId="329" priority="117" operator="containsText" text="Sí">
      <formula>NOT(ISERROR(SEARCH("Sí",E27)))</formula>
    </cfRule>
    <cfRule type="containsText" dxfId="328" priority="263" operator="containsText" text="Sí pero parcialmente">
      <formula>NOT(ISERROR(SEARCH("Sí pero parcialmente",E27)))</formula>
    </cfRule>
    <cfRule type="containsText" dxfId="327" priority="109" operator="containsText" text="No">
      <formula>NOT(ISERROR(SEARCH("No",E27)))</formula>
    </cfRule>
    <cfRule type="containsText" dxfId="326" priority="110" operator="containsText" text="Sí pero parcialmente">
      <formula>NOT(ISERROR(SEARCH("Sí pero parcialmente",E27)))</formula>
    </cfRule>
    <cfRule type="containsText" dxfId="325" priority="111" operator="containsText" text="Sí">
      <formula>NOT(ISERROR(SEARCH("Sí",E27)))</formula>
    </cfRule>
    <cfRule type="containsText" dxfId="324" priority="112" operator="containsText" text="No">
      <formula>NOT(ISERROR(SEARCH("No",E27)))</formula>
    </cfRule>
    <cfRule type="containsText" dxfId="323" priority="114" operator="containsText" text="Sí">
      <formula>NOT(ISERROR(SEARCH("Sí",E27)))</formula>
    </cfRule>
    <cfRule type="containsText" dxfId="322" priority="115" operator="containsText" text="No">
      <formula>NOT(ISERROR(SEARCH("No",E27)))</formula>
    </cfRule>
    <cfRule type="containsText" dxfId="321" priority="116" operator="containsText" text="Sí pero parcialmente">
      <formula>NOT(ISERROR(SEARCH("Sí pero parcialmente",E27)))</formula>
    </cfRule>
    <cfRule type="containsText" dxfId="320" priority="118" operator="containsText" text="No">
      <formula>NOT(ISERROR(SEARCH("No",E27)))</formula>
    </cfRule>
    <cfRule type="containsText" dxfId="319" priority="119" operator="containsText" text="Sí pero parcialmente">
      <formula>NOT(ISERROR(SEARCH("Sí pero parcialmente",E27)))</formula>
    </cfRule>
    <cfRule type="containsText" dxfId="318" priority="270" operator="containsText" text="Sí">
      <formula>NOT(ISERROR(SEARCH("Sí",E27)))</formula>
    </cfRule>
    <cfRule type="containsText" dxfId="317" priority="269" operator="containsText" text="Sí pero parcialmente">
      <formula>NOT(ISERROR(SEARCH("Sí pero parcialmente",E27)))</formula>
    </cfRule>
    <cfRule type="containsText" dxfId="316" priority="268" operator="containsText" text="No">
      <formula>NOT(ISERROR(SEARCH("No",E27)))</formula>
    </cfRule>
    <cfRule type="containsText" dxfId="315" priority="267" operator="containsText" text="Sí">
      <formula>NOT(ISERROR(SEARCH("Sí",E27)))</formula>
    </cfRule>
    <cfRule type="containsText" dxfId="314" priority="266" operator="containsText" text="Sí pero parcialmente">
      <formula>NOT(ISERROR(SEARCH("Sí pero parcialmente",E27)))</formula>
    </cfRule>
    <cfRule type="containsText" dxfId="313" priority="265" operator="containsText" text="No">
      <formula>NOT(ISERROR(SEARCH("No",E27)))</formula>
    </cfRule>
    <cfRule type="containsText" dxfId="312" priority="264" operator="containsText" text="Sí">
      <formula>NOT(ISERROR(SEARCH("Sí",E27)))</formula>
    </cfRule>
  </conditionalFormatting>
  <conditionalFormatting sqref="E32:E33">
    <cfRule type="containsText" dxfId="311" priority="104" operator="containsText" text="Sí pero parcialmente">
      <formula>NOT(ISERROR(SEARCH("Sí pero parcialmente",E32)))</formula>
    </cfRule>
    <cfRule type="containsText" dxfId="310" priority="105" operator="containsText" text="Sí">
      <formula>NOT(ISERROR(SEARCH("Sí",E32)))</formula>
    </cfRule>
    <cfRule type="containsText" dxfId="309" priority="106" operator="containsText" text="No">
      <formula>NOT(ISERROR(SEARCH("No",E32)))</formula>
    </cfRule>
    <cfRule type="containsText" dxfId="308" priority="107" operator="containsText" text="Sí pero parcialmente">
      <formula>NOT(ISERROR(SEARCH("Sí pero parcialmente",E32)))</formula>
    </cfRule>
    <cfRule type="containsText" dxfId="307" priority="108" operator="containsText" text="Sí">
      <formula>NOT(ISERROR(SEARCH("Sí",E32)))</formula>
    </cfRule>
    <cfRule type="containsText" dxfId="306" priority="95" operator="containsText" text="Sí pero parcialmente">
      <formula>NOT(ISERROR(SEARCH("Sí pero parcialmente",E32)))</formula>
    </cfRule>
    <cfRule type="containsText" dxfId="305" priority="96" operator="containsText" text="Sí">
      <formula>NOT(ISERROR(SEARCH("Sí",E32)))</formula>
    </cfRule>
    <cfRule type="containsText" dxfId="304" priority="93" operator="containsText" text="Sí">
      <formula>NOT(ISERROR(SEARCH("Sí",E32)))</formula>
    </cfRule>
    <cfRule type="containsText" dxfId="303" priority="92" operator="containsText" text="Sí pero parcialmente">
      <formula>NOT(ISERROR(SEARCH("Sí pero parcialmente",E32)))</formula>
    </cfRule>
    <cfRule type="containsText" dxfId="302" priority="91" operator="containsText" text="No">
      <formula>NOT(ISERROR(SEARCH("No",E32)))</formula>
    </cfRule>
    <cfRule type="containsText" dxfId="301" priority="365" operator="containsText" text="Sí pero parcialmente">
      <formula>NOT(ISERROR(SEARCH("Sí pero parcialmente",E32)))</formula>
    </cfRule>
    <cfRule type="containsText" dxfId="300" priority="400" operator="containsText" text="No">
      <formula>NOT(ISERROR(SEARCH("No",E32)))</formula>
    </cfRule>
    <cfRule type="containsText" dxfId="299" priority="401" operator="containsText" text="Sí pero parcialmente">
      <formula>NOT(ISERROR(SEARCH("Sí pero parcialmente",E32)))</formula>
    </cfRule>
    <cfRule type="containsText" dxfId="298" priority="402" operator="containsText" text="Sí">
      <formula>NOT(ISERROR(SEARCH("Sí",E32)))</formula>
    </cfRule>
    <cfRule type="containsText" dxfId="297" priority="433" operator="containsText" text="No">
      <formula>NOT(ISERROR(SEARCH("No",E32)))</formula>
    </cfRule>
    <cfRule type="containsText" dxfId="296" priority="434" operator="containsText" text="Sí pero parcialmente">
      <formula>NOT(ISERROR(SEARCH("Sí pero parcialmente",E32)))</formula>
    </cfRule>
    <cfRule type="containsText" dxfId="295" priority="435" operator="containsText" text="Sí">
      <formula>NOT(ISERROR(SEARCH("Sí",E32)))</formula>
    </cfRule>
    <cfRule type="containsText" dxfId="294" priority="363" operator="containsText" text="Sí">
      <formula>NOT(ISERROR(SEARCH("Sí",E32)))</formula>
    </cfRule>
    <cfRule type="containsText" dxfId="293" priority="366" operator="containsText" text="Sí">
      <formula>NOT(ISERROR(SEARCH("Sí",E32)))</formula>
    </cfRule>
    <cfRule type="containsText" dxfId="292" priority="361" operator="containsText" text="No">
      <formula>NOT(ISERROR(SEARCH("No",E32)))</formula>
    </cfRule>
    <cfRule type="containsText" dxfId="291" priority="97" operator="containsText" text="No">
      <formula>NOT(ISERROR(SEARCH("No",E32)))</formula>
    </cfRule>
    <cfRule type="containsText" dxfId="290" priority="282" operator="containsText" text="Sí">
      <formula>NOT(ISERROR(SEARCH("Sí",E32)))</formula>
    </cfRule>
    <cfRule type="containsText" dxfId="289" priority="281" operator="containsText" text="Sí pero parcialmente">
      <formula>NOT(ISERROR(SEARCH("Sí pero parcialmente",E32)))</formula>
    </cfRule>
    <cfRule type="containsText" dxfId="288" priority="280" operator="containsText" text="No">
      <formula>NOT(ISERROR(SEARCH("No",E32)))</formula>
    </cfRule>
    <cfRule type="containsText" dxfId="287" priority="279" operator="containsText" text="Sí">
      <formula>NOT(ISERROR(SEARCH("Sí",E32)))</formula>
    </cfRule>
    <cfRule type="containsText" dxfId="286" priority="98" operator="containsText" text="Sí pero parcialmente">
      <formula>NOT(ISERROR(SEARCH("Sí pero parcialmente",E32)))</formula>
    </cfRule>
    <cfRule type="containsText" dxfId="285" priority="278" operator="containsText" text="Sí pero parcialmente">
      <formula>NOT(ISERROR(SEARCH("Sí pero parcialmente",E32)))</formula>
    </cfRule>
    <cfRule type="containsText" dxfId="284" priority="277" operator="containsText" text="No">
      <formula>NOT(ISERROR(SEARCH("No",E32)))</formula>
    </cfRule>
    <cfRule type="containsText" dxfId="283" priority="276" operator="containsText" text="Sí">
      <formula>NOT(ISERROR(SEARCH("Sí",E32)))</formula>
    </cfRule>
    <cfRule type="containsText" dxfId="282" priority="275" operator="containsText" text="Sí pero parcialmente">
      <formula>NOT(ISERROR(SEARCH("Sí pero parcialmente",E32)))</formula>
    </cfRule>
    <cfRule type="containsText" dxfId="281" priority="274" operator="containsText" text="No">
      <formula>NOT(ISERROR(SEARCH("No",E32)))</formula>
    </cfRule>
    <cfRule type="containsText" dxfId="280" priority="273" operator="containsText" text="Sí">
      <formula>NOT(ISERROR(SEARCH("Sí",E32)))</formula>
    </cfRule>
    <cfRule type="containsText" dxfId="279" priority="272" operator="containsText" text="Sí pero parcialmente">
      <formula>NOT(ISERROR(SEARCH("Sí pero parcialmente",E32)))</formula>
    </cfRule>
    <cfRule type="containsText" dxfId="278" priority="271" operator="containsText" text="No">
      <formula>NOT(ISERROR(SEARCH("No",E32)))</formula>
    </cfRule>
    <cfRule type="containsText" dxfId="277" priority="364" operator="containsText" text="No">
      <formula>NOT(ISERROR(SEARCH("No",E32)))</formula>
    </cfRule>
    <cfRule type="containsText" dxfId="276" priority="99" operator="containsText" text="Sí">
      <formula>NOT(ISERROR(SEARCH("Sí",E32)))</formula>
    </cfRule>
    <cfRule type="containsText" dxfId="275" priority="100" operator="containsText" text="No">
      <formula>NOT(ISERROR(SEARCH("No",E32)))</formula>
    </cfRule>
    <cfRule type="containsText" dxfId="274" priority="101" operator="containsText" text="Sí pero parcialmente">
      <formula>NOT(ISERROR(SEARCH("Sí pero parcialmente",E32)))</formula>
    </cfRule>
    <cfRule type="containsText" dxfId="273" priority="94" operator="containsText" text="No">
      <formula>NOT(ISERROR(SEARCH("No",E32)))</formula>
    </cfRule>
    <cfRule type="containsText" dxfId="272" priority="102" operator="containsText" text="Sí">
      <formula>NOT(ISERROR(SEARCH("Sí",E32)))</formula>
    </cfRule>
    <cfRule type="containsText" dxfId="271" priority="103" operator="containsText" text="No">
      <formula>NOT(ISERROR(SEARCH("No",E32)))</formula>
    </cfRule>
    <cfRule type="containsText" dxfId="270" priority="362" operator="containsText" text="Sí pero parcialmente">
      <formula>NOT(ISERROR(SEARCH("Sí pero parcialmente",E32)))</formula>
    </cfRule>
  </conditionalFormatting>
  <conditionalFormatting sqref="E35:E38">
    <cfRule type="containsText" dxfId="269" priority="286" operator="containsText" text="No">
      <formula>NOT(ISERROR(SEARCH("No",E35)))</formula>
    </cfRule>
    <cfRule type="containsText" dxfId="268" priority="287" operator="containsText" text="Sí pero parcialmente">
      <formula>NOT(ISERROR(SEARCH("Sí pero parcialmente",E35)))</formula>
    </cfRule>
    <cfRule type="containsText" dxfId="267" priority="288" operator="containsText" text="Sí">
      <formula>NOT(ISERROR(SEARCH("Sí",E35)))</formula>
    </cfRule>
    <cfRule type="containsText" dxfId="266" priority="289" operator="containsText" text="No">
      <formula>NOT(ISERROR(SEARCH("No",E35)))</formula>
    </cfRule>
    <cfRule type="containsText" dxfId="265" priority="290" operator="containsText" text="Sí pero parcialmente">
      <formula>NOT(ISERROR(SEARCH("Sí pero parcialmente",E35)))</formula>
    </cfRule>
    <cfRule type="containsText" dxfId="264" priority="291" operator="containsText" text="Sí">
      <formula>NOT(ISERROR(SEARCH("Sí",E35)))</formula>
    </cfRule>
    <cfRule type="containsText" dxfId="263" priority="292" operator="containsText" text="No">
      <formula>NOT(ISERROR(SEARCH("No",E35)))</formula>
    </cfRule>
    <cfRule type="containsText" dxfId="262" priority="293" operator="containsText" text="Sí pero parcialmente">
      <formula>NOT(ISERROR(SEARCH("Sí pero parcialmente",E35)))</formula>
    </cfRule>
    <cfRule type="containsText" dxfId="261" priority="294" operator="containsText" text="Sí">
      <formula>NOT(ISERROR(SEARCH("Sí",E35)))</formula>
    </cfRule>
    <cfRule type="containsText" dxfId="260" priority="355" operator="containsText" text="No">
      <formula>NOT(ISERROR(SEARCH("No",E35)))</formula>
    </cfRule>
    <cfRule type="containsText" dxfId="259" priority="356" operator="containsText" text="Sí pero parcialmente">
      <formula>NOT(ISERROR(SEARCH("Sí pero parcialmente",E35)))</formula>
    </cfRule>
    <cfRule type="containsText" dxfId="258" priority="357" operator="containsText" text="Sí">
      <formula>NOT(ISERROR(SEARCH("Sí",E35)))</formula>
    </cfRule>
    <cfRule type="containsText" dxfId="257" priority="358" operator="containsText" text="No">
      <formula>NOT(ISERROR(SEARCH("No",E35)))</formula>
    </cfRule>
    <cfRule type="containsText" dxfId="256" priority="359" operator="containsText" text="Sí pero parcialmente">
      <formula>NOT(ISERROR(SEARCH("Sí pero parcialmente",E35)))</formula>
    </cfRule>
    <cfRule type="containsText" dxfId="255" priority="360" operator="containsText" text="Sí">
      <formula>NOT(ISERROR(SEARCH("Sí",E35)))</formula>
    </cfRule>
    <cfRule type="containsText" dxfId="254" priority="403" operator="containsText" text="No">
      <formula>NOT(ISERROR(SEARCH("No",E35)))</formula>
    </cfRule>
    <cfRule type="containsText" dxfId="253" priority="404" operator="containsText" text="Sí pero parcialmente">
      <formula>NOT(ISERROR(SEARCH("Sí pero parcialmente",E35)))</formula>
    </cfRule>
    <cfRule type="containsText" dxfId="252" priority="405" operator="containsText" text="Sí">
      <formula>NOT(ISERROR(SEARCH("Sí",E35)))</formula>
    </cfRule>
    <cfRule type="containsText" dxfId="251" priority="430" operator="containsText" text="No">
      <formula>NOT(ISERROR(SEARCH("No",E35)))</formula>
    </cfRule>
    <cfRule type="containsText" dxfId="250" priority="431" operator="containsText" text="Sí pero parcialmente">
      <formula>NOT(ISERROR(SEARCH("Sí pero parcialmente",E35)))</formula>
    </cfRule>
    <cfRule type="containsText" dxfId="249" priority="432" operator="containsText" text="Sí">
      <formula>NOT(ISERROR(SEARCH("Sí",E35)))</formula>
    </cfRule>
    <cfRule type="containsText" dxfId="248" priority="73" operator="containsText" text="No">
      <formula>NOT(ISERROR(SEARCH("No",E35)))</formula>
    </cfRule>
    <cfRule type="containsText" dxfId="247" priority="74" operator="containsText" text="Sí pero parcialmente">
      <formula>NOT(ISERROR(SEARCH("Sí pero parcialmente",E35)))</formula>
    </cfRule>
    <cfRule type="containsText" dxfId="246" priority="75" operator="containsText" text="Sí">
      <formula>NOT(ISERROR(SEARCH("Sí",E35)))</formula>
    </cfRule>
    <cfRule type="containsText" dxfId="245" priority="76" operator="containsText" text="No">
      <formula>NOT(ISERROR(SEARCH("No",E35)))</formula>
    </cfRule>
    <cfRule type="containsText" dxfId="244" priority="77" operator="containsText" text="Sí pero parcialmente">
      <formula>NOT(ISERROR(SEARCH("Sí pero parcialmente",E35)))</formula>
    </cfRule>
    <cfRule type="containsText" dxfId="243" priority="78" operator="containsText" text="Sí">
      <formula>NOT(ISERROR(SEARCH("Sí",E35)))</formula>
    </cfRule>
    <cfRule type="containsText" dxfId="242" priority="79" operator="containsText" text="No">
      <formula>NOT(ISERROR(SEARCH("No",E35)))</formula>
    </cfRule>
    <cfRule type="containsText" dxfId="241" priority="80" operator="containsText" text="Sí pero parcialmente">
      <formula>NOT(ISERROR(SEARCH("Sí pero parcialmente",E35)))</formula>
    </cfRule>
    <cfRule type="containsText" dxfId="240" priority="81" operator="containsText" text="Sí">
      <formula>NOT(ISERROR(SEARCH("Sí",E35)))</formula>
    </cfRule>
    <cfRule type="containsText" dxfId="239" priority="82" operator="containsText" text="No">
      <formula>NOT(ISERROR(SEARCH("No",E35)))</formula>
    </cfRule>
    <cfRule type="containsText" dxfId="238" priority="83" operator="containsText" text="Sí pero parcialmente">
      <formula>NOT(ISERROR(SEARCH("Sí pero parcialmente",E35)))</formula>
    </cfRule>
    <cfRule type="containsText" dxfId="237" priority="84" operator="containsText" text="Sí">
      <formula>NOT(ISERROR(SEARCH("Sí",E35)))</formula>
    </cfRule>
    <cfRule type="containsText" dxfId="236" priority="85" operator="containsText" text="No">
      <formula>NOT(ISERROR(SEARCH("No",E35)))</formula>
    </cfRule>
    <cfRule type="containsText" dxfId="235" priority="86" operator="containsText" text="Sí pero parcialmente">
      <formula>NOT(ISERROR(SEARCH("Sí pero parcialmente",E35)))</formula>
    </cfRule>
    <cfRule type="containsText" dxfId="234" priority="87" operator="containsText" text="Sí">
      <formula>NOT(ISERROR(SEARCH("Sí",E35)))</formula>
    </cfRule>
    <cfRule type="containsText" dxfId="233" priority="88" operator="containsText" text="No">
      <formula>NOT(ISERROR(SEARCH("No",E35)))</formula>
    </cfRule>
    <cfRule type="containsText" dxfId="232" priority="89" operator="containsText" text="Sí pero parcialmente">
      <formula>NOT(ISERROR(SEARCH("Sí pero parcialmente",E35)))</formula>
    </cfRule>
    <cfRule type="containsText" dxfId="231" priority="90" operator="containsText" text="Sí">
      <formula>NOT(ISERROR(SEARCH("Sí",E35)))</formula>
    </cfRule>
    <cfRule type="containsText" dxfId="230" priority="283" operator="containsText" text="No">
      <formula>NOT(ISERROR(SEARCH("No",E35)))</formula>
    </cfRule>
    <cfRule type="containsText" dxfId="229" priority="284" operator="containsText" text="Sí pero parcialmente">
      <formula>NOT(ISERROR(SEARCH("Sí pero parcialmente",E35)))</formula>
    </cfRule>
    <cfRule type="containsText" dxfId="228" priority="285" operator="containsText" text="Sí">
      <formula>NOT(ISERROR(SEARCH("Sí",E35)))</formula>
    </cfRule>
  </conditionalFormatting>
  <conditionalFormatting sqref="E36:E38">
    <cfRule type="containsText" dxfId="227" priority="222" operator="containsText" text="Sí">
      <formula>NOT(ISERROR(SEARCH("Sí",E36)))</formula>
    </cfRule>
    <cfRule type="containsText" dxfId="226" priority="204" operator="containsText" text="Sí">
      <formula>NOT(ISERROR(SEARCH("Sí",E36)))</formula>
    </cfRule>
    <cfRule type="containsText" dxfId="225" priority="205" operator="containsText" text="No">
      <formula>NOT(ISERROR(SEARCH("No",E36)))</formula>
    </cfRule>
    <cfRule type="containsText" dxfId="224" priority="221" operator="containsText" text="Sí pero parcialmente">
      <formula>NOT(ISERROR(SEARCH("Sí pero parcialmente",E36)))</formula>
    </cfRule>
    <cfRule type="containsText" dxfId="223" priority="220" operator="containsText" text="No">
      <formula>NOT(ISERROR(SEARCH("No",E36)))</formula>
    </cfRule>
    <cfRule type="containsText" dxfId="222" priority="219" operator="containsText" text="Sí">
      <formula>NOT(ISERROR(SEARCH("Sí",E36)))</formula>
    </cfRule>
    <cfRule type="containsText" dxfId="221" priority="218" operator="containsText" text="Sí pero parcialmente">
      <formula>NOT(ISERROR(SEARCH("Sí pero parcialmente",E36)))</formula>
    </cfRule>
    <cfRule type="containsText" dxfId="220" priority="217" operator="containsText" text="No">
      <formula>NOT(ISERROR(SEARCH("No",E36)))</formula>
    </cfRule>
    <cfRule type="containsText" dxfId="219" priority="216" operator="containsText" text="Sí">
      <formula>NOT(ISERROR(SEARCH("Sí",E36)))</formula>
    </cfRule>
    <cfRule type="containsText" dxfId="218" priority="201" operator="containsText" text="Sí">
      <formula>NOT(ISERROR(SEARCH("Sí",E36)))</formula>
    </cfRule>
    <cfRule type="containsText" dxfId="217" priority="210" operator="containsText" text="Sí">
      <formula>NOT(ISERROR(SEARCH("Sí",E36)))</formula>
    </cfRule>
    <cfRule type="containsText" dxfId="216" priority="215" operator="containsText" text="Sí pero parcialmente">
      <formula>NOT(ISERROR(SEARCH("Sí pero parcialmente",E36)))</formula>
    </cfRule>
    <cfRule type="containsText" dxfId="215" priority="214" operator="containsText" text="No">
      <formula>NOT(ISERROR(SEARCH("No",E36)))</formula>
    </cfRule>
    <cfRule type="containsText" dxfId="214" priority="213" operator="containsText" text="Sí">
      <formula>NOT(ISERROR(SEARCH("Sí",E36)))</formula>
    </cfRule>
    <cfRule type="containsText" dxfId="213" priority="212" operator="containsText" text="Sí pero parcialmente">
      <formula>NOT(ISERROR(SEARCH("Sí pero parcialmente",E36)))</formula>
    </cfRule>
    <cfRule type="containsText" dxfId="212" priority="206" operator="containsText" text="Sí pero parcialmente">
      <formula>NOT(ISERROR(SEARCH("Sí pero parcialmente",E36)))</formula>
    </cfRule>
    <cfRule type="containsText" dxfId="211" priority="207" operator="containsText" text="Sí">
      <formula>NOT(ISERROR(SEARCH("Sí",E36)))</formula>
    </cfRule>
    <cfRule type="containsText" dxfId="210" priority="208" operator="containsText" text="No">
      <formula>NOT(ISERROR(SEARCH("No",E36)))</formula>
    </cfRule>
    <cfRule type="containsText" dxfId="209" priority="209" operator="containsText" text="Sí pero parcialmente">
      <formula>NOT(ISERROR(SEARCH("Sí pero parcialmente",E36)))</formula>
    </cfRule>
    <cfRule type="containsText" dxfId="208" priority="203" operator="containsText" text="Sí pero parcialmente">
      <formula>NOT(ISERROR(SEARCH("Sí pero parcialmente",E36)))</formula>
    </cfRule>
    <cfRule type="containsText" dxfId="207" priority="211" operator="containsText" text="No">
      <formula>NOT(ISERROR(SEARCH("No",E36)))</formula>
    </cfRule>
    <cfRule type="containsText" dxfId="206" priority="199" operator="containsText" text="No">
      <formula>NOT(ISERROR(SEARCH("No",E36)))</formula>
    </cfRule>
    <cfRule type="containsText" dxfId="205" priority="200" operator="containsText" text="Sí pero parcialmente">
      <formula>NOT(ISERROR(SEARCH("Sí pero parcialmente",E36)))</formula>
    </cfRule>
    <cfRule type="containsText" dxfId="204" priority="202" operator="containsText" text="No">
      <formula>NOT(ISERROR(SEARCH("No",E36)))</formula>
    </cfRule>
  </conditionalFormatting>
  <conditionalFormatting sqref="E40:E42">
    <cfRule type="containsText" dxfId="203" priority="428" operator="containsText" text="Sí pero parcialmente">
      <formula>NOT(ISERROR(SEARCH("Sí pero parcialmente",E40)))</formula>
    </cfRule>
    <cfRule type="containsText" dxfId="202" priority="57" operator="containsText" text="Sí">
      <formula>NOT(ISERROR(SEARCH("Sí",E40)))</formula>
    </cfRule>
    <cfRule type="containsText" dxfId="201" priority="55" operator="containsText" text="No">
      <formula>NOT(ISERROR(SEARCH("No",E40)))</formula>
    </cfRule>
    <cfRule type="containsText" dxfId="200" priority="56" operator="containsText" text="Sí pero parcialmente">
      <formula>NOT(ISERROR(SEARCH("Sí pero parcialmente",E40)))</formula>
    </cfRule>
    <cfRule type="containsText" dxfId="199" priority="69" operator="containsText" text="Sí">
      <formula>NOT(ISERROR(SEARCH("Sí",E40)))</formula>
    </cfRule>
    <cfRule type="containsText" dxfId="198" priority="58" operator="containsText" text="No">
      <formula>NOT(ISERROR(SEARCH("No",E40)))</formula>
    </cfRule>
    <cfRule type="containsText" dxfId="197" priority="60" operator="containsText" text="Sí">
      <formula>NOT(ISERROR(SEARCH("Sí",E40)))</formula>
    </cfRule>
    <cfRule type="containsText" dxfId="196" priority="61" operator="containsText" text="No">
      <formula>NOT(ISERROR(SEARCH("No",E40)))</formula>
    </cfRule>
    <cfRule type="containsText" dxfId="195" priority="62" operator="containsText" text="Sí pero parcialmente">
      <formula>NOT(ISERROR(SEARCH("Sí pero parcialmente",E40)))</formula>
    </cfRule>
    <cfRule type="containsText" dxfId="194" priority="63" operator="containsText" text="Sí">
      <formula>NOT(ISERROR(SEARCH("Sí",E40)))</formula>
    </cfRule>
    <cfRule type="containsText" dxfId="193" priority="64" operator="containsText" text="No">
      <formula>NOT(ISERROR(SEARCH("No",E40)))</formula>
    </cfRule>
    <cfRule type="containsText" dxfId="192" priority="65" operator="containsText" text="Sí pero parcialmente">
      <formula>NOT(ISERROR(SEARCH("Sí pero parcialmente",E40)))</formula>
    </cfRule>
    <cfRule type="containsText" dxfId="191" priority="66" operator="containsText" text="Sí">
      <formula>NOT(ISERROR(SEARCH("Sí",E40)))</formula>
    </cfRule>
    <cfRule type="containsText" dxfId="190" priority="67" operator="containsText" text="No">
      <formula>NOT(ISERROR(SEARCH("No",E40)))</formula>
    </cfRule>
    <cfRule type="containsText" dxfId="189" priority="68" operator="containsText" text="Sí pero parcialmente">
      <formula>NOT(ISERROR(SEARCH("Sí pero parcialmente",E40)))</formula>
    </cfRule>
    <cfRule type="containsText" dxfId="188" priority="70" operator="containsText" text="No">
      <formula>NOT(ISERROR(SEARCH("No",E40)))</formula>
    </cfRule>
    <cfRule type="containsText" dxfId="187" priority="71" operator="containsText" text="Sí pero parcialmente">
      <formula>NOT(ISERROR(SEARCH("Sí pero parcialmente",E40)))</formula>
    </cfRule>
    <cfRule type="containsText" dxfId="186" priority="59" operator="containsText" text="Sí pero parcialmente">
      <formula>NOT(ISERROR(SEARCH("Sí pero parcialmente",E40)))</formula>
    </cfRule>
    <cfRule type="containsText" dxfId="185" priority="299" operator="containsText" text="Sí pero parcialmente">
      <formula>NOT(ISERROR(SEARCH("Sí pero parcialmente",E40)))</formula>
    </cfRule>
    <cfRule type="containsText" dxfId="184" priority="300" operator="containsText" text="Sí">
      <formula>NOT(ISERROR(SEARCH("Sí",E40)))</formula>
    </cfRule>
    <cfRule type="containsText" dxfId="183" priority="302" operator="containsText" text="Sí pero parcialmente">
      <formula>NOT(ISERROR(SEARCH("Sí pero parcialmente",E40)))</formula>
    </cfRule>
    <cfRule type="containsText" dxfId="182" priority="350" operator="containsText" text="Sí pero parcialmente">
      <formula>NOT(ISERROR(SEARCH("Sí pero parcialmente",E40)))</formula>
    </cfRule>
    <cfRule type="containsText" dxfId="181" priority="303" operator="containsText" text="Sí">
      <formula>NOT(ISERROR(SEARCH("Sí",E40)))</formula>
    </cfRule>
    <cfRule type="containsText" dxfId="180" priority="304" operator="containsText" text="No">
      <formula>NOT(ISERROR(SEARCH("No",E40)))</formula>
    </cfRule>
    <cfRule type="containsText" dxfId="179" priority="305" operator="containsText" text="Sí pero parcialmente">
      <formula>NOT(ISERROR(SEARCH("Sí pero parcialmente",E40)))</formula>
    </cfRule>
    <cfRule type="containsText" dxfId="178" priority="306" operator="containsText" text="Sí">
      <formula>NOT(ISERROR(SEARCH("Sí",E40)))</formula>
    </cfRule>
    <cfRule type="containsText" dxfId="177" priority="298" operator="containsText" text="No">
      <formula>NOT(ISERROR(SEARCH("No",E40)))</formula>
    </cfRule>
    <cfRule type="containsText" dxfId="176" priority="301" operator="containsText" text="No">
      <formula>NOT(ISERROR(SEARCH("No",E40)))</formula>
    </cfRule>
    <cfRule type="containsText" dxfId="175" priority="72" operator="containsText" text="Sí">
      <formula>NOT(ISERROR(SEARCH("Sí",E40)))</formula>
    </cfRule>
    <cfRule type="containsText" dxfId="174" priority="407" operator="containsText" text="Sí pero parcialmente">
      <formula>NOT(ISERROR(SEARCH("Sí pero parcialmente",E40)))</formula>
    </cfRule>
    <cfRule type="containsText" dxfId="173" priority="406" operator="containsText" text="No">
      <formula>NOT(ISERROR(SEARCH("No",E40)))</formula>
    </cfRule>
    <cfRule type="containsText" dxfId="172" priority="352" operator="containsText" text="No">
      <formula>NOT(ISERROR(SEARCH("No",E40)))</formula>
    </cfRule>
    <cfRule type="containsText" dxfId="171" priority="351" operator="containsText" text="Sí">
      <formula>NOT(ISERROR(SEARCH("Sí",E40)))</formula>
    </cfRule>
    <cfRule type="containsText" dxfId="170" priority="349" operator="containsText" text="No">
      <formula>NOT(ISERROR(SEARCH("No",E40)))</formula>
    </cfRule>
    <cfRule type="containsText" dxfId="169" priority="354" operator="containsText" text="Sí">
      <formula>NOT(ISERROR(SEARCH("Sí",E40)))</formula>
    </cfRule>
    <cfRule type="containsText" dxfId="168" priority="353" operator="containsText" text="Sí pero parcialmente">
      <formula>NOT(ISERROR(SEARCH("Sí pero parcialmente",E40)))</formula>
    </cfRule>
    <cfRule type="containsText" dxfId="167" priority="429" operator="containsText" text="Sí">
      <formula>NOT(ISERROR(SEARCH("Sí",E40)))</formula>
    </cfRule>
    <cfRule type="containsText" dxfId="166" priority="427" operator="containsText" text="No">
      <formula>NOT(ISERROR(SEARCH("No",E40)))</formula>
    </cfRule>
    <cfRule type="containsText" dxfId="165" priority="408" operator="containsText" text="Sí">
      <formula>NOT(ISERROR(SEARCH("Sí",E40)))</formula>
    </cfRule>
    <cfRule type="containsText" dxfId="164" priority="295" operator="containsText" text="No">
      <formula>NOT(ISERROR(SEARCH("No",E40)))</formula>
    </cfRule>
    <cfRule type="containsText" dxfId="163" priority="296" operator="containsText" text="Sí pero parcialmente">
      <formula>NOT(ISERROR(SEARCH("Sí pero parcialmente",E40)))</formula>
    </cfRule>
    <cfRule type="containsText" dxfId="162" priority="297" operator="containsText" text="Sí">
      <formula>NOT(ISERROR(SEARCH("Sí",E40)))</formula>
    </cfRule>
  </conditionalFormatting>
  <conditionalFormatting sqref="E41">
    <cfRule type="containsText" dxfId="161" priority="198" operator="containsText" text="Sí">
      <formula>NOT(ISERROR(SEARCH("Sí",E41)))</formula>
    </cfRule>
    <cfRule type="containsText" dxfId="160" priority="197" operator="containsText" text="Sí pero parcialmente">
      <formula>NOT(ISERROR(SEARCH("Sí pero parcialmente",E41)))</formula>
    </cfRule>
    <cfRule type="containsText" dxfId="159" priority="196" operator="containsText" text="No">
      <formula>NOT(ISERROR(SEARCH("No",E41)))</formula>
    </cfRule>
    <cfRule type="containsText" dxfId="158" priority="195" operator="containsText" text="Sí">
      <formula>NOT(ISERROR(SEARCH("Sí",E41)))</formula>
    </cfRule>
    <cfRule type="containsText" dxfId="157" priority="193" operator="containsText" text="No">
      <formula>NOT(ISERROR(SEARCH("No",E41)))</formula>
    </cfRule>
    <cfRule type="containsText" dxfId="156" priority="192" operator="containsText" text="Sí">
      <formula>NOT(ISERROR(SEARCH("Sí",E41)))</formula>
    </cfRule>
    <cfRule type="containsText" dxfId="155" priority="191" operator="containsText" text="Sí pero parcialmente">
      <formula>NOT(ISERROR(SEARCH("Sí pero parcialmente",E41)))</formula>
    </cfRule>
    <cfRule type="containsText" dxfId="154" priority="189" operator="containsText" text="Sí">
      <formula>NOT(ISERROR(SEARCH("Sí",E41)))</formula>
    </cfRule>
    <cfRule type="containsText" dxfId="153" priority="188" operator="containsText" text="Sí pero parcialmente">
      <formula>NOT(ISERROR(SEARCH("Sí pero parcialmente",E41)))</formula>
    </cfRule>
    <cfRule type="containsText" dxfId="152" priority="187" operator="containsText" text="No">
      <formula>NOT(ISERROR(SEARCH("No",E41)))</formula>
    </cfRule>
    <cfRule type="containsText" dxfId="151" priority="190" operator="containsText" text="No">
      <formula>NOT(ISERROR(SEARCH("No",E41)))</formula>
    </cfRule>
    <cfRule type="containsText" dxfId="150" priority="194" operator="containsText" text="Sí pero parcialmente">
      <formula>NOT(ISERROR(SEARCH("Sí pero parcialmente",E41)))</formula>
    </cfRule>
  </conditionalFormatting>
  <conditionalFormatting sqref="E44:E46">
    <cfRule type="containsText" dxfId="149" priority="425" operator="containsText" text="Sí pero parcialmente">
      <formula>NOT(ISERROR(SEARCH("Sí pero parcialmente",E44)))</formula>
    </cfRule>
    <cfRule type="containsText" dxfId="148" priority="426" operator="containsText" text="Sí">
      <formula>NOT(ISERROR(SEARCH("Sí",E44)))</formula>
    </cfRule>
    <cfRule type="containsText" dxfId="147" priority="37" operator="containsText" text="No">
      <formula>NOT(ISERROR(SEARCH("No",E44)))</formula>
    </cfRule>
    <cfRule type="containsText" dxfId="146" priority="39" operator="containsText" text="Sí">
      <formula>NOT(ISERROR(SEARCH("Sí",E44)))</formula>
    </cfRule>
    <cfRule type="containsText" dxfId="145" priority="343" operator="containsText" text="No">
      <formula>NOT(ISERROR(SEARCH("No",E44)))</formula>
    </cfRule>
    <cfRule type="containsText" dxfId="144" priority="344" operator="containsText" text="Sí pero parcialmente">
      <formula>NOT(ISERROR(SEARCH("Sí pero parcialmente",E44)))</formula>
    </cfRule>
    <cfRule type="containsText" dxfId="143" priority="345" operator="containsText" text="Sí">
      <formula>NOT(ISERROR(SEARCH("Sí",E44)))</formula>
    </cfRule>
    <cfRule type="containsText" dxfId="142" priority="346" operator="containsText" text="No">
      <formula>NOT(ISERROR(SEARCH("No",E44)))</formula>
    </cfRule>
    <cfRule type="containsText" dxfId="141" priority="347" operator="containsText" text="Sí pero parcialmente">
      <formula>NOT(ISERROR(SEARCH("Sí pero parcialmente",E44)))</formula>
    </cfRule>
    <cfRule type="containsText" dxfId="140" priority="348" operator="containsText" text="Sí">
      <formula>NOT(ISERROR(SEARCH("Sí",E44)))</formula>
    </cfRule>
    <cfRule type="containsText" dxfId="139" priority="54" operator="containsText" text="Sí">
      <formula>NOT(ISERROR(SEARCH("Sí",E44)))</formula>
    </cfRule>
    <cfRule type="containsText" dxfId="138" priority="53" operator="containsText" text="Sí pero parcialmente">
      <formula>NOT(ISERROR(SEARCH("Sí pero parcialmente",E44)))</formula>
    </cfRule>
    <cfRule type="containsText" dxfId="137" priority="52" operator="containsText" text="No">
      <formula>NOT(ISERROR(SEARCH("No",E44)))</formula>
    </cfRule>
    <cfRule type="containsText" dxfId="136" priority="51" operator="containsText" text="Sí">
      <formula>NOT(ISERROR(SEARCH("Sí",E44)))</formula>
    </cfRule>
    <cfRule type="containsText" dxfId="135" priority="50" operator="containsText" text="Sí pero parcialmente">
      <formula>NOT(ISERROR(SEARCH("Sí pero parcialmente",E44)))</formula>
    </cfRule>
    <cfRule type="containsText" dxfId="134" priority="49" operator="containsText" text="No">
      <formula>NOT(ISERROR(SEARCH("No",E44)))</formula>
    </cfRule>
    <cfRule type="containsText" dxfId="133" priority="48" operator="containsText" text="Sí">
      <formula>NOT(ISERROR(SEARCH("Sí",E44)))</formula>
    </cfRule>
    <cfRule type="containsText" dxfId="132" priority="47" operator="containsText" text="Sí pero parcialmente">
      <formula>NOT(ISERROR(SEARCH("Sí pero parcialmente",E44)))</formula>
    </cfRule>
    <cfRule type="containsText" dxfId="131" priority="46" operator="containsText" text="No">
      <formula>NOT(ISERROR(SEARCH("No",E44)))</formula>
    </cfRule>
    <cfRule type="containsText" dxfId="130" priority="45" operator="containsText" text="Sí">
      <formula>NOT(ISERROR(SEARCH("Sí",E44)))</formula>
    </cfRule>
    <cfRule type="containsText" dxfId="129" priority="44" operator="containsText" text="Sí pero parcialmente">
      <formula>NOT(ISERROR(SEARCH("Sí pero parcialmente",E44)))</formula>
    </cfRule>
    <cfRule type="containsText" dxfId="128" priority="43" operator="containsText" text="No">
      <formula>NOT(ISERROR(SEARCH("No",E44)))</formula>
    </cfRule>
    <cfRule type="containsText" dxfId="127" priority="42" operator="containsText" text="Sí">
      <formula>NOT(ISERROR(SEARCH("Sí",E44)))</formula>
    </cfRule>
    <cfRule type="containsText" dxfId="126" priority="41" operator="containsText" text="Sí pero parcialmente">
      <formula>NOT(ISERROR(SEARCH("Sí pero parcialmente",E44)))</formula>
    </cfRule>
    <cfRule type="containsText" dxfId="125" priority="40" operator="containsText" text="No">
      <formula>NOT(ISERROR(SEARCH("No",E44)))</formula>
    </cfRule>
    <cfRule type="containsText" dxfId="124" priority="38" operator="containsText" text="Sí pero parcialmente">
      <formula>NOT(ISERROR(SEARCH("Sí pero parcialmente",E44)))</formula>
    </cfRule>
    <cfRule type="containsText" dxfId="123" priority="409" operator="containsText" text="No">
      <formula>NOT(ISERROR(SEARCH("No",E44)))</formula>
    </cfRule>
    <cfRule type="containsText" dxfId="122" priority="410" operator="containsText" text="Sí pero parcialmente">
      <formula>NOT(ISERROR(SEARCH("Sí pero parcialmente",E44)))</formula>
    </cfRule>
    <cfRule type="containsText" dxfId="121" priority="411" operator="containsText" text="Sí">
      <formula>NOT(ISERROR(SEARCH("Sí",E44)))</formula>
    </cfRule>
    <cfRule type="containsText" dxfId="120" priority="424" operator="containsText" text="No">
      <formula>NOT(ISERROR(SEARCH("No",E44)))</formula>
    </cfRule>
  </conditionalFormatting>
  <conditionalFormatting sqref="E48:E49">
    <cfRule type="containsText" dxfId="119" priority="321" operator="containsText" text="Sí">
      <formula>NOT(ISERROR(SEARCH("Sí",E48)))</formula>
    </cfRule>
    <cfRule type="containsText" dxfId="118" priority="33" operator="containsText" text="Sí">
      <formula>NOT(ISERROR(SEARCH("Sí",E48)))</formula>
    </cfRule>
    <cfRule type="containsText" dxfId="117" priority="32" operator="containsText" text="Sí pero parcialmente">
      <formula>NOT(ISERROR(SEARCH("Sí pero parcialmente",E48)))</formula>
    </cfRule>
    <cfRule type="containsText" dxfId="116" priority="327" operator="containsText" text="Sí">
      <formula>NOT(ISERROR(SEARCH("Sí",E48)))</formula>
    </cfRule>
    <cfRule type="containsText" dxfId="115" priority="323" operator="containsText" text="Sí pero parcialmente">
      <formula>NOT(ISERROR(SEARCH("Sí pero parcialmente",E48)))</formula>
    </cfRule>
    <cfRule type="containsText" dxfId="114" priority="322" operator="containsText" text="No">
      <formula>NOT(ISERROR(SEARCH("No",E48)))</formula>
    </cfRule>
    <cfRule type="containsText" dxfId="113" priority="337" operator="containsText" text="No">
      <formula>NOT(ISERROR(SEARCH("No",E48)))</formula>
    </cfRule>
    <cfRule type="containsText" dxfId="112" priority="320" operator="containsText" text="Sí pero parcialmente">
      <formula>NOT(ISERROR(SEARCH("Sí pero parcialmente",E48)))</formula>
    </cfRule>
    <cfRule type="containsText" dxfId="111" priority="319" operator="containsText" text="No">
      <formula>NOT(ISERROR(SEARCH("No",E48)))</formula>
    </cfRule>
    <cfRule type="containsText" dxfId="110" priority="328" operator="containsText" text="No">
      <formula>NOT(ISERROR(SEARCH("No",E48)))</formula>
    </cfRule>
    <cfRule type="containsText" dxfId="109" priority="339" operator="containsText" text="Sí">
      <formula>NOT(ISERROR(SEARCH("Sí",E48)))</formula>
    </cfRule>
    <cfRule type="containsText" dxfId="108" priority="338" operator="containsText" text="Sí pero parcialmente">
      <formula>NOT(ISERROR(SEARCH("Sí pero parcialmente",E48)))</formula>
    </cfRule>
    <cfRule type="containsText" dxfId="107" priority="31" operator="containsText" text="No">
      <formula>NOT(ISERROR(SEARCH("No",E48)))</formula>
    </cfRule>
    <cfRule type="containsText" dxfId="106" priority="330" operator="containsText" text="Sí">
      <formula>NOT(ISERROR(SEARCH("Sí",E48)))</formula>
    </cfRule>
    <cfRule type="containsText" dxfId="105" priority="340" operator="containsText" text="No">
      <formula>NOT(ISERROR(SEARCH("No",E48)))</formula>
    </cfRule>
    <cfRule type="containsText" dxfId="104" priority="329" operator="containsText" text="Sí pero parcialmente">
      <formula>NOT(ISERROR(SEARCH("Sí pero parcialmente",E48)))</formula>
    </cfRule>
    <cfRule type="containsText" dxfId="103" priority="19" operator="containsText" text="No">
      <formula>NOT(ISERROR(SEARCH("No",E48)))</formula>
    </cfRule>
    <cfRule type="containsText" dxfId="102" priority="20" operator="containsText" text="Sí pero parcialmente">
      <formula>NOT(ISERROR(SEARCH("Sí pero parcialmente",E48)))</formula>
    </cfRule>
    <cfRule type="containsText" dxfId="101" priority="21" operator="containsText" text="Sí">
      <formula>NOT(ISERROR(SEARCH("Sí",E48)))</formula>
    </cfRule>
    <cfRule type="containsText" dxfId="100" priority="22" operator="containsText" text="No">
      <formula>NOT(ISERROR(SEARCH("No",E48)))</formula>
    </cfRule>
    <cfRule type="containsText" dxfId="99" priority="28" operator="containsText" text="No">
      <formula>NOT(ISERROR(SEARCH("No",E48)))</formula>
    </cfRule>
    <cfRule type="containsText" dxfId="98" priority="421" operator="containsText" text="No">
      <formula>NOT(ISERROR(SEARCH("No",E48)))</formula>
    </cfRule>
    <cfRule type="containsText" dxfId="97" priority="27" operator="containsText" text="Sí">
      <formula>NOT(ISERROR(SEARCH("Sí",E48)))</formula>
    </cfRule>
    <cfRule type="containsText" dxfId="96" priority="26" operator="containsText" text="Sí pero parcialmente">
      <formula>NOT(ISERROR(SEARCH("Sí pero parcialmente",E48)))</formula>
    </cfRule>
    <cfRule type="containsText" dxfId="95" priority="25" operator="containsText" text="No">
      <formula>NOT(ISERROR(SEARCH("No",E48)))</formula>
    </cfRule>
    <cfRule type="containsText" dxfId="94" priority="24" operator="containsText" text="Sí">
      <formula>NOT(ISERROR(SEARCH("Sí",E48)))</formula>
    </cfRule>
    <cfRule type="containsText" dxfId="93" priority="23" operator="containsText" text="Sí pero parcialmente">
      <formula>NOT(ISERROR(SEARCH("Sí pero parcialmente",E48)))</formula>
    </cfRule>
    <cfRule type="containsText" dxfId="92" priority="30" operator="containsText" text="Sí">
      <formula>NOT(ISERROR(SEARCH("Sí",E48)))</formula>
    </cfRule>
    <cfRule type="containsText" dxfId="91" priority="342" operator="containsText" text="Sí">
      <formula>NOT(ISERROR(SEARCH("Sí",E48)))</formula>
    </cfRule>
    <cfRule type="containsText" dxfId="90" priority="422" operator="containsText" text="Sí pero parcialmente">
      <formula>NOT(ISERROR(SEARCH("Sí pero parcialmente",E48)))</formula>
    </cfRule>
    <cfRule type="containsText" dxfId="89" priority="423" operator="containsText" text="Sí">
      <formula>NOT(ISERROR(SEARCH("Sí",E48)))</formula>
    </cfRule>
    <cfRule type="containsText" dxfId="88" priority="326" operator="containsText" text="Sí pero parcialmente">
      <formula>NOT(ISERROR(SEARCH("Sí pero parcialmente",E48)))</formula>
    </cfRule>
    <cfRule type="containsText" dxfId="87" priority="325" operator="containsText" text="No">
      <formula>NOT(ISERROR(SEARCH("No",E48)))</formula>
    </cfRule>
    <cfRule type="containsText" dxfId="86" priority="29" operator="containsText" text="Sí pero parcialmente">
      <formula>NOT(ISERROR(SEARCH("Sí pero parcialmente",E48)))</formula>
    </cfRule>
    <cfRule type="containsText" dxfId="85" priority="341" operator="containsText" text="Sí pero parcialmente">
      <formula>NOT(ISERROR(SEARCH("Sí pero parcialmente",E48)))</formula>
    </cfRule>
    <cfRule type="containsText" dxfId="84" priority="324" operator="containsText" text="Sí">
      <formula>NOT(ISERROR(SEARCH("Sí",E48)))</formula>
    </cfRule>
    <cfRule type="containsText" dxfId="83" priority="36" operator="containsText" text="Sí">
      <formula>NOT(ISERROR(SEARCH("Sí",E48)))</formula>
    </cfRule>
    <cfRule type="containsText" dxfId="82" priority="35" operator="containsText" text="Sí pero parcialmente">
      <formula>NOT(ISERROR(SEARCH("Sí pero parcialmente",E48)))</formula>
    </cfRule>
    <cfRule type="containsText" dxfId="81" priority="34" operator="containsText" text="No">
      <formula>NOT(ISERROR(SEARCH("No",E48)))</formula>
    </cfRule>
  </conditionalFormatting>
  <conditionalFormatting sqref="E49">
    <cfRule type="containsText" dxfId="80" priority="420" operator="containsText" text="Sí">
      <formula>NOT(ISERROR(SEARCH("Sí",E49)))</formula>
    </cfRule>
    <cfRule type="containsText" dxfId="79" priority="418" operator="containsText" text="No">
      <formula>NOT(ISERROR(SEARCH("No",E49)))</formula>
    </cfRule>
    <cfRule type="containsText" dxfId="78" priority="419" operator="containsText" text="Sí pero parcialmente">
      <formula>NOT(ISERROR(SEARCH("Sí pero parcialmente",E49)))</formula>
    </cfRule>
  </conditionalFormatting>
  <conditionalFormatting sqref="E51">
    <cfRule type="containsText" dxfId="77" priority="176" operator="containsText" text="Sí pero parcialmente">
      <formula>NOT(ISERROR(SEARCH("Sí pero parcialmente",E51)))</formula>
    </cfRule>
    <cfRule type="containsText" dxfId="76" priority="175" operator="containsText" text="No">
      <formula>NOT(ISERROR(SEARCH("No",E51)))</formula>
    </cfRule>
    <cfRule type="containsText" dxfId="75" priority="178" operator="containsText" text="No">
      <formula>NOT(ISERROR(SEARCH("No",E51)))</formula>
    </cfRule>
    <cfRule type="containsText" dxfId="74" priority="186" operator="containsText" text="Sí">
      <formula>NOT(ISERROR(SEARCH("Sí",E51)))</formula>
    </cfRule>
    <cfRule type="containsText" dxfId="73" priority="184" operator="containsText" text="No">
      <formula>NOT(ISERROR(SEARCH("No",E51)))</formula>
    </cfRule>
    <cfRule type="containsText" dxfId="72" priority="183" operator="containsText" text="Sí">
      <formula>NOT(ISERROR(SEARCH("Sí",E51)))</formula>
    </cfRule>
    <cfRule type="containsText" dxfId="71" priority="182" operator="containsText" text="Sí pero parcialmente">
      <formula>NOT(ISERROR(SEARCH("Sí pero parcialmente",E51)))</formula>
    </cfRule>
    <cfRule type="containsText" dxfId="70" priority="181" operator="containsText" text="No">
      <formula>NOT(ISERROR(SEARCH("No",E51)))</formula>
    </cfRule>
    <cfRule type="containsText" dxfId="69" priority="180" operator="containsText" text="Sí">
      <formula>NOT(ISERROR(SEARCH("Sí",E51)))</formula>
    </cfRule>
    <cfRule type="containsText" dxfId="68" priority="179" operator="containsText" text="Sí pero parcialmente">
      <formula>NOT(ISERROR(SEARCH("Sí pero parcialmente",E51)))</formula>
    </cfRule>
    <cfRule type="containsText" dxfId="67" priority="177" operator="containsText" text="Sí">
      <formula>NOT(ISERROR(SEARCH("Sí",E51)))</formula>
    </cfRule>
    <cfRule type="containsText" dxfId="66" priority="185" operator="containsText" text="Sí pero parcialmente">
      <formula>NOT(ISERROR(SEARCH("Sí pero parcialmente",E51)))</formula>
    </cfRule>
  </conditionalFormatting>
  <conditionalFormatting sqref="E51:E54">
    <cfRule type="containsText" dxfId="65" priority="333" operator="containsText" text="Sí">
      <formula>NOT(ISERROR(SEARCH("Sí",E51)))</formula>
    </cfRule>
    <cfRule type="containsText" dxfId="64" priority="332" operator="containsText" text="Sí pero parcialmente">
      <formula>NOT(ISERROR(SEARCH("Sí pero parcialmente",E51)))</formula>
    </cfRule>
    <cfRule type="containsText" dxfId="63" priority="331" operator="containsText" text="No">
      <formula>NOT(ISERROR(SEARCH("No",E51)))</formula>
    </cfRule>
    <cfRule type="containsText" dxfId="62" priority="3" operator="containsText" text="Sí">
      <formula>NOT(ISERROR(SEARCH("Sí",E51)))</formula>
    </cfRule>
    <cfRule type="containsText" dxfId="61" priority="311" operator="containsText" text="Sí pero parcialmente">
      <formula>NOT(ISERROR(SEARCH("Sí pero parcialmente",E51)))</formula>
    </cfRule>
    <cfRule type="containsText" dxfId="60" priority="310" operator="containsText" text="No">
      <formula>NOT(ISERROR(SEARCH("No",E51)))</formula>
    </cfRule>
    <cfRule type="containsText" dxfId="59" priority="309" operator="containsText" text="Sí">
      <formula>NOT(ISERROR(SEARCH("Sí",E51)))</formula>
    </cfRule>
    <cfRule type="containsText" dxfId="58" priority="308" operator="containsText" text="Sí pero parcialmente">
      <formula>NOT(ISERROR(SEARCH("Sí pero parcialmente",E51)))</formula>
    </cfRule>
    <cfRule type="containsText" dxfId="57" priority="307" operator="containsText" text="No">
      <formula>NOT(ISERROR(SEARCH("No",E51)))</formula>
    </cfRule>
    <cfRule type="containsText" dxfId="56" priority="2" operator="containsText" text="Sí pero parcialmente">
      <formula>NOT(ISERROR(SEARCH("Sí pero parcialmente",E51)))</formula>
    </cfRule>
    <cfRule type="containsText" dxfId="55" priority="1" operator="containsText" text="No">
      <formula>NOT(ISERROR(SEARCH("No",E51)))</formula>
    </cfRule>
    <cfRule type="containsText" dxfId="54" priority="413" operator="containsText" text="Sí pero parcialmente">
      <formula>NOT(ISERROR(SEARCH("Sí pero parcialmente",E51)))</formula>
    </cfRule>
    <cfRule type="containsText" dxfId="53" priority="414" operator="containsText" text="Sí">
      <formula>NOT(ISERROR(SEARCH("Sí",E51)))</formula>
    </cfRule>
    <cfRule type="containsText" dxfId="52" priority="415" operator="containsText" text="No">
      <formula>NOT(ISERROR(SEARCH("No",E51)))</formula>
    </cfRule>
    <cfRule type="containsText" dxfId="51" priority="416" operator="containsText" text="Sí pero parcialmente">
      <formula>NOT(ISERROR(SEARCH("Sí pero parcialmente",E51)))</formula>
    </cfRule>
    <cfRule type="containsText" dxfId="50" priority="417" operator="containsText" text="Sí">
      <formula>NOT(ISERROR(SEARCH("Sí",E51)))</formula>
    </cfRule>
    <cfRule type="containsText" dxfId="49" priority="4" operator="containsText" text="No">
      <formula>NOT(ISERROR(SEARCH("No",E51)))</formula>
    </cfRule>
    <cfRule type="containsText" dxfId="48" priority="5" operator="containsText" text="Sí pero parcialmente">
      <formula>NOT(ISERROR(SEARCH("Sí pero parcialmente",E51)))</formula>
    </cfRule>
    <cfRule type="containsText" dxfId="47" priority="6" operator="containsText" text="Sí">
      <formula>NOT(ISERROR(SEARCH("Sí",E51)))</formula>
    </cfRule>
    <cfRule type="containsText" dxfId="46" priority="7" operator="containsText" text="No">
      <formula>NOT(ISERROR(SEARCH("No",E51)))</formula>
    </cfRule>
    <cfRule type="containsText" dxfId="45" priority="8" operator="containsText" text="Sí pero parcialmente">
      <formula>NOT(ISERROR(SEARCH("Sí pero parcialmente",E51)))</formula>
    </cfRule>
    <cfRule type="containsText" dxfId="44" priority="9" operator="containsText" text="Sí">
      <formula>NOT(ISERROR(SEARCH("Sí",E51)))</formula>
    </cfRule>
    <cfRule type="containsText" dxfId="43" priority="10" operator="containsText" text="No">
      <formula>NOT(ISERROR(SEARCH("No",E51)))</formula>
    </cfRule>
    <cfRule type="containsText" dxfId="42" priority="314" operator="containsText" text="Sí pero parcialmente">
      <formula>NOT(ISERROR(SEARCH("Sí pero parcialmente",E51)))</formula>
    </cfRule>
    <cfRule type="containsText" dxfId="41" priority="11" operator="containsText" text="Sí pero parcialmente">
      <formula>NOT(ISERROR(SEARCH("Sí pero parcialmente",E51)))</formula>
    </cfRule>
    <cfRule type="containsText" dxfId="40" priority="12" operator="containsText" text="Sí">
      <formula>NOT(ISERROR(SEARCH("Sí",E51)))</formula>
    </cfRule>
    <cfRule type="containsText" dxfId="39" priority="13" operator="containsText" text="No">
      <formula>NOT(ISERROR(SEARCH("No",E51)))</formula>
    </cfRule>
    <cfRule type="containsText" dxfId="38" priority="14" operator="containsText" text="Sí pero parcialmente">
      <formula>NOT(ISERROR(SEARCH("Sí pero parcialmente",E51)))</formula>
    </cfRule>
    <cfRule type="containsText" dxfId="37" priority="15" operator="containsText" text="Sí">
      <formula>NOT(ISERROR(SEARCH("Sí",E51)))</formula>
    </cfRule>
    <cfRule type="containsText" dxfId="36" priority="16" operator="containsText" text="No">
      <formula>NOT(ISERROR(SEARCH("No",E51)))</formula>
    </cfRule>
    <cfRule type="containsText" dxfId="35" priority="18" operator="containsText" text="Sí">
      <formula>NOT(ISERROR(SEARCH("Sí",E51)))</formula>
    </cfRule>
    <cfRule type="containsText" dxfId="34" priority="17" operator="containsText" text="Sí pero parcialmente">
      <formula>NOT(ISERROR(SEARCH("Sí pero parcialmente",E51)))</formula>
    </cfRule>
    <cfRule type="containsText" dxfId="33" priority="318" operator="containsText" text="Sí">
      <formula>NOT(ISERROR(SEARCH("Sí",E51)))</formula>
    </cfRule>
    <cfRule type="containsText" dxfId="32" priority="317" operator="containsText" text="Sí pero parcialmente">
      <formula>NOT(ISERROR(SEARCH("Sí pero parcialmente",E51)))</formula>
    </cfRule>
    <cfRule type="containsText" dxfId="31" priority="316" operator="containsText" text="No">
      <formula>NOT(ISERROR(SEARCH("No",E51)))</formula>
    </cfRule>
    <cfRule type="containsText" dxfId="30" priority="412" operator="containsText" text="No">
      <formula>NOT(ISERROR(SEARCH("No",E51)))</formula>
    </cfRule>
    <cfRule type="containsText" dxfId="29" priority="315" operator="containsText" text="Sí">
      <formula>NOT(ISERROR(SEARCH("Sí",E51)))</formula>
    </cfRule>
    <cfRule type="containsText" dxfId="28" priority="313" operator="containsText" text="No">
      <formula>NOT(ISERROR(SEARCH("No",E51)))</formula>
    </cfRule>
    <cfRule type="containsText" dxfId="27" priority="312" operator="containsText" text="Sí">
      <formula>NOT(ISERROR(SEARCH("Sí",E51)))</formula>
    </cfRule>
    <cfRule type="containsText" dxfId="26" priority="336" operator="containsText" text="Sí">
      <formula>NOT(ISERROR(SEARCH("Sí",E51)))</formula>
    </cfRule>
    <cfRule type="containsText" dxfId="25" priority="335" operator="containsText" text="Sí pero parcialmente">
      <formula>NOT(ISERROR(SEARCH("Sí pero parcialmente",E51)))</formula>
    </cfRule>
    <cfRule type="containsText" dxfId="24" priority="334" operator="containsText" text="No">
      <formula>NOT(ISERROR(SEARCH("No",E51)))</formula>
    </cfRule>
  </conditionalFormatting>
  <conditionalFormatting sqref="E53">
    <cfRule type="containsText" dxfId="23" priority="165" operator="containsText" text="Sí">
      <formula>NOT(ISERROR(SEARCH("Sí",E53)))</formula>
    </cfRule>
    <cfRule type="containsText" dxfId="22" priority="163" operator="containsText" text="No">
      <formula>NOT(ISERROR(SEARCH("No",E53)))</formula>
    </cfRule>
    <cfRule type="containsText" dxfId="21" priority="171" operator="containsText" text="Sí">
      <formula>NOT(ISERROR(SEARCH("Sí",E53)))</formula>
    </cfRule>
    <cfRule type="containsText" dxfId="20" priority="169" operator="containsText" text="No">
      <formula>NOT(ISERROR(SEARCH("No",E53)))</formula>
    </cfRule>
    <cfRule type="containsText" dxfId="19" priority="170" operator="containsText" text="Sí pero parcialmente">
      <formula>NOT(ISERROR(SEARCH("Sí pero parcialmente",E53)))</formula>
    </cfRule>
    <cfRule type="containsText" dxfId="18" priority="172" operator="containsText" text="No">
      <formula>NOT(ISERROR(SEARCH("No",E53)))</formula>
    </cfRule>
    <cfRule type="containsText" dxfId="17" priority="173" operator="containsText" text="Sí pero parcialmente">
      <formula>NOT(ISERROR(SEARCH("Sí pero parcialmente",E53)))</formula>
    </cfRule>
    <cfRule type="containsText" dxfId="16" priority="167" operator="containsText" text="Sí pero parcialmente">
      <formula>NOT(ISERROR(SEARCH("Sí pero parcialmente",E53)))</formula>
    </cfRule>
    <cfRule type="containsText" dxfId="15" priority="164" operator="containsText" text="Sí pero parcialmente">
      <formula>NOT(ISERROR(SEARCH("Sí pero parcialmente",E53)))</formula>
    </cfRule>
    <cfRule type="containsText" dxfId="14" priority="166" operator="containsText" text="No">
      <formula>NOT(ISERROR(SEARCH("No",E53)))</formula>
    </cfRule>
    <cfRule type="containsText" dxfId="13" priority="174" operator="containsText" text="Sí">
      <formula>NOT(ISERROR(SEARCH("Sí",E53)))</formula>
    </cfRule>
    <cfRule type="containsText" dxfId="12" priority="168" operator="containsText" text="Sí">
      <formula>NOT(ISERROR(SEARCH("Sí",E53)))</formula>
    </cfRule>
  </conditionalFormatting>
  <conditionalFormatting sqref="F14:J17 F19:J21 F23:J23 G23:J25 F24:F25 F27:J30 F32:I33 F35:I38 F40:I42 F44:I46 F48:I49 F51:I54">
    <cfRule type="containsText" dxfId="11" priority="454" operator="containsText" text="Tiene muchas oportunidades de mejora">
      <formula>NOT(ISERROR(SEARCH("Tiene muchas oportunidades de mejora",F14)))</formula>
    </cfRule>
    <cfRule type="containsText" dxfId="10" priority="455" operator="containsText" text="Tiene algunas oportunidades de mejora">
      <formula>NOT(ISERROR(SEARCH("Tiene algunas oportunidades de mejora",F14)))</formula>
    </cfRule>
    <cfRule type="containsText" dxfId="9" priority="456" operator="containsText" text="Tiene pocas oportunidades de mejor">
      <formula>NOT(ISERROR(SEARCH("Tiene pocas oportunidades de mejor",F14)))</formula>
    </cfRule>
    <cfRule type="containsText" dxfId="8" priority="457" operator="containsText" text="No tiene oportunidades de mejora">
      <formula>NOT(ISERROR(SEARCH("No tiene oportunidades de mejora",F14)))</formula>
    </cfRule>
  </conditionalFormatting>
  <conditionalFormatting sqref="K14:K17 K19:K21 K23:K25 K27:K30 K32:K33 K35:K38 K40:K42 K44:K46 K48:K49 K51:K54">
    <cfRule type="containsText" dxfId="7" priority="451" operator="containsText" text="La empresa ya está tomando acciones para cumplir con el elemento">
      <formula>NOT(ISERROR(SEARCH("La empresa ya está tomando acciones para cumplir con el elemento",K14)))</formula>
    </cfRule>
    <cfRule type="containsText" dxfId="6" priority="452" operator="containsText" text="La empresa no tiene planes actualmente para cumplir con el elemento">
      <formula>NOT(ISERROR(SEARCH("La empresa no tiene planes actualmente para cumplir con el elemento",K14)))</formula>
    </cfRule>
    <cfRule type="containsText" dxfId="5" priority="453" operator="containsText" text="No aplica">
      <formula>NOT(ISERROR(SEARCH("No aplica",K14)))</formula>
    </cfRule>
  </conditionalFormatting>
  <dataValidations count="4">
    <dataValidation type="list" allowBlank="1" showInputMessage="1" showErrorMessage="1" sqref="E40:E42 E35:E38 E32:E33 E51:E54 E27:E30 E23:E25 E19:E21 E48:E49 E14:E17 E44:E46" xr:uid="{00000000-0002-0000-0100-000000000000}">
      <formula1>"Oui, Oui mais partiellement, Non, Sans objet"</formula1>
    </dataValidation>
    <dataValidation type="list" allowBlank="1" showInputMessage="1" showErrorMessage="1" sqref="K14:K17 K19:K21 K23:K25 K27:K30 K32:K33 K35:K38 K40:K42 K44:K46 K48:K49 K51:K54" xr:uid="{00000000-0002-0000-0100-000002000000}">
      <formula1>"n'a actuellement aucun plan pour se conformer à l'élément, prend déjà des mesures pour se conformer à l'élément, non applicable"</formula1>
    </dataValidation>
    <dataValidation type="list" allowBlank="1" showInputMessage="1" showErrorMessage="1" sqref="G12:G1048576 H12:H1048576 I12:I1048576 I1:I10 H1:H10 G1:G10 F1:F10 F12:F1048576" xr:uid="{5B6045AD-1E83-44AE-A2B8-1959ADE046F2}">
      <formula1>"de nombreuses opportunités d'amélioration, quelques opportunités d'amélioration, peu d'opportunités d'amélioration, aucune opportunité d'amélioration"</formula1>
    </dataValidation>
    <dataValidation errorStyle="warning" allowBlank="1" showInputMessage="1" showErrorMessage="1" sqref="J1:J10 J12:J1048576" xr:uid="{F814562C-4F7A-477A-BBD1-7E3971B13902}"/>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66"/>
  <sheetViews>
    <sheetView showGridLines="0" showRowColHeaders="0" zoomScale="70" zoomScaleNormal="70" workbookViewId="0">
      <pane ySplit="6" topLeftCell="A7" activePane="bottomLeft" state="frozen"/>
      <selection pane="bottomLeft" activeCell="K11" sqref="K11"/>
    </sheetView>
  </sheetViews>
  <sheetFormatPr defaultColWidth="10.8984375" defaultRowHeight="14.4"/>
  <cols>
    <col min="1" max="1" width="1.8984375" style="4" customWidth="1"/>
    <col min="2" max="2" width="1.5" style="3" customWidth="1"/>
    <col min="3" max="3" width="66.3984375" style="6" customWidth="1"/>
    <col min="4" max="5" width="14" style="2" customWidth="1"/>
    <col min="6" max="7" width="14" style="3" customWidth="1"/>
    <col min="8" max="8" width="6.5" style="3" customWidth="1"/>
    <col min="9" max="9" width="6.59765625" style="3" customWidth="1"/>
    <col min="10" max="10" width="58.3984375" style="3" customWidth="1"/>
    <col min="11" max="14" width="14.09765625" style="4" customWidth="1"/>
    <col min="15" max="16384" width="10.8984375" style="4"/>
  </cols>
  <sheetData>
    <row r="1" spans="2:15" s="14" customFormat="1" ht="29.4" thickBot="1">
      <c r="B1" s="15"/>
      <c r="C1" s="161" t="s">
        <v>157</v>
      </c>
      <c r="D1" s="16"/>
      <c r="E1" s="16"/>
      <c r="F1" s="17"/>
      <c r="G1" s="17"/>
      <c r="H1" s="17"/>
      <c r="I1" s="17"/>
      <c r="J1" s="17"/>
      <c r="K1" s="18"/>
      <c r="L1" s="18"/>
      <c r="M1" s="34"/>
      <c r="N1" s="34"/>
      <c r="O1" s="34"/>
    </row>
    <row r="2" spans="2:15" s="14" customFormat="1" ht="21.6" thickTop="1">
      <c r="B2" s="15"/>
      <c r="C2" s="15"/>
      <c r="D2" s="16"/>
      <c r="E2" s="16"/>
      <c r="F2" s="17"/>
      <c r="G2" s="17"/>
      <c r="H2" s="17"/>
      <c r="I2" s="17"/>
      <c r="J2" s="19" t="s">
        <v>514</v>
      </c>
      <c r="K2" s="271">
        <f>('AUTO-ÉVALUATION'!D4)</f>
        <v>0</v>
      </c>
      <c r="L2" s="272"/>
      <c r="M2" s="272"/>
      <c r="N2" s="273"/>
      <c r="O2" s="34"/>
    </row>
    <row r="3" spans="2:15" ht="21">
      <c r="B3" s="10"/>
      <c r="C3" s="15"/>
      <c r="D3" s="7"/>
      <c r="E3" s="7"/>
      <c r="F3" s="8"/>
      <c r="G3" s="8"/>
      <c r="H3" s="8"/>
      <c r="I3" s="8"/>
      <c r="J3" s="20" t="s">
        <v>158</v>
      </c>
      <c r="K3" s="291">
        <f>('AUTO-ÉVALUATION'!D5)</f>
        <v>0</v>
      </c>
      <c r="L3" s="292"/>
      <c r="M3" s="292"/>
      <c r="N3" s="293"/>
      <c r="O3" s="35"/>
    </row>
    <row r="4" spans="2:15" ht="21">
      <c r="B4" s="10"/>
      <c r="C4" s="15"/>
      <c r="D4" s="7"/>
      <c r="E4" s="7"/>
      <c r="F4" s="8"/>
      <c r="G4" s="8"/>
      <c r="H4" s="8"/>
      <c r="I4" s="8"/>
      <c r="J4" s="20" t="s">
        <v>515</v>
      </c>
      <c r="K4" s="291">
        <f>('AUTO-ÉVALUATION'!D6)</f>
        <v>0</v>
      </c>
      <c r="L4" s="292"/>
      <c r="M4" s="292"/>
      <c r="N4" s="293"/>
      <c r="O4" s="35"/>
    </row>
    <row r="5" spans="2:15" ht="21.6" thickBot="1">
      <c r="B5" s="10"/>
      <c r="C5" s="15" t="s">
        <v>159</v>
      </c>
      <c r="D5" s="7"/>
      <c r="E5" s="7"/>
      <c r="F5" s="8"/>
      <c r="G5" s="8"/>
      <c r="H5" s="8"/>
      <c r="I5" s="8"/>
      <c r="J5" s="21" t="s">
        <v>160</v>
      </c>
      <c r="K5" s="294">
        <f>('AUTO-ÉVALUATION'!D7)</f>
        <v>0</v>
      </c>
      <c r="L5" s="294"/>
      <c r="M5" s="294"/>
      <c r="N5" s="295"/>
      <c r="O5" s="35"/>
    </row>
    <row r="6" spans="2:15" ht="16.2" thickTop="1">
      <c r="B6" s="10"/>
      <c r="C6" s="22"/>
      <c r="D6" s="7"/>
      <c r="E6" s="7"/>
      <c r="F6" s="8"/>
      <c r="G6" s="8"/>
      <c r="H6" s="8"/>
      <c r="I6" s="8"/>
      <c r="J6" s="8"/>
      <c r="K6" s="9"/>
      <c r="L6" s="9"/>
      <c r="M6" s="35"/>
      <c r="N6" s="35"/>
      <c r="O6" s="35"/>
    </row>
    <row r="7" spans="2:15" ht="18.899999999999999" customHeight="1"/>
    <row r="8" spans="2:15" ht="25.8">
      <c r="C8" s="289" t="s">
        <v>161</v>
      </c>
      <c r="D8" s="289"/>
      <c r="E8" s="289"/>
      <c r="F8" s="289"/>
      <c r="G8" s="289"/>
      <c r="I8" s="289" t="s">
        <v>162</v>
      </c>
      <c r="J8" s="289"/>
      <c r="K8" s="289"/>
      <c r="L8" s="289"/>
      <c r="M8" s="289"/>
      <c r="N8" s="289"/>
    </row>
    <row r="9" spans="2:15">
      <c r="N9" s="3"/>
      <c r="O9" s="24"/>
    </row>
    <row r="10" spans="2:15">
      <c r="C10" s="28" t="s">
        <v>163</v>
      </c>
      <c r="D10" s="29" t="s">
        <v>164</v>
      </c>
      <c r="E10" s="29" t="s">
        <v>165</v>
      </c>
      <c r="F10" s="28" t="s">
        <v>166</v>
      </c>
      <c r="G10" s="28" t="s">
        <v>167</v>
      </c>
      <c r="I10" s="31" t="s">
        <v>516</v>
      </c>
      <c r="J10" s="31" t="s">
        <v>168</v>
      </c>
      <c r="K10" s="29" t="s">
        <v>517</v>
      </c>
      <c r="L10" s="29" t="s">
        <v>518</v>
      </c>
      <c r="M10" s="28" t="s">
        <v>519</v>
      </c>
      <c r="N10" s="28" t="s">
        <v>520</v>
      </c>
      <c r="O10" s="24"/>
    </row>
    <row r="11" spans="2:15" ht="15.6">
      <c r="C11" s="25" t="s">
        <v>521</v>
      </c>
      <c r="D11" s="26">
        <f>(COUNTIF('AUTO-ÉVALUATION'!E14:E17,"Yes"))</f>
        <v>0</v>
      </c>
      <c r="E11" s="26">
        <f>(COUNTIF('AUTO-ÉVALUATION'!E14:E17,"Yes but partially"))</f>
        <v>0</v>
      </c>
      <c r="F11" s="26">
        <f>(COUNTIF('AUTO-ÉVALUATION'!E14:E17,"No"))</f>
        <v>0</v>
      </c>
      <c r="G11" s="26">
        <f>(COUNTIF('AUTO-ÉVALUATION'!E14:E17,"Not applicable"))</f>
        <v>0</v>
      </c>
      <c r="H11" s="23"/>
      <c r="I11" s="24" t="s">
        <v>522</v>
      </c>
      <c r="J11" s="24" t="s">
        <v>169</v>
      </c>
      <c r="K11" s="33">
        <f>(COUNTIF('AUTO-ÉVALUATION'!E14,"yes"))</f>
        <v>0</v>
      </c>
      <c r="L11" s="33">
        <f>(COUNTIF('AUTO-ÉVALUATION'!E14,"yes but partially"))</f>
        <v>0</v>
      </c>
      <c r="M11" s="33">
        <f>(COUNTIF('AUTO-ÉVALUATION'!E14,"No"))</f>
        <v>0</v>
      </c>
      <c r="N11" s="33">
        <f>(COUNTIF('AUTO-ÉVALUATION'!E14,"Not applicable"))</f>
        <v>0</v>
      </c>
      <c r="O11" s="24"/>
    </row>
    <row r="12" spans="2:15" ht="15.6">
      <c r="C12" s="25" t="s">
        <v>523</v>
      </c>
      <c r="D12" s="26">
        <f>(COUNTIF('AUTO-ÉVALUATION'!E15:E18,"Yes"))</f>
        <v>0</v>
      </c>
      <c r="E12" s="26">
        <f>(COUNTIF('AUTO-ÉVALUATION'!E15:E18,"Yes but partially"))</f>
        <v>0</v>
      </c>
      <c r="F12" s="26">
        <f>(COUNTIF('AUTO-ÉVALUATION'!E19:E21,"No"))</f>
        <v>0</v>
      </c>
      <c r="G12" s="26">
        <f>(COUNTIF('AUTO-ÉVALUATION'!E15:E18,"Not applicable"))</f>
        <v>0</v>
      </c>
      <c r="H12" s="23"/>
      <c r="I12" s="24" t="s">
        <v>524</v>
      </c>
      <c r="J12" s="24" t="s">
        <v>170</v>
      </c>
      <c r="K12" s="33">
        <f>(COUNTIF('AUTO-ÉVALUATION'!E15,"yes"))</f>
        <v>0</v>
      </c>
      <c r="L12" s="33">
        <f>(COUNTIF('AUTO-ÉVALUATION'!E15,"yes but partially"))</f>
        <v>0</v>
      </c>
      <c r="M12" s="33">
        <f>(COUNTIF('AUTO-ÉVALUATION'!E15,"No"))</f>
        <v>0</v>
      </c>
      <c r="N12" s="33">
        <f>(COUNTIF('AUTO-ÉVALUATION'!E15,"Not applicable"))</f>
        <v>0</v>
      </c>
      <c r="O12" s="24"/>
    </row>
    <row r="13" spans="2:15" ht="15.6">
      <c r="C13" s="25" t="s">
        <v>525</v>
      </c>
      <c r="D13" s="26">
        <f>(COUNTIF('AUTO-ÉVALUATION'!E16:E19,"Yes"))</f>
        <v>0</v>
      </c>
      <c r="E13" s="26">
        <f>(COUNTIF('AUTO-ÉVALUATION'!E16:E19,"Yes but partially"))</f>
        <v>0</v>
      </c>
      <c r="F13" s="27">
        <f>(COUNTIF('AUTO-ÉVALUATION'!E23:E25,"No"))</f>
        <v>0</v>
      </c>
      <c r="G13" s="26">
        <f>(COUNTIF('AUTO-ÉVALUATION'!E16:E19,"Not applicable"))</f>
        <v>0</v>
      </c>
      <c r="H13" s="23"/>
      <c r="I13" s="24" t="s">
        <v>526</v>
      </c>
      <c r="J13" s="24" t="s">
        <v>171</v>
      </c>
      <c r="K13" s="33">
        <f>(COUNTIF('AUTO-ÉVALUATION'!E16,"yes"))</f>
        <v>0</v>
      </c>
      <c r="L13" s="33">
        <f>(COUNTIF('AUTO-ÉVALUATION'!E16,"yes but partially"))</f>
        <v>0</v>
      </c>
      <c r="M13" s="33">
        <f>(COUNTIF('AUTO-ÉVALUATION'!E16,"No"))</f>
        <v>0</v>
      </c>
      <c r="N13" s="33">
        <f>(COUNTIF('AUTO-ÉVALUATION'!E16,"Not applicable"))</f>
        <v>0</v>
      </c>
      <c r="O13" s="24"/>
    </row>
    <row r="14" spans="2:15" ht="15.6">
      <c r="C14" s="25" t="s">
        <v>527</v>
      </c>
      <c r="D14" s="26">
        <f>(COUNTIF('AUTO-ÉVALUATION'!E17:E20,"Yes"))</f>
        <v>0</v>
      </c>
      <c r="E14" s="26">
        <f>(COUNTIF('AUTO-ÉVALUATION'!E17:E20,"Yes but partially"))</f>
        <v>0</v>
      </c>
      <c r="F14" s="27">
        <f>(COUNTIF('AUTO-ÉVALUATION'!E27:E30,"No"))</f>
        <v>0</v>
      </c>
      <c r="G14" s="26">
        <f>(COUNTIF('AUTO-ÉVALUATION'!E17:E20,"Not applicable"))</f>
        <v>0</v>
      </c>
      <c r="H14" s="23"/>
      <c r="I14" s="24" t="s">
        <v>528</v>
      </c>
      <c r="J14" s="24" t="s">
        <v>172</v>
      </c>
      <c r="K14" s="33">
        <f>(COUNTIF('AUTO-ÉVALUATION'!E17,"yes"))</f>
        <v>0</v>
      </c>
      <c r="L14" s="33">
        <f>(COUNTIF('AUTO-ÉVALUATION'!E17,"yes but partially"))</f>
        <v>0</v>
      </c>
      <c r="M14" s="33">
        <f>(COUNTIF('AUTO-ÉVALUATION'!E17,"No"))</f>
        <v>0</v>
      </c>
      <c r="N14" s="33">
        <f>(COUNTIF('AUTO-ÉVALUATION'!E17,"Not applicable"))</f>
        <v>0</v>
      </c>
      <c r="O14" s="24"/>
    </row>
    <row r="15" spans="2:15" ht="15.6">
      <c r="C15" s="25" t="s">
        <v>529</v>
      </c>
      <c r="D15" s="26">
        <f>(COUNTIF('AUTO-ÉVALUATION'!E18:E21,"Yes"))</f>
        <v>0</v>
      </c>
      <c r="E15" s="26">
        <f>(COUNTIF('AUTO-ÉVALUATION'!E18:E21,"Yes but partially"))</f>
        <v>0</v>
      </c>
      <c r="F15" s="27">
        <f>(COUNTIF('AUTO-ÉVALUATION'!E32:E33,"No"))</f>
        <v>0</v>
      </c>
      <c r="G15" s="26">
        <f>(COUNTIF('AUTO-ÉVALUATION'!E18:E21,"Not applicable"))</f>
        <v>0</v>
      </c>
      <c r="H15" s="23"/>
      <c r="I15" s="24" t="s">
        <v>530</v>
      </c>
      <c r="J15" s="24" t="s">
        <v>173</v>
      </c>
      <c r="K15" s="33">
        <f>(COUNTIF('AUTO-ÉVALUATION'!E18,"yes"))</f>
        <v>0</v>
      </c>
      <c r="L15" s="33">
        <f>(COUNTIF('AUTO-ÉVALUATION'!E18,"yes but partially"))</f>
        <v>0</v>
      </c>
      <c r="M15" s="33">
        <f>(COUNTIF('AUTO-ÉVALUATION'!E18,"No"))</f>
        <v>0</v>
      </c>
      <c r="N15" s="33">
        <f>(COUNTIF('AUTO-ÉVALUATION'!E18,"Not applicable"))</f>
        <v>0</v>
      </c>
      <c r="O15" s="24"/>
    </row>
    <row r="16" spans="2:15" ht="15.6">
      <c r="C16" s="25" t="s">
        <v>531</v>
      </c>
      <c r="D16" s="26">
        <f>(COUNTIF('AUTO-ÉVALUATION'!E19:E22,"Yes"))</f>
        <v>0</v>
      </c>
      <c r="E16" s="26">
        <f>(COUNTIF('AUTO-ÉVALUATION'!E19:E22,"Yes but partially"))</f>
        <v>0</v>
      </c>
      <c r="F16" s="27">
        <f>(COUNTIF('AUTO-ÉVALUATION'!E35:E38,"No"))</f>
        <v>0</v>
      </c>
      <c r="G16" s="26">
        <f>(COUNTIF('AUTO-ÉVALUATION'!E19:E22,"Not applicable"))</f>
        <v>0</v>
      </c>
      <c r="H16" s="23"/>
      <c r="I16" s="24" t="s">
        <v>532</v>
      </c>
      <c r="J16" s="24" t="s">
        <v>174</v>
      </c>
      <c r="K16" s="33">
        <f>(COUNTIF('AUTO-ÉVALUATION'!E19,"yes"))</f>
        <v>0</v>
      </c>
      <c r="L16" s="33">
        <f>(COUNTIF('AUTO-ÉVALUATION'!E19,"yes but partially"))</f>
        <v>0</v>
      </c>
      <c r="M16" s="33">
        <f>(COUNTIF('AUTO-ÉVALUATION'!E19,"No"))</f>
        <v>0</v>
      </c>
      <c r="N16" s="33">
        <f>(COUNTIF('AUTO-ÉVALUATION'!E19,"Not applicable"))</f>
        <v>0</v>
      </c>
      <c r="O16" s="24"/>
    </row>
    <row r="17" spans="3:15" ht="15.6">
      <c r="C17" s="25" t="s">
        <v>533</v>
      </c>
      <c r="D17" s="26">
        <f>(COUNTIF('AUTO-ÉVALUATION'!E20:E23,"Yes"))</f>
        <v>0</v>
      </c>
      <c r="E17" s="26">
        <f>(COUNTIF('AUTO-ÉVALUATION'!E20:E23,"Yes but partially"))</f>
        <v>0</v>
      </c>
      <c r="F17" s="27">
        <f>(COUNTIF('AUTO-ÉVALUATION'!E40:E42,"No"))</f>
        <v>0</v>
      </c>
      <c r="G17" s="26">
        <f>(COUNTIF('AUTO-ÉVALUATION'!E20:E23,"Not applicable"))</f>
        <v>0</v>
      </c>
      <c r="H17" s="23"/>
      <c r="I17" s="24" t="s">
        <v>534</v>
      </c>
      <c r="J17" s="24" t="s">
        <v>176</v>
      </c>
      <c r="K17" s="33">
        <f>(COUNTIF('AUTO-ÉVALUATION'!E20,"yes"))</f>
        <v>0</v>
      </c>
      <c r="L17" s="33">
        <f>(COUNTIF('AUTO-ÉVALUATION'!E20,"yes but partially"))</f>
        <v>0</v>
      </c>
      <c r="M17" s="33">
        <f>(COUNTIF('AUTO-ÉVALUATION'!E20,"No"))</f>
        <v>0</v>
      </c>
      <c r="N17" s="33">
        <f>(COUNTIF('AUTO-ÉVALUATION'!E20,"Not applicable"))</f>
        <v>0</v>
      </c>
      <c r="O17" s="24"/>
    </row>
    <row r="18" spans="3:15" ht="15.6">
      <c r="C18" s="25" t="s">
        <v>535</v>
      </c>
      <c r="D18" s="26">
        <f>(COUNTIF('AUTO-ÉVALUATION'!E21:E24,"Yes"))</f>
        <v>0</v>
      </c>
      <c r="E18" s="26">
        <f>(COUNTIF('AUTO-ÉVALUATION'!E21:E24,"Yes but partially"))</f>
        <v>0</v>
      </c>
      <c r="F18" s="27">
        <f>(COUNTIF('AUTO-ÉVALUATION'!E44:E46,"No"))</f>
        <v>0</v>
      </c>
      <c r="G18" s="26">
        <f>(COUNTIF('AUTO-ÉVALUATION'!E21:E24,"Not applicable"))</f>
        <v>0</v>
      </c>
      <c r="H18" s="23"/>
      <c r="I18" s="24" t="s">
        <v>536</v>
      </c>
      <c r="J18" s="24" t="s">
        <v>177</v>
      </c>
      <c r="K18" s="33">
        <f>(COUNTIF('AUTO-ÉVALUATION'!E21,"yes"))</f>
        <v>0</v>
      </c>
      <c r="L18" s="33">
        <f>(COUNTIF('AUTO-ÉVALUATION'!E21,"yes but partially"))</f>
        <v>0</v>
      </c>
      <c r="M18" s="33">
        <f>(COUNTIF('AUTO-ÉVALUATION'!E21,"No"))</f>
        <v>0</v>
      </c>
      <c r="N18" s="33">
        <f>(COUNTIF('AUTO-ÉVALUATION'!E21,"Not applicable"))</f>
        <v>0</v>
      </c>
      <c r="O18" s="24"/>
    </row>
    <row r="19" spans="3:15" ht="15.6">
      <c r="C19" s="25" t="s">
        <v>537</v>
      </c>
      <c r="D19" s="26">
        <f>(COUNTIF('AUTO-ÉVALUATION'!E22:E25,"Yes"))</f>
        <v>0</v>
      </c>
      <c r="E19" s="26">
        <f>(COUNTIF('AUTO-ÉVALUATION'!E22:E25,"Yes but partially"))</f>
        <v>0</v>
      </c>
      <c r="F19" s="27">
        <f>(COUNTIF('AUTO-ÉVALUATION'!E48:E49,"No"))</f>
        <v>0</v>
      </c>
      <c r="G19" s="26">
        <f>(COUNTIF('AUTO-ÉVALUATION'!E22:E25,"Not applicable"))</f>
        <v>0</v>
      </c>
      <c r="H19" s="23"/>
      <c r="I19" s="24" t="s">
        <v>538</v>
      </c>
      <c r="J19" s="24" t="s">
        <v>178</v>
      </c>
      <c r="K19" s="33">
        <f>(COUNTIF('AUTO-ÉVALUATION'!E22,"yes"))</f>
        <v>0</v>
      </c>
      <c r="L19" s="33">
        <f>(COUNTIF('AUTO-ÉVALUATION'!E22,"yes but partially"))</f>
        <v>0</v>
      </c>
      <c r="M19" s="33">
        <f>(COUNTIF('AUTO-ÉVALUATION'!E22,"No"))</f>
        <v>0</v>
      </c>
      <c r="N19" s="33">
        <f>(COUNTIF('AUTO-ÉVALUATION'!E22,"Not applicable"))</f>
        <v>0</v>
      </c>
      <c r="O19" s="24"/>
    </row>
    <row r="20" spans="3:15" ht="15.6">
      <c r="C20" s="25" t="s">
        <v>539</v>
      </c>
      <c r="D20" s="26">
        <f>(COUNTIF('AUTO-ÉVALUATION'!E23:E26,"Yes"))</f>
        <v>0</v>
      </c>
      <c r="E20" s="26">
        <f>(COUNTIF('AUTO-ÉVALUATION'!E23:E26,"Yes but partially"))</f>
        <v>0</v>
      </c>
      <c r="F20" s="27">
        <f>(COUNTIF('AUTO-ÉVALUATION'!E51:E54,"No"))</f>
        <v>0</v>
      </c>
      <c r="G20" s="26">
        <f>(COUNTIF('AUTO-ÉVALUATION'!E23:E26,"Not applicable"))</f>
        <v>0</v>
      </c>
      <c r="H20" s="23"/>
      <c r="I20" s="24" t="s">
        <v>540</v>
      </c>
      <c r="J20" s="24" t="s">
        <v>541</v>
      </c>
      <c r="K20" s="33">
        <f>(COUNTIF('AUTO-ÉVALUATION'!E23,"yes"))</f>
        <v>0</v>
      </c>
      <c r="L20" s="33">
        <f>(COUNTIF('AUTO-ÉVALUATION'!E23,"yes but partially"))</f>
        <v>0</v>
      </c>
      <c r="M20" s="33">
        <f>(COUNTIF('AUTO-ÉVALUATION'!E23,"No"))</f>
        <v>0</v>
      </c>
      <c r="N20" s="33">
        <f>(COUNTIF('AUTO-ÉVALUATION'!E23,"Not applicable"))</f>
        <v>0</v>
      </c>
      <c r="O20" s="24"/>
    </row>
    <row r="21" spans="3:15" ht="15.6">
      <c r="C21" s="30" t="s">
        <v>180</v>
      </c>
      <c r="D21" s="29">
        <f>SUM(D11:D20)</f>
        <v>0</v>
      </c>
      <c r="E21" s="29">
        <f>SUM(E11:E20)</f>
        <v>0</v>
      </c>
      <c r="F21" s="28">
        <f>SUM(F11:F20)</f>
        <v>0</v>
      </c>
      <c r="G21" s="28">
        <f>SUM(G11:G20)</f>
        <v>0</v>
      </c>
      <c r="I21" s="24" t="s">
        <v>542</v>
      </c>
      <c r="J21" s="24" t="s">
        <v>181</v>
      </c>
      <c r="K21" s="33">
        <f>(COUNTIF('AUTO-ÉVALUATION'!E24,"yes"))</f>
        <v>0</v>
      </c>
      <c r="L21" s="33">
        <f>(COUNTIF('AUTO-ÉVALUATION'!E24,"yes but partially"))</f>
        <v>0</v>
      </c>
      <c r="M21" s="33">
        <f>(COUNTIF('AUTO-ÉVALUATION'!E24,"No"))</f>
        <v>0</v>
      </c>
      <c r="N21" s="33">
        <f>(COUNTIF('AUTO-ÉVALUATION'!E24,"Not applicable"))</f>
        <v>0</v>
      </c>
      <c r="O21" s="24"/>
    </row>
    <row r="22" spans="3:15" ht="15.6">
      <c r="I22" s="24" t="s">
        <v>543</v>
      </c>
      <c r="J22" s="24" t="s">
        <v>182</v>
      </c>
      <c r="K22" s="33">
        <f>(COUNTIF('AUTO-ÉVALUATION'!E25,"yes"))</f>
        <v>0</v>
      </c>
      <c r="L22" s="33">
        <f>(COUNTIF('AUTO-ÉVALUATION'!E25,"yes but partially"))</f>
        <v>0</v>
      </c>
      <c r="M22" s="33">
        <f>(COUNTIF('AUTO-ÉVALUATION'!E25,"No"))</f>
        <v>0</v>
      </c>
      <c r="N22" s="33">
        <f>(COUNTIF('AUTO-ÉVALUATION'!E25,"Not applicable"))</f>
        <v>0</v>
      </c>
      <c r="O22" s="24"/>
    </row>
    <row r="23" spans="3:15" ht="15.6">
      <c r="I23" s="24" t="s">
        <v>544</v>
      </c>
      <c r="J23" s="24" t="s">
        <v>183</v>
      </c>
      <c r="K23" s="33">
        <f>(COUNTIF('AUTO-ÉVALUATION'!E26,"yes"))</f>
        <v>0</v>
      </c>
      <c r="L23" s="33">
        <f>(COUNTIF('AUTO-ÉVALUATION'!E26,"yes but partially"))</f>
        <v>0</v>
      </c>
      <c r="M23" s="33">
        <f>(COUNTIF('AUTO-ÉVALUATION'!E26,"No"))</f>
        <v>0</v>
      </c>
      <c r="N23" s="33">
        <f>(COUNTIF('AUTO-ÉVALUATION'!E26,"Not applicable"))</f>
        <v>0</v>
      </c>
      <c r="O23" s="24"/>
    </row>
    <row r="24" spans="3:15" ht="15.6">
      <c r="E24" s="37" t="s">
        <v>184</v>
      </c>
      <c r="F24" s="37" t="s">
        <v>185</v>
      </c>
      <c r="G24" s="38"/>
      <c r="I24" s="24" t="s">
        <v>545</v>
      </c>
      <c r="J24" s="24" t="s">
        <v>546</v>
      </c>
      <c r="K24" s="33">
        <f>(COUNTIF('AUTO-ÉVALUATION'!E27,"yes"))</f>
        <v>0</v>
      </c>
      <c r="L24" s="33">
        <f>(COUNTIF('AUTO-ÉVALUATION'!E27,"yes but partially"))</f>
        <v>0</v>
      </c>
      <c r="M24" s="33">
        <f>(COUNTIF('AUTO-ÉVALUATION'!E27,"No"))</f>
        <v>0</v>
      </c>
      <c r="N24" s="33">
        <f>(COUNTIF('AUTO-ÉVALUATION'!E27,"Not applicable"))</f>
        <v>0</v>
      </c>
      <c r="O24" s="24"/>
    </row>
    <row r="25" spans="3:15" ht="15.6">
      <c r="E25" s="94" t="s">
        <v>187</v>
      </c>
      <c r="F25" s="3">
        <f>(D11*100)/4</f>
        <v>0</v>
      </c>
      <c r="I25" s="24" t="s">
        <v>547</v>
      </c>
      <c r="J25" s="24" t="s">
        <v>188</v>
      </c>
      <c r="K25" s="33">
        <f>(COUNTIF('AUTO-ÉVALUATION'!E28,"yes"))</f>
        <v>0</v>
      </c>
      <c r="L25" s="33">
        <f>(COUNTIF('AUTO-ÉVALUATION'!E28,"yes but partially"))</f>
        <v>0</v>
      </c>
      <c r="M25" s="33">
        <f>(COUNTIF('AUTO-ÉVALUATION'!E28,"No"))</f>
        <v>0</v>
      </c>
      <c r="N25" s="33">
        <f>(COUNTIF('AUTO-ÉVALUATION'!E28,"Not applicable"))</f>
        <v>0</v>
      </c>
      <c r="O25" s="24"/>
    </row>
    <row r="26" spans="3:15" ht="15.6">
      <c r="E26" s="94" t="s">
        <v>189</v>
      </c>
      <c r="F26" s="3">
        <f>(D12*100)/3</f>
        <v>0</v>
      </c>
      <c r="I26" s="24" t="s">
        <v>548</v>
      </c>
      <c r="J26" s="24" t="s">
        <v>190</v>
      </c>
      <c r="K26" s="33">
        <f>(COUNTIF('AUTO-ÉVALUATION'!E29,"yes"))</f>
        <v>0</v>
      </c>
      <c r="L26" s="33">
        <f>(COUNTIF('AUTO-ÉVALUATION'!E29,"yes but partially"))</f>
        <v>0</v>
      </c>
      <c r="M26" s="33">
        <f>(COUNTIF('AUTO-ÉVALUATION'!E29,"No"))</f>
        <v>0</v>
      </c>
      <c r="N26" s="33">
        <f>(COUNTIF('AUTO-ÉVALUATION'!E29,"Not applicable"))</f>
        <v>0</v>
      </c>
      <c r="O26" s="24"/>
    </row>
    <row r="27" spans="3:15" ht="15.6">
      <c r="E27" s="94" t="s">
        <v>191</v>
      </c>
      <c r="F27" s="3">
        <f>(D13*100)/3</f>
        <v>0</v>
      </c>
      <c r="I27" s="24" t="s">
        <v>549</v>
      </c>
      <c r="J27" s="24" t="s">
        <v>192</v>
      </c>
      <c r="K27" s="33">
        <f>(COUNTIF('AUTO-ÉVALUATION'!E30,"yes"))</f>
        <v>0</v>
      </c>
      <c r="L27" s="33">
        <f>(COUNTIF('AUTO-ÉVALUATION'!E30,"yes but partially"))</f>
        <v>0</v>
      </c>
      <c r="M27" s="33">
        <f>(COUNTIF('AUTO-ÉVALUATION'!E30,"No"))</f>
        <v>0</v>
      </c>
      <c r="N27" s="33">
        <f>(COUNTIF('AUTO-ÉVALUATION'!E30,"Not applicable"))</f>
        <v>0</v>
      </c>
      <c r="O27" s="24"/>
    </row>
    <row r="28" spans="3:15" ht="15.6">
      <c r="E28" s="94" t="s">
        <v>193</v>
      </c>
      <c r="F28" s="3">
        <f>(D14*100)/4</f>
        <v>0</v>
      </c>
      <c r="I28" s="24" t="s">
        <v>550</v>
      </c>
      <c r="J28" s="24" t="s">
        <v>551</v>
      </c>
      <c r="K28" s="33">
        <f>(COUNTIF('AUTO-ÉVALUATION'!E31,"yes"))</f>
        <v>0</v>
      </c>
      <c r="L28" s="33">
        <f>(COUNTIF('AUTO-ÉVALUATION'!E31,"yes but partially"))</f>
        <v>0</v>
      </c>
      <c r="M28" s="33">
        <f>(COUNTIF('AUTO-ÉVALUATION'!E31,"No"))</f>
        <v>0</v>
      </c>
      <c r="N28" s="33">
        <f>(COUNTIF('AUTO-ÉVALUATION'!E31,"Not applicable"))</f>
        <v>0</v>
      </c>
      <c r="O28" s="24"/>
    </row>
    <row r="29" spans="3:15" ht="15.6">
      <c r="E29" s="94" t="s">
        <v>195</v>
      </c>
      <c r="F29" s="3">
        <f>(D15*100)/2</f>
        <v>0</v>
      </c>
      <c r="I29" s="24" t="s">
        <v>552</v>
      </c>
      <c r="J29" s="24" t="s">
        <v>553</v>
      </c>
      <c r="K29" s="33">
        <f>(COUNTIF('AUTO-ÉVALUATION'!E32,"yes"))</f>
        <v>0</v>
      </c>
      <c r="L29" s="33">
        <f>(COUNTIF('AUTO-ÉVALUATION'!E32,"yes but partially"))</f>
        <v>0</v>
      </c>
      <c r="M29" s="33">
        <f>(COUNTIF('AUTO-ÉVALUATION'!E32,"No"))</f>
        <v>0</v>
      </c>
      <c r="N29" s="33">
        <f>(COUNTIF('AUTO-ÉVALUATION'!E32,"Not applicable"))</f>
        <v>0</v>
      </c>
      <c r="O29" s="24"/>
    </row>
    <row r="30" spans="3:15" ht="15.6">
      <c r="E30" s="94" t="s">
        <v>197</v>
      </c>
      <c r="F30" s="3">
        <f>(D16*100)/4</f>
        <v>0</v>
      </c>
      <c r="I30" s="24" t="s">
        <v>554</v>
      </c>
      <c r="J30" s="24" t="s">
        <v>198</v>
      </c>
      <c r="K30" s="33">
        <f>(COUNTIF('AUTO-ÉVALUATION'!E33,"yes"))</f>
        <v>0</v>
      </c>
      <c r="L30" s="33">
        <f>(COUNTIF('AUTO-ÉVALUATION'!E33,"yes but partially"))</f>
        <v>0</v>
      </c>
      <c r="M30" s="33">
        <f>(COUNTIF('AUTO-ÉVALUATION'!E33,"No"))</f>
        <v>0</v>
      </c>
      <c r="N30" s="33">
        <f>(COUNTIF('AUTO-ÉVALUATION'!E33,"Not applicable"))</f>
        <v>0</v>
      </c>
      <c r="O30" s="24"/>
    </row>
    <row r="31" spans="3:15" ht="15.6">
      <c r="E31" s="94" t="s">
        <v>199</v>
      </c>
      <c r="F31" s="3">
        <f>(D17*100)/3</f>
        <v>0</v>
      </c>
      <c r="I31" s="24" t="s">
        <v>555</v>
      </c>
      <c r="J31" s="24" t="s">
        <v>200</v>
      </c>
      <c r="K31" s="33">
        <f>(COUNTIF('AUTO-ÉVALUATION'!E34,"yes"))</f>
        <v>0</v>
      </c>
      <c r="L31" s="33">
        <f>(COUNTIF('AUTO-ÉVALUATION'!E34,"yes but partially"))</f>
        <v>0</v>
      </c>
      <c r="M31" s="33">
        <f>(COUNTIF('AUTO-ÉVALUATION'!E34,"No"))</f>
        <v>0</v>
      </c>
      <c r="N31" s="33">
        <f>(COUNTIF('AUTO-ÉVALUATION'!E34,"Not applicable"))</f>
        <v>0</v>
      </c>
      <c r="O31" s="24"/>
    </row>
    <row r="32" spans="3:15" ht="15.6">
      <c r="E32" s="94" t="s">
        <v>201</v>
      </c>
      <c r="F32" s="3">
        <f>(D18*100)/3</f>
        <v>0</v>
      </c>
      <c r="I32" s="24" t="s">
        <v>556</v>
      </c>
      <c r="J32" s="24" t="s">
        <v>202</v>
      </c>
      <c r="K32" s="33">
        <f>(COUNTIF('AUTO-ÉVALUATION'!E35,"yes"))</f>
        <v>0</v>
      </c>
      <c r="L32" s="33">
        <f>(COUNTIF('AUTO-ÉVALUATION'!E35,"yes but partially"))</f>
        <v>0</v>
      </c>
      <c r="M32" s="33">
        <f>(COUNTIF('AUTO-ÉVALUATION'!E35,"No"))</f>
        <v>0</v>
      </c>
      <c r="N32" s="33">
        <f>(COUNTIF('AUTO-ÉVALUATION'!E35,"Not applicable"))</f>
        <v>0</v>
      </c>
      <c r="O32" s="24"/>
    </row>
    <row r="33" spans="5:15" ht="15.6">
      <c r="E33" s="94" t="s">
        <v>203</v>
      </c>
      <c r="F33" s="3">
        <f>(D19*100)/2</f>
        <v>0</v>
      </c>
      <c r="I33" s="24" t="s">
        <v>557</v>
      </c>
      <c r="J33" s="24" t="s">
        <v>204</v>
      </c>
      <c r="K33" s="33">
        <f>(COUNTIF('AUTO-ÉVALUATION'!E36,"yes"))</f>
        <v>0</v>
      </c>
      <c r="L33" s="33">
        <f>(COUNTIF('AUTO-ÉVALUATION'!E36,"yes but partially"))</f>
        <v>0</v>
      </c>
      <c r="M33" s="33">
        <f>(COUNTIF('AUTO-ÉVALUATION'!E36,"No"))</f>
        <v>0</v>
      </c>
      <c r="N33" s="33">
        <f>(COUNTIF('AUTO-ÉVALUATION'!E36,"Not applicable"))</f>
        <v>0</v>
      </c>
      <c r="O33" s="24"/>
    </row>
    <row r="34" spans="5:15" ht="15.6">
      <c r="E34" s="94" t="s">
        <v>205</v>
      </c>
      <c r="F34" s="3">
        <f>(D20*100)/4</f>
        <v>0</v>
      </c>
      <c r="I34" s="24" t="s">
        <v>558</v>
      </c>
      <c r="J34" s="24" t="s">
        <v>206</v>
      </c>
      <c r="K34" s="33">
        <f>(COUNTIF('AUTO-ÉVALUATION'!E37,"yes"))</f>
        <v>0</v>
      </c>
      <c r="L34" s="33">
        <f>(COUNTIF('AUTO-ÉVALUATION'!E37,"yes but partially"))</f>
        <v>0</v>
      </c>
      <c r="M34" s="33">
        <f>(COUNTIF('AUTO-ÉVALUATION'!E37,"No"))</f>
        <v>0</v>
      </c>
      <c r="N34" s="33">
        <f>(COUNTIF('AUTO-ÉVALUATION'!E37,"Not applicable"))</f>
        <v>0</v>
      </c>
      <c r="O34" s="24"/>
    </row>
    <row r="35" spans="5:15" ht="15.6">
      <c r="E35" s="94"/>
      <c r="I35" s="24" t="s">
        <v>559</v>
      </c>
      <c r="J35" s="24" t="s">
        <v>207</v>
      </c>
      <c r="K35" s="33">
        <f>(COUNTIF('AUTO-ÉVALUATION'!E38,"yes"))</f>
        <v>0</v>
      </c>
      <c r="L35" s="33">
        <f>(COUNTIF('AUTO-ÉVALUATION'!E38,"yes but partially"))</f>
        <v>0</v>
      </c>
      <c r="M35" s="33">
        <f>(COUNTIF('AUTO-ÉVALUATION'!E38,"No"))</f>
        <v>0</v>
      </c>
      <c r="N35" s="33">
        <f>(COUNTIF('AUTO-ÉVALUATION'!E38,"Not applicable"))</f>
        <v>0</v>
      </c>
      <c r="O35" s="24"/>
    </row>
    <row r="36" spans="5:15" ht="15.6">
      <c r="I36" s="24" t="s">
        <v>560</v>
      </c>
      <c r="J36" s="24" t="s">
        <v>208</v>
      </c>
      <c r="K36" s="33">
        <f>(COUNTIF('AUTO-ÉVALUATION'!E39,"yes"))</f>
        <v>0</v>
      </c>
      <c r="L36" s="33">
        <f>(COUNTIF('AUTO-ÉVALUATION'!E39,"yes but partially"))</f>
        <v>0</v>
      </c>
      <c r="M36" s="33">
        <f>(COUNTIF('AUTO-ÉVALUATION'!E39,"No"))</f>
        <v>0</v>
      </c>
      <c r="N36" s="33">
        <f>(COUNTIF('AUTO-ÉVALUATION'!E39,"Not applicable"))</f>
        <v>0</v>
      </c>
      <c r="O36" s="24"/>
    </row>
    <row r="37" spans="5:15" ht="15.6">
      <c r="I37" s="24" t="s">
        <v>561</v>
      </c>
      <c r="J37" s="24" t="s">
        <v>562</v>
      </c>
      <c r="K37" s="33">
        <f>(COUNTIF('AUTO-ÉVALUATION'!E40,"yes"))</f>
        <v>0</v>
      </c>
      <c r="L37" s="33">
        <f>(COUNTIF('AUTO-ÉVALUATION'!E40,"yes but partially"))</f>
        <v>0</v>
      </c>
      <c r="M37" s="33">
        <f>(COUNTIF('AUTO-ÉVALUATION'!E40,"No"))</f>
        <v>0</v>
      </c>
      <c r="N37" s="33">
        <f>(COUNTIF('AUTO-ÉVALUATION'!E40,"Not applicable"))</f>
        <v>0</v>
      </c>
      <c r="O37" s="24"/>
    </row>
    <row r="38" spans="5:15" ht="15.6">
      <c r="I38" s="24" t="s">
        <v>563</v>
      </c>
      <c r="J38" s="24" t="s">
        <v>210</v>
      </c>
      <c r="K38" s="33">
        <f>(COUNTIF('AUTO-ÉVALUATION'!E41,"yes"))</f>
        <v>0</v>
      </c>
      <c r="L38" s="33">
        <f>(COUNTIF('AUTO-ÉVALUATION'!E41,"yes but partially"))</f>
        <v>0</v>
      </c>
      <c r="M38" s="33">
        <f>(COUNTIF('AUTO-ÉVALUATION'!E41,"No"))</f>
        <v>0</v>
      </c>
      <c r="N38" s="33">
        <f>(COUNTIF('AUTO-ÉVALUATION'!E41,"Not applicable"))</f>
        <v>0</v>
      </c>
      <c r="O38" s="24"/>
    </row>
    <row r="39" spans="5:15" ht="15.6">
      <c r="I39" s="24" t="s">
        <v>564</v>
      </c>
      <c r="J39" s="24" t="s">
        <v>565</v>
      </c>
      <c r="K39" s="33">
        <f>(COUNTIF('AUTO-ÉVALUATION'!E42,"yes"))</f>
        <v>0</v>
      </c>
      <c r="L39" s="33">
        <f>(COUNTIF('AUTO-ÉVALUATION'!E42,"yes but partially"))</f>
        <v>0</v>
      </c>
      <c r="M39" s="33">
        <f>(COUNTIF('AUTO-ÉVALUATION'!E42,"No"))</f>
        <v>0</v>
      </c>
      <c r="N39" s="33">
        <f>(COUNTIF('AUTO-ÉVALUATION'!E42,"Not applicable"))</f>
        <v>0</v>
      </c>
      <c r="O39" s="24"/>
    </row>
    <row r="40" spans="5:15" ht="15.6">
      <c r="I40" s="24" t="s">
        <v>566</v>
      </c>
      <c r="J40" s="24" t="s">
        <v>567</v>
      </c>
      <c r="K40" s="33">
        <f>(COUNTIF('AUTO-ÉVALUATION'!E43,"yes"))</f>
        <v>0</v>
      </c>
      <c r="L40" s="33">
        <f>(COUNTIF('AUTO-ÉVALUATION'!E43,"yes but partially"))</f>
        <v>0</v>
      </c>
      <c r="M40" s="33">
        <f>(COUNTIF('AUTO-ÉVALUATION'!E43,"No"))</f>
        <v>0</v>
      </c>
      <c r="N40" s="33">
        <f>(COUNTIF('AUTO-ÉVALUATION'!E43,"Not applicable"))</f>
        <v>0</v>
      </c>
      <c r="O40" s="24"/>
    </row>
    <row r="41" spans="5:15" ht="15.6">
      <c r="I41" s="24" t="s">
        <v>568</v>
      </c>
      <c r="J41" s="24" t="s">
        <v>569</v>
      </c>
      <c r="K41" s="33">
        <f>(COUNTIF('AUTO-ÉVALUATION'!E44,"yes"))</f>
        <v>0</v>
      </c>
      <c r="L41" s="33">
        <f>(COUNTIF('AUTO-ÉVALUATION'!E44,"yes but partially"))</f>
        <v>0</v>
      </c>
      <c r="M41" s="33">
        <f>(COUNTIF('AUTO-ÉVALUATION'!E44,"No"))</f>
        <v>0</v>
      </c>
      <c r="N41" s="33">
        <f>(COUNTIF('AUTO-ÉVALUATION'!E44,"Not applicable"))</f>
        <v>0</v>
      </c>
    </row>
    <row r="42" spans="5:15" ht="15.6">
      <c r="I42" s="24" t="s">
        <v>570</v>
      </c>
      <c r="J42" s="24" t="s">
        <v>571</v>
      </c>
      <c r="K42" s="33">
        <f>(COUNTIF('AUTO-ÉVALUATION'!E45,"yes"))</f>
        <v>0</v>
      </c>
      <c r="L42" s="33">
        <f>(COUNTIF('AUTO-ÉVALUATION'!E45,"yes but partially"))</f>
        <v>0</v>
      </c>
      <c r="M42" s="33">
        <f>(COUNTIF('AUTO-ÉVALUATION'!E45,"No"))</f>
        <v>0</v>
      </c>
      <c r="N42" s="33">
        <f>(COUNTIF('AUTO-ÉVALUATION'!E45,"Not applicable"))</f>
        <v>0</v>
      </c>
    </row>
    <row r="43" spans="5:15" ht="15.6">
      <c r="I43" s="290" t="s">
        <v>215</v>
      </c>
      <c r="J43" s="290"/>
      <c r="K43" s="32">
        <f>SUM(K11:K42)</f>
        <v>0</v>
      </c>
      <c r="L43" s="31">
        <f>SUM(L11:L42)</f>
        <v>0</v>
      </c>
      <c r="M43" s="31">
        <f>SUM(M11:M42)</f>
        <v>0</v>
      </c>
      <c r="N43" s="31">
        <f>SUM(N11:N42)</f>
        <v>0</v>
      </c>
    </row>
    <row r="45" spans="5:15">
      <c r="I45" s="36"/>
      <c r="J45" s="36"/>
      <c r="K45" s="36"/>
      <c r="L45" s="36"/>
      <c r="M45" s="36"/>
      <c r="N45" s="36"/>
    </row>
    <row r="46" spans="5:15">
      <c r="I46" s="36"/>
      <c r="J46" s="36"/>
      <c r="K46" s="36"/>
      <c r="L46" s="36"/>
      <c r="M46" s="36"/>
      <c r="N46" s="36"/>
    </row>
    <row r="47" spans="5:15">
      <c r="I47" s="36"/>
      <c r="J47" s="36"/>
      <c r="K47" s="36"/>
      <c r="L47" s="36"/>
      <c r="M47" s="36"/>
      <c r="N47" s="36"/>
    </row>
    <row r="48" spans="5:15">
      <c r="I48" s="36"/>
      <c r="J48" s="36"/>
      <c r="K48" s="36"/>
      <c r="L48" s="36"/>
      <c r="M48" s="36"/>
      <c r="N48" s="36"/>
    </row>
    <row r="49" spans="9:14">
      <c r="I49" s="36"/>
      <c r="J49" s="36"/>
      <c r="K49" s="36"/>
      <c r="L49" s="36"/>
      <c r="M49" s="36"/>
      <c r="N49" s="36"/>
    </row>
    <row r="50" spans="9:14">
      <c r="I50" s="36"/>
      <c r="J50" s="36"/>
      <c r="K50" s="36"/>
      <c r="L50" s="36"/>
      <c r="M50" s="36"/>
      <c r="N50" s="36"/>
    </row>
    <row r="51" spans="9:14">
      <c r="I51" s="36"/>
      <c r="J51" s="36"/>
      <c r="K51" s="36"/>
      <c r="L51" s="36"/>
      <c r="M51" s="36"/>
      <c r="N51" s="36"/>
    </row>
    <row r="52" spans="9:14">
      <c r="I52" s="36"/>
      <c r="J52" s="36"/>
      <c r="K52" s="36"/>
      <c r="L52" s="36"/>
      <c r="M52" s="36"/>
      <c r="N52" s="36"/>
    </row>
    <row r="53" spans="9:14">
      <c r="I53" s="36"/>
      <c r="J53" s="36"/>
      <c r="K53" s="36"/>
      <c r="L53" s="36"/>
      <c r="M53" s="36"/>
      <c r="N53" s="36"/>
    </row>
    <row r="54" spans="9:14">
      <c r="I54" s="36"/>
      <c r="J54" s="36"/>
      <c r="K54" s="36"/>
      <c r="L54" s="36"/>
      <c r="M54" s="36"/>
      <c r="N54" s="36"/>
    </row>
    <row r="55" spans="9:14">
      <c r="I55" s="36"/>
      <c r="J55" s="36"/>
      <c r="K55" s="36"/>
      <c r="L55" s="36"/>
      <c r="M55" s="36"/>
      <c r="N55" s="36"/>
    </row>
    <row r="56" spans="9:14">
      <c r="I56" s="36"/>
      <c r="J56" s="36"/>
      <c r="K56" s="36"/>
      <c r="L56" s="36"/>
      <c r="M56" s="36"/>
      <c r="N56" s="36"/>
    </row>
    <row r="57" spans="9:14">
      <c r="I57" s="36"/>
      <c r="J57" s="36"/>
      <c r="K57" s="36"/>
      <c r="L57" s="36"/>
      <c r="M57" s="36"/>
      <c r="N57" s="36"/>
    </row>
    <row r="58" spans="9:14">
      <c r="I58" s="36"/>
      <c r="J58" s="36"/>
      <c r="K58" s="36"/>
      <c r="L58" s="36"/>
      <c r="M58" s="36"/>
      <c r="N58" s="36"/>
    </row>
    <row r="59" spans="9:14">
      <c r="I59" s="36"/>
      <c r="J59" s="36"/>
      <c r="K59" s="36"/>
      <c r="L59" s="36"/>
      <c r="M59" s="36"/>
      <c r="N59" s="36"/>
    </row>
    <row r="60" spans="9:14">
      <c r="I60" s="36"/>
      <c r="J60" s="36"/>
      <c r="K60" s="36"/>
      <c r="L60" s="36"/>
      <c r="M60" s="36"/>
      <c r="N60" s="36"/>
    </row>
    <row r="61" spans="9:14">
      <c r="I61" s="36"/>
      <c r="J61" s="36"/>
      <c r="K61" s="36"/>
      <c r="L61" s="36"/>
      <c r="M61" s="36"/>
      <c r="N61" s="36"/>
    </row>
    <row r="62" spans="9:14">
      <c r="I62" s="36"/>
      <c r="J62" s="36"/>
      <c r="K62" s="36"/>
      <c r="L62" s="36"/>
      <c r="M62" s="36"/>
      <c r="N62" s="36"/>
    </row>
    <row r="63" spans="9:14">
      <c r="I63" s="36"/>
      <c r="J63" s="36"/>
      <c r="K63" s="36"/>
      <c r="L63" s="36"/>
      <c r="M63" s="36"/>
      <c r="N63" s="36"/>
    </row>
    <row r="64" spans="9:14">
      <c r="I64" s="36"/>
      <c r="J64" s="36"/>
      <c r="K64" s="36"/>
      <c r="L64" s="36"/>
      <c r="M64" s="36"/>
      <c r="N64" s="36"/>
    </row>
    <row r="65" spans="9:14">
      <c r="I65" s="36"/>
      <c r="J65" s="36"/>
      <c r="K65" s="36"/>
      <c r="L65" s="36"/>
      <c r="M65" s="36"/>
      <c r="N65" s="36"/>
    </row>
    <row r="66" spans="9:14">
      <c r="I66" s="36"/>
      <c r="J66" s="36"/>
      <c r="K66" s="36"/>
      <c r="L66" s="36"/>
      <c r="M66" s="36"/>
      <c r="N66" s="36"/>
    </row>
  </sheetData>
  <dataConsolidate/>
  <mergeCells count="7">
    <mergeCell ref="C8:G8"/>
    <mergeCell ref="I43:J43"/>
    <mergeCell ref="I8:N8"/>
    <mergeCell ref="K2:N2"/>
    <mergeCell ref="K3:N3"/>
    <mergeCell ref="K4:N4"/>
    <mergeCell ref="K5:N5"/>
  </mergeCells>
  <phoneticPr fontId="2" type="noConversion"/>
  <conditionalFormatting sqref="K11:K42">
    <cfRule type="containsText" dxfId="4" priority="1" operator="containsText" text="1">
      <formula>NOT(ISERROR(SEARCH("1",K11)))</formula>
    </cfRule>
  </conditionalFormatting>
  <conditionalFormatting sqref="L11:L42">
    <cfRule type="containsText" dxfId="3" priority="2" operator="containsText" text="1">
      <formula>NOT(ISERROR(SEARCH("1",L11)))</formula>
    </cfRule>
  </conditionalFormatting>
  <conditionalFormatting sqref="M11:M42">
    <cfRule type="containsText" dxfId="2" priority="3" operator="containsText" text="1">
      <formula>NOT(ISERROR(SEARCH("1",M11)))</formula>
    </cfRule>
  </conditionalFormatting>
  <conditionalFormatting sqref="N11:N42">
    <cfRule type="containsText" dxfId="1" priority="4" operator="containsText" text="1">
      <formula>NOT(ISERROR(SEARCH("1",N11)))</formula>
    </cfRule>
  </conditionalFormatting>
  <conditionalFormatting sqref="P11">
    <cfRule type="expression" dxfId="0" priority="8">
      <formula>"IF(RESULTADO!K14,""1"")"</formula>
    </cfRule>
  </conditionalFormatting>
  <pageMargins left="0.7" right="0.7" top="0.75" bottom="0.75" header="0.3" footer="0.3"/>
  <pageSetup orientation="portrait" horizontalDpi="0" verticalDpi="0"/>
  <ignoredErrors>
    <ignoredError sqref="F29"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8C36F-9012-4CEB-9947-4B35E3A54AAD}">
  <dimension ref="B1:G15"/>
  <sheetViews>
    <sheetView showGridLines="0" topLeftCell="A5" workbookViewId="0">
      <selection activeCell="D4" sqref="D4"/>
    </sheetView>
  </sheetViews>
  <sheetFormatPr defaultRowHeight="15.6"/>
  <cols>
    <col min="2" max="2" width="12.59765625" customWidth="1"/>
    <col min="3" max="3" width="34.09765625" style="73" customWidth="1"/>
    <col min="4" max="4" width="27.3984375" customWidth="1"/>
    <col min="5" max="5" width="44.8984375" customWidth="1"/>
    <col min="6" max="6" width="30.09765625" customWidth="1"/>
    <col min="7" max="7" width="35.59765625" customWidth="1"/>
  </cols>
  <sheetData>
    <row r="1" spans="2:7">
      <c r="B1" s="296" t="s">
        <v>216</v>
      </c>
      <c r="C1" s="296"/>
      <c r="D1" s="296"/>
      <c r="E1" s="296"/>
      <c r="F1" s="296"/>
      <c r="G1" s="296"/>
    </row>
    <row r="2" spans="2:7" ht="16.2" thickBot="1"/>
    <row r="3" spans="2:7" ht="24.6" thickBot="1">
      <c r="B3" s="159" t="s">
        <v>217</v>
      </c>
      <c r="C3" s="160" t="s">
        <v>218</v>
      </c>
      <c r="D3" s="160" t="s">
        <v>219</v>
      </c>
      <c r="E3" s="159" t="s">
        <v>220</v>
      </c>
      <c r="F3" s="160" t="s">
        <v>221</v>
      </c>
      <c r="G3" s="159" t="s">
        <v>222</v>
      </c>
    </row>
    <row r="4" spans="2:7" ht="163.5" customHeight="1" thickBot="1">
      <c r="B4" s="143" t="s">
        <v>223</v>
      </c>
      <c r="C4" s="144" t="s">
        <v>572</v>
      </c>
      <c r="D4" s="145" t="s">
        <v>872</v>
      </c>
      <c r="E4" s="146" t="e">
        <f>_xlfn.XLOOKUP(D4,'(Référence) Liste des actions'!D5:D7,'(Référence) Liste des actions'!E5:E7)</f>
        <v>#N/A</v>
      </c>
      <c r="F4" s="146"/>
      <c r="G4" s="147"/>
    </row>
    <row r="5" spans="2:7" ht="144.9" customHeight="1" thickBot="1">
      <c r="B5" s="148" t="s">
        <v>224</v>
      </c>
      <c r="C5" s="149" t="s">
        <v>573</v>
      </c>
      <c r="D5" s="145" t="s">
        <v>574</v>
      </c>
      <c r="E5" s="150" t="e">
        <f>_xlfn.XLOOKUP(D5,'(Référence) Liste des actions'!D10:D12,'(Référence) Liste des actions'!E10:E12)</f>
        <v>#N/A</v>
      </c>
      <c r="F5" s="150"/>
      <c r="G5" s="151"/>
    </row>
    <row r="6" spans="2:7" ht="144.9" customHeight="1" thickBot="1">
      <c r="B6" s="143" t="s">
        <v>225</v>
      </c>
      <c r="C6" s="144" t="s">
        <v>575</v>
      </c>
      <c r="D6" s="145" t="s">
        <v>576</v>
      </c>
      <c r="E6" s="146" t="e">
        <f>_xlfn.XLOOKUP(D6,'(Référence) Liste des actions'!D15:D17,'(Référence) Liste des actions'!E15:E17)</f>
        <v>#N/A</v>
      </c>
      <c r="F6" s="146"/>
      <c r="G6" s="147"/>
    </row>
    <row r="7" spans="2:7" ht="144.9" customHeight="1" thickBot="1">
      <c r="B7" s="148" t="s">
        <v>226</v>
      </c>
      <c r="C7" s="149" t="s">
        <v>577</v>
      </c>
      <c r="D7" s="145" t="s">
        <v>578</v>
      </c>
      <c r="E7" s="150" t="e">
        <f>_xlfn.XLOOKUP(' PLAN D’ACTION'!D7,'(Référence) Liste des actions'!D20:D22,'(Référence) Liste des actions'!E20:E22)</f>
        <v>#N/A</v>
      </c>
      <c r="F7" s="150"/>
      <c r="G7" s="151"/>
    </row>
    <row r="8" spans="2:7" ht="144.9" customHeight="1" thickBot="1">
      <c r="B8" s="143" t="s">
        <v>227</v>
      </c>
      <c r="C8" s="144" t="s">
        <v>579</v>
      </c>
      <c r="D8" s="145" t="s">
        <v>580</v>
      </c>
      <c r="E8" s="146" t="e">
        <f>_xlfn.XLOOKUP(D8,'(Référence) Liste des actions'!D25:D27,'(Référence) Liste des actions'!E25:E27)</f>
        <v>#N/A</v>
      </c>
      <c r="F8" s="146"/>
      <c r="G8" s="147"/>
    </row>
    <row r="9" spans="2:7" ht="144.9" customHeight="1" thickBot="1">
      <c r="B9" s="148" t="s">
        <v>228</v>
      </c>
      <c r="C9" s="149" t="s">
        <v>229</v>
      </c>
      <c r="D9" s="145" t="s">
        <v>581</v>
      </c>
      <c r="E9" s="150" t="e">
        <f>_xlfn.XLOOKUP(' PLAN D’ACTION'!D9,'(Référence) Liste des actions'!D30:D32,'(Référence) Liste des actions'!E25:E27)</f>
        <v>#N/A</v>
      </c>
      <c r="F9" s="150"/>
      <c r="G9" s="151"/>
    </row>
    <row r="10" spans="2:7" ht="144.9" customHeight="1" thickBot="1">
      <c r="B10" s="143" t="s">
        <v>230</v>
      </c>
      <c r="C10" s="144" t="s">
        <v>231</v>
      </c>
      <c r="D10" s="145" t="s">
        <v>582</v>
      </c>
      <c r="E10" s="146" t="e">
        <f>_xlfn.XLOOKUP(' PLAN D’ACTION'!D10,'(Référence) Liste des actions'!D35:D37,'(Référence) Liste des actions'!E35:E37)</f>
        <v>#N/A</v>
      </c>
      <c r="F10" s="146"/>
      <c r="G10" s="147"/>
    </row>
    <row r="11" spans="2:7" ht="186.75" customHeight="1" thickBot="1">
      <c r="B11" s="148" t="s">
        <v>232</v>
      </c>
      <c r="C11" s="149" t="s">
        <v>233</v>
      </c>
      <c r="D11" s="145" t="s">
        <v>583</v>
      </c>
      <c r="E11" s="150" t="e">
        <f>_xlfn.XLOOKUP(' PLAN D’ACTION'!D11,'(Référence) Liste des actions'!D40:D42,'(Référence) Liste des actions'!E40:E42)</f>
        <v>#N/A</v>
      </c>
      <c r="F11" s="150"/>
      <c r="G11" s="151"/>
    </row>
    <row r="12" spans="2:7" ht="156" customHeight="1" thickBot="1">
      <c r="B12" s="143" t="s">
        <v>234</v>
      </c>
      <c r="C12" s="144" t="s">
        <v>235</v>
      </c>
      <c r="D12" s="145" t="s">
        <v>584</v>
      </c>
      <c r="E12" s="146" t="e">
        <f>_xlfn.XLOOKUP(' PLAN D’ACTION'!D12,'(Référence) Liste des actions'!D45:D47,'(Référence) Liste des actions'!E45:E47)</f>
        <v>#N/A</v>
      </c>
      <c r="F12" s="146"/>
      <c r="G12" s="147"/>
    </row>
    <row r="13" spans="2:7" ht="144.9" customHeight="1" thickBot="1">
      <c r="B13" s="148" t="s">
        <v>236</v>
      </c>
      <c r="C13" s="149" t="s">
        <v>237</v>
      </c>
      <c r="D13" s="145" t="s">
        <v>585</v>
      </c>
      <c r="E13" s="150" t="e">
        <f>_xlfn.XLOOKUP(' PLAN D’ACTION'!D13,'(Référence) Liste des actions'!D50:D52,'(Référence) Liste des actions'!E50:E52)</f>
        <v>#N/A</v>
      </c>
      <c r="F13" s="150"/>
      <c r="G13" s="151"/>
    </row>
    <row r="14" spans="2:7">
      <c r="B14" s="45"/>
      <c r="C14" s="47"/>
      <c r="D14" s="45"/>
      <c r="E14" s="45"/>
      <c r="F14" s="45"/>
    </row>
    <row r="15" spans="2:7">
      <c r="B15" s="45"/>
      <c r="C15" s="47"/>
      <c r="D15" s="45"/>
      <c r="E15" s="45"/>
      <c r="F15" s="45"/>
    </row>
  </sheetData>
  <mergeCells count="1">
    <mergeCell ref="B1:G1"/>
  </mergeCells>
  <dataValidations count="2">
    <dataValidation type="list" showInputMessage="1" showErrorMessage="1" promptTitle="Select one option " prompt="Select one option from the drop-down menu. Suggested action will be provided automatically. " sqref="D4:D13" xr:uid="{6A540291-BE7D-41B9-94F5-003F6E14C2B5}">
      <formula1>"Sélectionnez une option, court terme, moyen terme, long terme"</formula1>
    </dataValidation>
    <dataValidation allowBlank="1" showInputMessage="1" showErrorMessage="1" promptTitle="Auto-fill" prompt="Action will be automatically generated when the prioritization has been selected from the drop-down menu. " sqref="E4:F4" xr:uid="{B08C84D1-32DE-43D7-B59A-3F49C20DCAAC}"/>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7F931-3588-4178-A4EF-DA7D3FB4BE17}">
  <dimension ref="B1:H65"/>
  <sheetViews>
    <sheetView showGridLines="0" showRowColHeaders="0" workbookViewId="0">
      <selection activeCell="C7" sqref="C7"/>
    </sheetView>
  </sheetViews>
  <sheetFormatPr defaultColWidth="10.8984375" defaultRowHeight="18"/>
  <cols>
    <col min="1" max="1" width="10.8984375" style="63" customWidth="1"/>
    <col min="2" max="2" width="16.59765625" style="63" customWidth="1"/>
    <col min="3" max="3" width="54.8984375" style="63" customWidth="1"/>
    <col min="4" max="4" width="64.19921875" style="63" customWidth="1"/>
    <col min="5" max="5" width="35" style="63" customWidth="1"/>
    <col min="6" max="6" width="39.59765625" style="63" hidden="1" customWidth="1"/>
    <col min="7" max="7" width="1.8984375" style="63" customWidth="1"/>
    <col min="8" max="8" width="1.5" style="63" customWidth="1"/>
    <col min="9" max="9" width="6.09765625" style="63" customWidth="1"/>
    <col min="10" max="10" width="20.3984375" style="63" customWidth="1"/>
    <col min="11" max="11" width="22.09765625" style="63" customWidth="1"/>
    <col min="12" max="12" width="25" style="63" customWidth="1"/>
    <col min="13" max="13" width="30.09765625" style="63" customWidth="1"/>
    <col min="14" max="16384" width="10.8984375" style="63"/>
  </cols>
  <sheetData>
    <row r="1" spans="2:8" ht="18.600000000000001" thickBot="1"/>
    <row r="2" spans="2:8" ht="57.9" customHeight="1">
      <c r="B2" s="297" t="s">
        <v>238</v>
      </c>
      <c r="C2" s="298"/>
      <c r="D2" s="298"/>
      <c r="E2" s="298"/>
      <c r="F2" s="298"/>
      <c r="G2" s="299"/>
    </row>
    <row r="3" spans="2:8" ht="66.900000000000006" customHeight="1" thickBot="1">
      <c r="B3" s="127" t="s">
        <v>586</v>
      </c>
      <c r="C3" s="128" t="s">
        <v>239</v>
      </c>
      <c r="D3" s="129" t="s">
        <v>240</v>
      </c>
      <c r="E3" s="64"/>
      <c r="F3"/>
      <c r="G3" s="65"/>
      <c r="H3" s="65"/>
    </row>
    <row r="4" spans="2:8" ht="95.1" customHeight="1" thickBot="1">
      <c r="B4" s="119" t="s">
        <v>587</v>
      </c>
      <c r="C4" s="120" t="s">
        <v>241</v>
      </c>
      <c r="D4" s="121" t="s">
        <v>242</v>
      </c>
    </row>
    <row r="5" spans="2:8" ht="95.1" customHeight="1" thickBot="1">
      <c r="B5" s="104" t="s">
        <v>588</v>
      </c>
      <c r="C5" s="107" t="s">
        <v>243</v>
      </c>
      <c r="D5" s="123" t="s">
        <v>244</v>
      </c>
    </row>
    <row r="6" spans="2:8" ht="95.1" customHeight="1" thickBot="1">
      <c r="B6" s="119" t="s">
        <v>589</v>
      </c>
      <c r="C6" s="124" t="s">
        <v>245</v>
      </c>
      <c r="D6" s="106" t="s">
        <v>246</v>
      </c>
    </row>
    <row r="7" spans="2:8" ht="117.9" customHeight="1" thickBot="1">
      <c r="B7" s="104" t="s">
        <v>590</v>
      </c>
      <c r="C7" s="107" t="s">
        <v>247</v>
      </c>
      <c r="D7" s="108" t="s">
        <v>248</v>
      </c>
    </row>
    <row r="8" spans="2:8" ht="129" customHeight="1" thickBot="1">
      <c r="B8" s="66" t="s">
        <v>591</v>
      </c>
      <c r="C8" s="70" t="s">
        <v>249</v>
      </c>
      <c r="D8" s="77" t="s">
        <v>250</v>
      </c>
    </row>
    <row r="9" spans="2:8" ht="120.9" customHeight="1" thickBot="1">
      <c r="B9" s="66" t="s">
        <v>592</v>
      </c>
      <c r="C9" s="99" t="s">
        <v>251</v>
      </c>
      <c r="D9" s="78" t="s">
        <v>252</v>
      </c>
    </row>
    <row r="10" spans="2:8" ht="114" customHeight="1" thickBot="1">
      <c r="B10" s="66" t="s">
        <v>593</v>
      </c>
      <c r="C10" s="98" t="s">
        <v>253</v>
      </c>
      <c r="D10" s="77" t="s">
        <v>254</v>
      </c>
    </row>
    <row r="11" spans="2:8" ht="95.1" customHeight="1" thickBot="1">
      <c r="B11" s="104" t="s">
        <v>594</v>
      </c>
      <c r="C11" s="107" t="s">
        <v>255</v>
      </c>
      <c r="D11" s="125" t="s">
        <v>256</v>
      </c>
    </row>
    <row r="12" spans="2:8" ht="95.1" customHeight="1" thickBot="1">
      <c r="B12" s="104" t="s">
        <v>595</v>
      </c>
      <c r="C12" s="107" t="s">
        <v>257</v>
      </c>
      <c r="D12" s="106" t="s">
        <v>258</v>
      </c>
    </row>
    <row r="13" spans="2:8" ht="95.1" customHeight="1" thickBot="1">
      <c r="B13" s="104" t="s">
        <v>596</v>
      </c>
      <c r="C13" s="107" t="s">
        <v>259</v>
      </c>
      <c r="D13" s="108" t="s">
        <v>260</v>
      </c>
    </row>
    <row r="14" spans="2:8" ht="95.1" customHeight="1" thickBot="1">
      <c r="B14" s="66" t="s">
        <v>597</v>
      </c>
      <c r="C14" s="97" t="s">
        <v>261</v>
      </c>
      <c r="D14" s="77" t="s">
        <v>262</v>
      </c>
    </row>
    <row r="15" spans="2:8" ht="95.1" customHeight="1" thickBot="1">
      <c r="B15" s="66" t="s">
        <v>598</v>
      </c>
      <c r="C15" s="96" t="s">
        <v>263</v>
      </c>
      <c r="D15" s="78" t="s">
        <v>264</v>
      </c>
    </row>
    <row r="16" spans="2:8" ht="95.1" customHeight="1" thickBot="1">
      <c r="B16" s="66" t="s">
        <v>599</v>
      </c>
      <c r="C16" s="95" t="s">
        <v>265</v>
      </c>
      <c r="D16" s="77" t="s">
        <v>266</v>
      </c>
    </row>
    <row r="17" spans="2:4" ht="95.1" customHeight="1" thickBot="1">
      <c r="B17" s="66" t="s">
        <v>600</v>
      </c>
      <c r="C17" s="67" t="s">
        <v>267</v>
      </c>
      <c r="D17" s="78" t="s">
        <v>268</v>
      </c>
    </row>
    <row r="18" spans="2:4" ht="95.1" customHeight="1" thickBot="1">
      <c r="B18" s="104" t="s">
        <v>601</v>
      </c>
      <c r="C18" s="105" t="s">
        <v>269</v>
      </c>
      <c r="D18" s="106" t="s">
        <v>270</v>
      </c>
    </row>
    <row r="19" spans="2:4" ht="95.1" customHeight="1" thickBot="1">
      <c r="B19" s="104" t="s">
        <v>602</v>
      </c>
      <c r="C19" s="107" t="s">
        <v>271</v>
      </c>
      <c r="D19" s="108" t="s">
        <v>272</v>
      </c>
    </row>
    <row r="20" spans="2:4" ht="95.1" customHeight="1" thickBot="1">
      <c r="B20" s="109" t="s">
        <v>603</v>
      </c>
      <c r="C20" s="110" t="s">
        <v>273</v>
      </c>
      <c r="D20" s="111" t="s">
        <v>274</v>
      </c>
    </row>
    <row r="21" spans="2:4" ht="95.1" customHeight="1" thickBot="1">
      <c r="B21" s="109" t="s">
        <v>604</v>
      </c>
      <c r="C21" s="113" t="s">
        <v>275</v>
      </c>
      <c r="D21" s="114" t="s">
        <v>605</v>
      </c>
    </row>
    <row r="22" spans="2:4" ht="95.1" customHeight="1" thickBot="1">
      <c r="B22" s="109" t="s">
        <v>606</v>
      </c>
      <c r="C22" s="115" t="s">
        <v>276</v>
      </c>
      <c r="D22" s="111" t="s">
        <v>277</v>
      </c>
    </row>
    <row r="23" spans="2:4" ht="95.1" customHeight="1" thickBot="1">
      <c r="B23" s="109" t="s">
        <v>607</v>
      </c>
      <c r="C23" s="113" t="s">
        <v>278</v>
      </c>
      <c r="D23" s="114" t="s">
        <v>279</v>
      </c>
    </row>
    <row r="24" spans="2:4" ht="107.1" customHeight="1" thickBot="1">
      <c r="B24" s="104" t="s">
        <v>608</v>
      </c>
      <c r="C24" s="105" t="s">
        <v>280</v>
      </c>
      <c r="D24" s="106" t="s">
        <v>281</v>
      </c>
    </row>
    <row r="25" spans="2:4" ht="95.1" customHeight="1" thickBot="1">
      <c r="B25" s="104" t="s">
        <v>609</v>
      </c>
      <c r="C25" s="107" t="s">
        <v>282</v>
      </c>
      <c r="D25" s="108" t="s">
        <v>283</v>
      </c>
    </row>
    <row r="26" spans="2:4" ht="95.1" customHeight="1" thickBot="1">
      <c r="B26" s="104" t="s">
        <v>610</v>
      </c>
      <c r="C26" s="105" t="s">
        <v>284</v>
      </c>
      <c r="D26" s="106" t="s">
        <v>285</v>
      </c>
    </row>
    <row r="27" spans="2:4" ht="95.1" customHeight="1" thickBot="1">
      <c r="B27" s="66" t="s">
        <v>611</v>
      </c>
      <c r="C27" s="67" t="s">
        <v>286</v>
      </c>
      <c r="D27" s="78" t="s">
        <v>287</v>
      </c>
    </row>
    <row r="28" spans="2:4" ht="120.9" customHeight="1" thickBot="1">
      <c r="B28" s="66" t="s">
        <v>612</v>
      </c>
      <c r="C28" s="70" t="s">
        <v>288</v>
      </c>
      <c r="D28" s="77" t="s">
        <v>289</v>
      </c>
    </row>
    <row r="29" spans="2:4" ht="113.1" customHeight="1" thickBot="1">
      <c r="B29" s="66" t="s">
        <v>613</v>
      </c>
      <c r="C29" s="69" t="s">
        <v>290</v>
      </c>
      <c r="D29" s="78" t="s">
        <v>291</v>
      </c>
    </row>
    <row r="30" spans="2:4" ht="111.9" customHeight="1" thickBot="1">
      <c r="B30" s="104" t="s">
        <v>614</v>
      </c>
      <c r="C30" s="105" t="s">
        <v>292</v>
      </c>
      <c r="D30" s="106" t="s">
        <v>293</v>
      </c>
    </row>
    <row r="31" spans="2:4" ht="95.1" customHeight="1" thickBot="1">
      <c r="B31" s="104" t="s">
        <v>615</v>
      </c>
      <c r="C31" s="107" t="s">
        <v>294</v>
      </c>
      <c r="D31" s="108" t="s">
        <v>295</v>
      </c>
    </row>
    <row r="32" spans="2:4" ht="95.1" customHeight="1" thickBot="1">
      <c r="B32" s="109" t="s">
        <v>616</v>
      </c>
      <c r="C32" s="115" t="s">
        <v>296</v>
      </c>
      <c r="D32" s="111" t="s">
        <v>297</v>
      </c>
    </row>
    <row r="33" spans="2:4" ht="114.9" customHeight="1" thickBot="1">
      <c r="B33" s="109" t="s">
        <v>617</v>
      </c>
      <c r="C33" s="113" t="s">
        <v>298</v>
      </c>
      <c r="D33" s="114" t="s">
        <v>299</v>
      </c>
    </row>
    <row r="34" spans="2:4" ht="125.1" customHeight="1" thickBot="1">
      <c r="B34" s="109" t="s">
        <v>618</v>
      </c>
      <c r="C34" s="115" t="s">
        <v>300</v>
      </c>
      <c r="D34" s="118" t="s">
        <v>301</v>
      </c>
    </row>
    <row r="35" spans="2:4" ht="102" customHeight="1">
      <c r="B35" s="116" t="s">
        <v>619</v>
      </c>
      <c r="C35" s="130" t="s">
        <v>302</v>
      </c>
      <c r="D35" s="131" t="s">
        <v>303</v>
      </c>
    </row>
    <row r="36" spans="2:4" ht="72.900000000000006" customHeight="1"/>
    <row r="37" spans="2:4" ht="72.900000000000006" customHeight="1"/>
    <row r="38" spans="2:4" ht="72.900000000000006" customHeight="1"/>
    <row r="39" spans="2:4" ht="72.900000000000006" customHeight="1"/>
    <row r="40" spans="2:4" ht="72.900000000000006" customHeight="1"/>
    <row r="41" spans="2:4" ht="72.900000000000006" customHeight="1"/>
    <row r="42" spans="2:4" ht="72.900000000000006" customHeight="1"/>
    <row r="43" spans="2:4" ht="72.900000000000006" customHeight="1"/>
    <row r="44" spans="2:4" ht="72.900000000000006" customHeight="1"/>
    <row r="45" spans="2:4" ht="72.900000000000006" customHeight="1"/>
    <row r="46" spans="2:4" ht="72.900000000000006" customHeight="1"/>
    <row r="47" spans="2:4" ht="72.900000000000006" customHeight="1"/>
    <row r="48" spans="2:4" ht="72.900000000000006" customHeight="1"/>
    <row r="49" ht="72.900000000000006" customHeight="1"/>
    <row r="50" ht="72.900000000000006" customHeight="1"/>
    <row r="51" ht="72.900000000000006" customHeight="1"/>
    <row r="52" ht="72.900000000000006" customHeight="1"/>
    <row r="53" ht="72.900000000000006" customHeight="1"/>
    <row r="54" ht="72.900000000000006" customHeight="1"/>
    <row r="55" ht="72.900000000000006" customHeight="1"/>
    <row r="56" ht="72.900000000000006" customHeight="1"/>
    <row r="57" ht="72.900000000000006" customHeight="1"/>
    <row r="58" ht="72.900000000000006" customHeight="1"/>
    <row r="59" ht="72.900000000000006" customHeight="1"/>
    <row r="60" ht="72.900000000000006" customHeight="1"/>
    <row r="61" ht="72.900000000000006" customHeight="1"/>
    <row r="62" ht="72.900000000000006" customHeight="1"/>
    <row r="63" ht="72.900000000000006" customHeight="1"/>
    <row r="64" ht="72.900000000000006" customHeight="1"/>
    <row r="65" ht="72.900000000000006" customHeight="1"/>
  </sheetData>
  <sortState xmlns:xlrd2="http://schemas.microsoft.com/office/spreadsheetml/2017/richdata2" ref="A4:D35">
    <sortCondition ref="A3:A35"/>
  </sortState>
  <mergeCells count="1">
    <mergeCell ref="B2:G2"/>
  </mergeCells>
  <phoneticPr fontId="2"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10332-A16F-4AC1-AB89-BE4266F67A5C}">
  <dimension ref="A2:E4"/>
  <sheetViews>
    <sheetView workbookViewId="0">
      <selection activeCell="B3" sqref="B3"/>
    </sheetView>
  </sheetViews>
  <sheetFormatPr defaultRowHeight="15.6"/>
  <cols>
    <col min="1" max="1" width="28" customWidth="1"/>
    <col min="2" max="2" width="31.8984375" customWidth="1"/>
    <col min="3" max="3" width="18.09765625" customWidth="1"/>
    <col min="4" max="4" width="18.3984375" customWidth="1"/>
  </cols>
  <sheetData>
    <row r="2" spans="1:5" ht="46.8">
      <c r="A2" t="s">
        <v>620</v>
      </c>
      <c r="B2" t="s">
        <v>304</v>
      </c>
      <c r="C2" s="73" t="s">
        <v>305</v>
      </c>
      <c r="D2" t="s">
        <v>306</v>
      </c>
      <c r="E2" t="s">
        <v>307</v>
      </c>
    </row>
    <row r="3" spans="1:5" ht="46.8">
      <c r="A3" s="73" t="s">
        <v>621</v>
      </c>
      <c r="B3" s="73" t="s">
        <v>308</v>
      </c>
    </row>
    <row r="4" spans="1:5">
      <c r="B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D6B5D-5739-4E21-AB32-D126C1899762}">
  <dimension ref="A1:F34"/>
  <sheetViews>
    <sheetView zoomScaleNormal="100" workbookViewId="0">
      <selection activeCell="B3" sqref="B3"/>
    </sheetView>
  </sheetViews>
  <sheetFormatPr defaultRowHeight="15.6"/>
  <cols>
    <col min="1" max="1" width="15.8984375" customWidth="1"/>
    <col min="2" max="2" width="39.69921875" customWidth="1"/>
    <col min="3" max="3" width="52.19921875" customWidth="1"/>
    <col min="4" max="4" width="44.3984375" customWidth="1"/>
    <col min="5" max="5" width="72.59765625" customWidth="1"/>
    <col min="6" max="6" width="25.59765625" customWidth="1"/>
  </cols>
  <sheetData>
    <row r="1" spans="1:6" ht="28.2">
      <c r="A1" s="297" t="s">
        <v>622</v>
      </c>
      <c r="B1" s="298"/>
      <c r="C1" s="298"/>
      <c r="D1" s="298"/>
      <c r="E1" s="298"/>
      <c r="F1" s="299"/>
    </row>
    <row r="2" spans="1:6" ht="36.6" thickBot="1">
      <c r="A2" s="127" t="s">
        <v>623</v>
      </c>
      <c r="B2" s="128" t="s">
        <v>624</v>
      </c>
      <c r="C2" s="129" t="s">
        <v>625</v>
      </c>
      <c r="D2" s="128" t="s">
        <v>310</v>
      </c>
      <c r="E2" s="132" t="s">
        <v>626</v>
      </c>
    </row>
    <row r="3" spans="1:6" ht="183.75" customHeight="1" thickBot="1">
      <c r="A3" s="119" t="s">
        <v>627</v>
      </c>
      <c r="B3" s="120" t="s">
        <v>628</v>
      </c>
      <c r="C3" s="121" t="s">
        <v>629</v>
      </c>
      <c r="D3" s="122" t="s">
        <v>311</v>
      </c>
      <c r="E3" s="135" t="str">
        <f>_xlfn.XLOOKUP(D3,Sheet2!A5:A7,Sheet2!B5:B7)</f>
        <v>• Review existing company policies to determine if they are gender-sensitive, aiming to identify factors that impact women and men differently, and ensure that the corporate culture promotes equality and inclusion.</v>
      </c>
    </row>
    <row r="4" spans="1:6" ht="72.599999999999994" thickBot="1">
      <c r="A4" s="104" t="s">
        <v>630</v>
      </c>
      <c r="B4" s="107" t="s">
        <v>631</v>
      </c>
      <c r="C4" s="123" t="s">
        <v>632</v>
      </c>
      <c r="D4" s="104" t="s">
        <v>312</v>
      </c>
      <c r="E4" s="135" t="str">
        <f>_xlfn.XLOOKUP(D4,Sheet2!A5:A7,Sheet2!B5:B7)</f>
        <v>• Conduct a gender self-assessment process.
• Communicate the results of the gender self-assessment.
• Establish a gender area or responsible person within the company.
• Allocate a budget for gender-related actions.</v>
      </c>
    </row>
    <row r="5" spans="1:6" ht="108.6" thickBot="1">
      <c r="A5" s="119" t="s">
        <v>633</v>
      </c>
      <c r="B5" s="124" t="s">
        <v>634</v>
      </c>
      <c r="C5" s="106" t="s">
        <v>635</v>
      </c>
      <c r="D5" s="104" t="s">
        <v>636</v>
      </c>
      <c r="E5" s="135" t="str">
        <f>_xlfn.XLOOKUP(D6,Sheet2!A5:A7,Sheet2!B5:B7)</f>
        <v>• Creating inclusive policies for women and improving corporate culture to become a more inclusive and attractive place for women.
• Develop a detailed training plan to integrate training on gender awareness, anti-discrimination, D&amp;I, and unconscious bias at all levels of the organization, integrating this content into all training to support the implementation of the strategy and a shift in mindset."</v>
      </c>
    </row>
    <row r="6" spans="1:6" ht="90.6" thickBot="1">
      <c r="A6" s="104" t="s">
        <v>637</v>
      </c>
      <c r="B6" s="107" t="s">
        <v>638</v>
      </c>
      <c r="C6" s="108" t="s">
        <v>639</v>
      </c>
      <c r="D6" s="104" t="s">
        <v>313</v>
      </c>
      <c r="E6" s="135" t="str">
        <f>_xlfn.XLOOKUP(D6,Sheet2!A5:A7,Sheet2!B5:B7)</f>
        <v>• Creating inclusive policies for women and improving corporate culture to become a more inclusive and attractive place for women.
• Develop a detailed training plan to integrate training on gender awareness, anti-discrimination, D&amp;I, and unconscious bias at all levels of the organization, integrating this content into all training to support the implementation of the strategy and a shift in mindset."</v>
      </c>
    </row>
    <row r="7" spans="1:6" ht="72.599999999999994" thickBot="1">
      <c r="A7" s="66" t="s">
        <v>640</v>
      </c>
      <c r="B7" s="70" t="s">
        <v>641</v>
      </c>
      <c r="C7" s="77" t="s">
        <v>642</v>
      </c>
      <c r="D7" s="66" t="s">
        <v>643</v>
      </c>
      <c r="E7" s="135" t="e">
        <f>_xlfn.XLOOKUP(D7,Sheet2!A9:A11,Sheet2!B9:B11)</f>
        <v>#N/A</v>
      </c>
    </row>
    <row r="8" spans="1:6" ht="54.6" thickBot="1">
      <c r="A8" s="66" t="s">
        <v>644</v>
      </c>
      <c r="B8" s="99" t="s">
        <v>645</v>
      </c>
      <c r="C8" s="78" t="s">
        <v>646</v>
      </c>
      <c r="D8" s="66"/>
      <c r="E8" s="135">
        <f>_xlfn.XLOOKUP(D8,Sheet2!A10:A12,Sheet2!B10:B12)</f>
        <v>0</v>
      </c>
    </row>
    <row r="9" spans="1:6" ht="72.599999999999994" thickBot="1">
      <c r="A9" s="66" t="s">
        <v>647</v>
      </c>
      <c r="B9" s="98" t="s">
        <v>648</v>
      </c>
      <c r="C9" s="77" t="s">
        <v>649</v>
      </c>
      <c r="D9" s="66"/>
      <c r="E9" s="135" t="e">
        <f>_xlfn.XLOOKUP(D9,Sheet2!A11:A13,Sheet2!B11:B13)</f>
        <v>#N/A</v>
      </c>
    </row>
    <row r="10" spans="1:6" ht="72.599999999999994" thickBot="1">
      <c r="A10" s="104" t="s">
        <v>650</v>
      </c>
      <c r="B10" s="107" t="s">
        <v>651</v>
      </c>
      <c r="C10" s="125" t="s">
        <v>652</v>
      </c>
      <c r="D10" s="104"/>
      <c r="E10" s="135" t="e">
        <f>_xlfn.XLOOKUP(D10,Sheet2!A12:A14,Sheet2!B12:B14)</f>
        <v>#N/A</v>
      </c>
    </row>
    <row r="11" spans="1:6" ht="72.599999999999994" thickBot="1">
      <c r="A11" s="104" t="s">
        <v>653</v>
      </c>
      <c r="B11" s="107" t="s">
        <v>654</v>
      </c>
      <c r="C11" s="106" t="s">
        <v>655</v>
      </c>
      <c r="D11" s="104"/>
      <c r="E11" s="135">
        <f>_xlfn.XLOOKUP(D11,Sheet2!A13:A15,Sheet2!B13:B15)</f>
        <v>0</v>
      </c>
    </row>
    <row r="12" spans="1:6" ht="90.6" thickBot="1">
      <c r="A12" s="104" t="s">
        <v>656</v>
      </c>
      <c r="B12" s="107" t="s">
        <v>657</v>
      </c>
      <c r="C12" s="108" t="s">
        <v>658</v>
      </c>
      <c r="D12" s="126"/>
      <c r="E12" s="135">
        <f>_xlfn.XLOOKUP(D12,Sheet2!A14:A16,Sheet2!B14:B16)</f>
        <v>0</v>
      </c>
    </row>
    <row r="13" spans="1:6" ht="72.599999999999994" thickBot="1">
      <c r="A13" s="66" t="s">
        <v>659</v>
      </c>
      <c r="B13" s="97" t="s">
        <v>660</v>
      </c>
      <c r="C13" s="77" t="s">
        <v>661</v>
      </c>
      <c r="D13" s="68"/>
      <c r="E13" s="135">
        <f>_xlfn.XLOOKUP(D13,Sheet2!A15:A17,Sheet2!B15:B17)</f>
        <v>0</v>
      </c>
    </row>
    <row r="14" spans="1:6" ht="90.6" thickBot="1">
      <c r="A14" s="66" t="s">
        <v>662</v>
      </c>
      <c r="B14" s="96" t="s">
        <v>663</v>
      </c>
      <c r="C14" s="78" t="s">
        <v>664</v>
      </c>
      <c r="D14" s="68"/>
      <c r="E14" s="135">
        <f>_xlfn.XLOOKUP(D14,Sheet2!A16:A18,Sheet2!B16:B18)</f>
        <v>0</v>
      </c>
    </row>
    <row r="15" spans="1:6" ht="126.6" thickBot="1">
      <c r="A15" s="66" t="s">
        <v>665</v>
      </c>
      <c r="B15" s="95" t="s">
        <v>666</v>
      </c>
      <c r="C15" s="77" t="s">
        <v>667</v>
      </c>
      <c r="D15" s="100"/>
      <c r="E15" s="135">
        <f>_xlfn.XLOOKUP(D15,Sheet2!A17:A19,Sheet2!B17:B19)</f>
        <v>0</v>
      </c>
    </row>
    <row r="16" spans="1:6" ht="126.6" thickBot="1">
      <c r="A16" s="66" t="s">
        <v>668</v>
      </c>
      <c r="B16" s="67" t="s">
        <v>669</v>
      </c>
      <c r="C16" s="78" t="s">
        <v>670</v>
      </c>
      <c r="D16" s="68"/>
      <c r="E16" s="135" t="e">
        <f>_xlfn.XLOOKUP(D16,Sheet2!A18:A20,Sheet2!B18:B20)</f>
        <v>#N/A</v>
      </c>
    </row>
    <row r="17" spans="1:5" ht="126.6" thickBot="1">
      <c r="A17" s="104" t="s">
        <v>671</v>
      </c>
      <c r="B17" s="105" t="s">
        <v>672</v>
      </c>
      <c r="C17" s="106" t="s">
        <v>673</v>
      </c>
      <c r="D17" s="104"/>
      <c r="E17" s="135" t="e">
        <f>_xlfn.XLOOKUP(D17,Sheet2!A19:A21,Sheet2!B19:B21)</f>
        <v>#N/A</v>
      </c>
    </row>
    <row r="18" spans="1:5" ht="72.599999999999994" thickBot="1">
      <c r="A18" s="104" t="s">
        <v>674</v>
      </c>
      <c r="B18" s="107" t="s">
        <v>675</v>
      </c>
      <c r="C18" s="108" t="s">
        <v>676</v>
      </c>
      <c r="D18" s="104"/>
      <c r="E18" s="135">
        <f>_xlfn.XLOOKUP(D18,Sheet2!A20:A22,Sheet2!B20:B22)</f>
        <v>0</v>
      </c>
    </row>
    <row r="19" spans="1:5" ht="108.6" thickBot="1">
      <c r="A19" s="109" t="s">
        <v>677</v>
      </c>
      <c r="B19" s="110" t="s">
        <v>678</v>
      </c>
      <c r="C19" s="111" t="s">
        <v>679</v>
      </c>
      <c r="D19" s="112"/>
      <c r="E19" s="135">
        <f>_xlfn.XLOOKUP(D19,Sheet2!A21:A23,Sheet2!B21:B23)</f>
        <v>0</v>
      </c>
    </row>
    <row r="20" spans="1:5" ht="108.6" thickBot="1">
      <c r="A20" s="109" t="s">
        <v>680</v>
      </c>
      <c r="B20" s="113" t="s">
        <v>681</v>
      </c>
      <c r="C20" s="114" t="s">
        <v>682</v>
      </c>
      <c r="D20" s="112"/>
      <c r="E20" s="135">
        <f>_xlfn.XLOOKUP(D20,Sheet2!A22:A24,Sheet2!B22:B24)</f>
        <v>0</v>
      </c>
    </row>
    <row r="21" spans="1:5" ht="126.6" thickBot="1">
      <c r="A21" s="109" t="s">
        <v>683</v>
      </c>
      <c r="B21" s="115" t="s">
        <v>684</v>
      </c>
      <c r="C21" s="111" t="s">
        <v>685</v>
      </c>
      <c r="D21" s="109"/>
      <c r="E21" s="135">
        <f>_xlfn.XLOOKUP(D21,Sheet2!A23:A25,Sheet2!B23:B25)</f>
        <v>0</v>
      </c>
    </row>
    <row r="22" spans="1:5" ht="90.6" thickBot="1">
      <c r="A22" s="109" t="s">
        <v>686</v>
      </c>
      <c r="B22" s="113" t="s">
        <v>687</v>
      </c>
      <c r="C22" s="114" t="s">
        <v>688</v>
      </c>
      <c r="D22" s="116"/>
      <c r="E22" s="135">
        <f>_xlfn.XLOOKUP(D22,Sheet2!A24:A26,Sheet2!B24:B26)</f>
        <v>0</v>
      </c>
    </row>
    <row r="23" spans="1:5" ht="72.599999999999994" thickBot="1">
      <c r="A23" s="104" t="s">
        <v>689</v>
      </c>
      <c r="B23" s="105" t="s">
        <v>690</v>
      </c>
      <c r="C23" s="106" t="s">
        <v>691</v>
      </c>
      <c r="D23" s="104"/>
      <c r="E23" s="135" t="e">
        <f>_xlfn.XLOOKUP(D23,Sheet2!A25:A27,Sheet2!B25:B27)</f>
        <v>#N/A</v>
      </c>
    </row>
    <row r="24" spans="1:5" ht="90.6" thickBot="1">
      <c r="A24" s="104" t="s">
        <v>692</v>
      </c>
      <c r="B24" s="107" t="s">
        <v>693</v>
      </c>
      <c r="C24" s="108" t="s">
        <v>694</v>
      </c>
      <c r="D24" s="126"/>
      <c r="E24" s="135" t="e">
        <f>_xlfn.XLOOKUP(D24,Sheet2!A26:A28,Sheet2!B26:B28)</f>
        <v>#N/A</v>
      </c>
    </row>
    <row r="25" spans="1:5" ht="54.6" thickBot="1">
      <c r="A25" s="104" t="s">
        <v>695</v>
      </c>
      <c r="B25" s="105" t="s">
        <v>696</v>
      </c>
      <c r="C25" s="106" t="s">
        <v>697</v>
      </c>
      <c r="D25" s="104"/>
      <c r="E25" s="135">
        <f>_xlfn.XLOOKUP(D25,Sheet2!A27:A29,Sheet2!B27:B29)</f>
        <v>0</v>
      </c>
    </row>
    <row r="26" spans="1:5" ht="72.599999999999994" thickBot="1">
      <c r="A26" s="66" t="s">
        <v>698</v>
      </c>
      <c r="B26" s="67" t="s">
        <v>699</v>
      </c>
      <c r="C26" s="78" t="s">
        <v>700</v>
      </c>
      <c r="D26" s="66"/>
      <c r="E26" s="135">
        <f>_xlfn.XLOOKUP(D26,Sheet2!A28:A30,Sheet2!B28:B30)</f>
        <v>0</v>
      </c>
    </row>
    <row r="27" spans="1:5" ht="90.6" thickBot="1">
      <c r="A27" s="66" t="s">
        <v>701</v>
      </c>
      <c r="B27" s="70" t="s">
        <v>702</v>
      </c>
      <c r="C27" s="77" t="s">
        <v>703</v>
      </c>
      <c r="D27" s="66"/>
      <c r="E27" s="135">
        <f>_xlfn.XLOOKUP(D27,Sheet2!A29:A31,Sheet2!B29:B31)</f>
        <v>0</v>
      </c>
    </row>
    <row r="28" spans="1:5" ht="90.6" thickBot="1">
      <c r="A28" s="66" t="s">
        <v>704</v>
      </c>
      <c r="B28" s="69" t="s">
        <v>705</v>
      </c>
      <c r="C28" s="78" t="s">
        <v>706</v>
      </c>
      <c r="D28" s="66"/>
      <c r="E28" s="135">
        <f>_xlfn.XLOOKUP(D28,Sheet2!A30:A32,Sheet2!B30:B32)</f>
        <v>0</v>
      </c>
    </row>
    <row r="29" spans="1:5" ht="108.6" thickBot="1">
      <c r="A29" s="104" t="s">
        <v>707</v>
      </c>
      <c r="B29" s="105" t="s">
        <v>708</v>
      </c>
      <c r="C29" s="106" t="s">
        <v>709</v>
      </c>
      <c r="D29" s="104"/>
      <c r="E29" s="135">
        <f>_xlfn.XLOOKUP(D29,Sheet2!A31:A33,Sheet2!B31:B33)</f>
        <v>0</v>
      </c>
    </row>
    <row r="30" spans="1:5" ht="72.599999999999994" thickBot="1">
      <c r="A30" s="104" t="s">
        <v>710</v>
      </c>
      <c r="B30" s="107" t="s">
        <v>711</v>
      </c>
      <c r="C30" s="108" t="s">
        <v>712</v>
      </c>
      <c r="D30" s="117"/>
      <c r="E30" s="135" t="e">
        <f>_xlfn.XLOOKUP(D30,Sheet2!A32:A34,Sheet2!B32:B34)</f>
        <v>#N/A</v>
      </c>
    </row>
    <row r="31" spans="1:5" ht="90.6" thickBot="1">
      <c r="A31" s="109" t="s">
        <v>713</v>
      </c>
      <c r="B31" s="115" t="s">
        <v>714</v>
      </c>
      <c r="C31" s="111" t="s">
        <v>715</v>
      </c>
      <c r="D31" s="109"/>
      <c r="E31" s="135" t="e">
        <f>_xlfn.XLOOKUP(D31,Sheet2!A33:A35,Sheet2!B33:B35)</f>
        <v>#N/A</v>
      </c>
    </row>
    <row r="32" spans="1:5" ht="108.6" thickBot="1">
      <c r="A32" s="109" t="s">
        <v>716</v>
      </c>
      <c r="B32" s="113" t="s">
        <v>717</v>
      </c>
      <c r="C32" s="114" t="s">
        <v>718</v>
      </c>
      <c r="D32" s="109"/>
      <c r="E32" s="135">
        <f>_xlfn.XLOOKUP(D32,Sheet2!A34:A36,Sheet2!B34:B36)</f>
        <v>0</v>
      </c>
    </row>
    <row r="33" spans="1:5" ht="108.6" thickBot="1">
      <c r="A33" s="109" t="s">
        <v>719</v>
      </c>
      <c r="B33" s="115" t="s">
        <v>720</v>
      </c>
      <c r="C33" s="118" t="s">
        <v>721</v>
      </c>
      <c r="D33" s="109"/>
      <c r="E33" s="135">
        <f>_xlfn.XLOOKUP(D33,Sheet2!A35:A37,Sheet2!B35:B37)</f>
        <v>0</v>
      </c>
    </row>
    <row r="34" spans="1:5" ht="72">
      <c r="A34" s="116" t="s">
        <v>722</v>
      </c>
      <c r="B34" s="130" t="s">
        <v>723</v>
      </c>
      <c r="C34" s="131" t="s">
        <v>724</v>
      </c>
      <c r="D34" s="116"/>
      <c r="E34" s="135">
        <f>_xlfn.XLOOKUP(D34,Sheet2!A36:A38,Sheet2!B36:B38)</f>
        <v>0</v>
      </c>
    </row>
  </sheetData>
  <mergeCells count="1">
    <mergeCell ref="A1:F1"/>
  </mergeCells>
  <dataValidations count="1">
    <dataValidation type="list" allowBlank="1" showInputMessage="1" showErrorMessage="1" sqref="D3:D34" xr:uid="{DBCBE23A-BBBE-4F02-B9E4-1645C212E989}">
      <formula1>"Short Term,Medium Term,Long Term"</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686E-16EB-4FB3-895B-37D6ED2C1D6A}">
  <dimension ref="A2:D69"/>
  <sheetViews>
    <sheetView topLeftCell="A26" workbookViewId="0">
      <selection activeCell="A30" sqref="A30"/>
    </sheetView>
  </sheetViews>
  <sheetFormatPr defaultRowHeight="15.6"/>
  <cols>
    <col min="1" max="1" width="15.59765625" customWidth="1"/>
    <col min="2" max="2" width="58.5" customWidth="1"/>
    <col min="5" max="5" width="9" customWidth="1"/>
  </cols>
  <sheetData>
    <row r="2" spans="1:4">
      <c r="A2" t="s">
        <v>725</v>
      </c>
      <c r="D2" t="s">
        <v>314</v>
      </c>
    </row>
    <row r="4" spans="1:4">
      <c r="A4" s="133" t="s">
        <v>315</v>
      </c>
      <c r="B4" s="133" t="s">
        <v>726</v>
      </c>
    </row>
    <row r="5" spans="1:4" ht="78">
      <c r="A5" s="133" t="s">
        <v>727</v>
      </c>
      <c r="B5" s="134" t="s">
        <v>316</v>
      </c>
    </row>
    <row r="6" spans="1:4" ht="62.4">
      <c r="A6" s="133" t="s">
        <v>728</v>
      </c>
      <c r="B6" s="134" t="s">
        <v>317</v>
      </c>
    </row>
    <row r="7" spans="1:4" ht="124.8">
      <c r="A7" s="133" t="s">
        <v>729</v>
      </c>
      <c r="B7" s="134" t="s">
        <v>318</v>
      </c>
    </row>
    <row r="9" spans="1:4">
      <c r="A9" t="s">
        <v>730</v>
      </c>
    </row>
    <row r="11" spans="1:4">
      <c r="A11" s="133" t="s">
        <v>731</v>
      </c>
      <c r="B11" s="133" t="s">
        <v>732</v>
      </c>
    </row>
    <row r="12" spans="1:4" ht="109.2">
      <c r="A12" s="133" t="s">
        <v>733</v>
      </c>
      <c r="B12" s="134" t="s">
        <v>319</v>
      </c>
    </row>
    <row r="13" spans="1:4" ht="218.4">
      <c r="A13" s="133" t="s">
        <v>734</v>
      </c>
      <c r="B13" s="134" t="s">
        <v>735</v>
      </c>
    </row>
    <row r="14" spans="1:4" ht="93.6">
      <c r="A14" s="133" t="s">
        <v>736</v>
      </c>
      <c r="B14" s="134" t="s">
        <v>737</v>
      </c>
    </row>
    <row r="16" spans="1:4">
      <c r="A16" t="s">
        <v>738</v>
      </c>
    </row>
    <row r="18" spans="1:2">
      <c r="A18" s="133" t="s">
        <v>739</v>
      </c>
      <c r="B18" s="133" t="s">
        <v>740</v>
      </c>
    </row>
    <row r="19" spans="1:2" ht="46.8">
      <c r="A19" s="133" t="s">
        <v>741</v>
      </c>
      <c r="B19" s="134" t="s">
        <v>322</v>
      </c>
    </row>
    <row r="20" spans="1:2" ht="124.8">
      <c r="A20" s="133" t="s">
        <v>742</v>
      </c>
      <c r="B20" s="134" t="s">
        <v>323</v>
      </c>
    </row>
    <row r="21" spans="1:2" ht="31.2">
      <c r="A21" s="133" t="s">
        <v>743</v>
      </c>
      <c r="B21" s="134" t="s">
        <v>744</v>
      </c>
    </row>
    <row r="23" spans="1:2">
      <c r="A23" t="s">
        <v>745</v>
      </c>
    </row>
    <row r="25" spans="1:2">
      <c r="A25" s="133" t="s">
        <v>746</v>
      </c>
      <c r="B25" s="133" t="s">
        <v>747</v>
      </c>
    </row>
    <row r="26" spans="1:2">
      <c r="A26" s="133" t="s">
        <v>748</v>
      </c>
      <c r="B26" s="134"/>
    </row>
    <row r="27" spans="1:2">
      <c r="A27" s="133" t="s">
        <v>749</v>
      </c>
      <c r="B27" s="134"/>
    </row>
    <row r="28" spans="1:2">
      <c r="A28" s="133" t="s">
        <v>750</v>
      </c>
      <c r="B28" s="134"/>
    </row>
    <row r="30" spans="1:2">
      <c r="A30" t="s">
        <v>326</v>
      </c>
    </row>
    <row r="32" spans="1:2">
      <c r="A32" s="133" t="s">
        <v>751</v>
      </c>
      <c r="B32" s="133" t="s">
        <v>752</v>
      </c>
    </row>
    <row r="33" spans="1:2">
      <c r="A33" s="133" t="s">
        <v>753</v>
      </c>
      <c r="B33" s="134"/>
    </row>
    <row r="34" spans="1:2">
      <c r="A34" s="133" t="s">
        <v>754</v>
      </c>
      <c r="B34" s="134"/>
    </row>
    <row r="35" spans="1:2">
      <c r="A35" s="133" t="s">
        <v>755</v>
      </c>
      <c r="B35" s="134"/>
    </row>
    <row r="37" spans="1:2">
      <c r="A37" t="s">
        <v>756</v>
      </c>
    </row>
    <row r="39" spans="1:2">
      <c r="A39" s="133" t="s">
        <v>757</v>
      </c>
      <c r="B39" s="133" t="s">
        <v>758</v>
      </c>
    </row>
    <row r="40" spans="1:2">
      <c r="A40" s="133" t="s">
        <v>759</v>
      </c>
      <c r="B40" s="134"/>
    </row>
    <row r="41" spans="1:2">
      <c r="A41" s="133" t="s">
        <v>760</v>
      </c>
      <c r="B41" s="134"/>
    </row>
    <row r="42" spans="1:2">
      <c r="A42" s="133" t="s">
        <v>761</v>
      </c>
      <c r="B42" s="134"/>
    </row>
    <row r="44" spans="1:2">
      <c r="A44" t="s">
        <v>327</v>
      </c>
    </row>
    <row r="46" spans="1:2">
      <c r="A46" s="133" t="s">
        <v>762</v>
      </c>
      <c r="B46" s="133" t="s">
        <v>763</v>
      </c>
    </row>
    <row r="47" spans="1:2">
      <c r="A47" s="133" t="s">
        <v>764</v>
      </c>
      <c r="B47" s="134"/>
    </row>
    <row r="48" spans="1:2">
      <c r="A48" s="133" t="s">
        <v>765</v>
      </c>
      <c r="B48" s="134"/>
    </row>
    <row r="49" spans="1:2">
      <c r="A49" s="133" t="s">
        <v>766</v>
      </c>
      <c r="B49" s="134"/>
    </row>
    <row r="51" spans="1:2">
      <c r="A51" t="s">
        <v>328</v>
      </c>
    </row>
    <row r="53" spans="1:2">
      <c r="A53" s="133" t="s">
        <v>767</v>
      </c>
      <c r="B53" s="133" t="s">
        <v>768</v>
      </c>
    </row>
    <row r="54" spans="1:2">
      <c r="A54" s="133" t="s">
        <v>769</v>
      </c>
      <c r="B54" s="134"/>
    </row>
    <row r="55" spans="1:2">
      <c r="A55" s="133" t="s">
        <v>770</v>
      </c>
      <c r="B55" s="134"/>
    </row>
    <row r="56" spans="1:2">
      <c r="A56" s="133" t="s">
        <v>771</v>
      </c>
      <c r="B56" s="134"/>
    </row>
    <row r="58" spans="1:2">
      <c r="A58" t="s">
        <v>329</v>
      </c>
    </row>
    <row r="59" spans="1:2">
      <c r="A59" s="133" t="s">
        <v>772</v>
      </c>
      <c r="B59" s="133" t="s">
        <v>773</v>
      </c>
    </row>
    <row r="60" spans="1:2">
      <c r="A60" s="133" t="s">
        <v>774</v>
      </c>
      <c r="B60" s="134"/>
    </row>
    <row r="61" spans="1:2">
      <c r="A61" s="133" t="s">
        <v>775</v>
      </c>
      <c r="B61" s="134"/>
    </row>
    <row r="62" spans="1:2">
      <c r="A62" s="133" t="s">
        <v>776</v>
      </c>
      <c r="B62" s="134"/>
    </row>
    <row r="64" spans="1:2">
      <c r="A64" t="s">
        <v>330</v>
      </c>
    </row>
    <row r="66" spans="1:2">
      <c r="A66" s="133" t="s">
        <v>777</v>
      </c>
      <c r="B66" s="133" t="s">
        <v>778</v>
      </c>
    </row>
    <row r="67" spans="1:2">
      <c r="A67" s="133" t="s">
        <v>779</v>
      </c>
      <c r="B67" s="134"/>
    </row>
    <row r="68" spans="1:2">
      <c r="A68" s="133" t="s">
        <v>780</v>
      </c>
      <c r="B68" s="134"/>
    </row>
    <row r="69" spans="1:2">
      <c r="A69" s="133" t="s">
        <v>781</v>
      </c>
      <c r="B69" s="13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32473-D578-49A8-B18F-CB074853A375}">
  <dimension ref="B2:E52"/>
  <sheetViews>
    <sheetView showGridLines="0" topLeftCell="A16" workbookViewId="0">
      <selection activeCell="E7" sqref="E7"/>
    </sheetView>
  </sheetViews>
  <sheetFormatPr defaultRowHeight="15.6"/>
  <cols>
    <col min="3" max="3" width="32.5" customWidth="1"/>
    <col min="4" max="4" width="26" customWidth="1"/>
    <col min="5" max="5" width="63" style="162" customWidth="1"/>
  </cols>
  <sheetData>
    <row r="2" spans="2:5">
      <c r="B2" s="303" t="s">
        <v>782</v>
      </c>
      <c r="C2" s="303"/>
      <c r="D2" s="303"/>
      <c r="E2" s="303"/>
    </row>
    <row r="3" spans="2:5" ht="16.2" thickBot="1"/>
    <row r="4" spans="2:5" ht="16.2" thickBot="1">
      <c r="B4" s="140"/>
      <c r="C4" s="140" t="s">
        <v>783</v>
      </c>
      <c r="D4" s="140" t="s">
        <v>784</v>
      </c>
      <c r="E4" s="163" t="s">
        <v>785</v>
      </c>
    </row>
    <row r="5" spans="2:5" ht="112.5" customHeight="1" thickBot="1">
      <c r="B5" s="304" t="s">
        <v>332</v>
      </c>
      <c r="C5" s="305" t="s">
        <v>786</v>
      </c>
      <c r="D5" s="141" t="s">
        <v>787</v>
      </c>
      <c r="E5" s="142" t="s">
        <v>788</v>
      </c>
    </row>
    <row r="6" spans="2:5" ht="62.4">
      <c r="B6" s="304"/>
      <c r="C6" s="305"/>
      <c r="D6" s="141" t="s">
        <v>789</v>
      </c>
      <c r="E6" s="164" t="s">
        <v>790</v>
      </c>
    </row>
    <row r="7" spans="2:5" ht="141" thickBot="1">
      <c r="B7" s="304"/>
      <c r="C7" s="305"/>
      <c r="D7" s="141" t="s">
        <v>791</v>
      </c>
      <c r="E7" s="142" t="s">
        <v>335</v>
      </c>
    </row>
    <row r="8" spans="2:5" ht="16.2" thickBot="1">
      <c r="B8" s="300"/>
      <c r="C8" s="301"/>
      <c r="D8" s="301"/>
      <c r="E8" s="302"/>
    </row>
    <row r="9" spans="2:5" ht="16.2" thickBot="1">
      <c r="B9" s="140"/>
      <c r="C9" s="140" t="s">
        <v>792</v>
      </c>
      <c r="D9" s="140" t="s">
        <v>793</v>
      </c>
      <c r="E9" s="163" t="s">
        <v>794</v>
      </c>
    </row>
    <row r="10" spans="2:5" ht="105.75" customHeight="1" thickBot="1">
      <c r="B10" s="304" t="s">
        <v>336</v>
      </c>
      <c r="C10" s="305" t="s">
        <v>795</v>
      </c>
      <c r="D10" s="141" t="s">
        <v>796</v>
      </c>
      <c r="E10" s="142" t="s">
        <v>797</v>
      </c>
    </row>
    <row r="11" spans="2:5" ht="225" customHeight="1" thickBot="1">
      <c r="B11" s="304"/>
      <c r="C11" s="305"/>
      <c r="D11" s="141" t="s">
        <v>798</v>
      </c>
      <c r="E11" s="142" t="s">
        <v>338</v>
      </c>
    </row>
    <row r="12" spans="2:5" ht="105" customHeight="1" thickBot="1">
      <c r="B12" s="304"/>
      <c r="C12" s="305"/>
      <c r="D12" s="141" t="s">
        <v>799</v>
      </c>
      <c r="E12" s="142" t="s">
        <v>339</v>
      </c>
    </row>
    <row r="13" spans="2:5" ht="16.2" thickBot="1">
      <c r="B13" s="300"/>
      <c r="C13" s="301"/>
      <c r="D13" s="301"/>
      <c r="E13" s="302"/>
    </row>
    <row r="14" spans="2:5" ht="16.2" thickBot="1">
      <c r="B14" s="140"/>
      <c r="C14" s="140" t="s">
        <v>800</v>
      </c>
      <c r="D14" s="140" t="s">
        <v>801</v>
      </c>
      <c r="E14" s="163" t="s">
        <v>802</v>
      </c>
    </row>
    <row r="15" spans="2:5" ht="63" thickBot="1">
      <c r="B15" s="304" t="s">
        <v>340</v>
      </c>
      <c r="C15" s="305" t="s">
        <v>803</v>
      </c>
      <c r="D15" s="141" t="s">
        <v>804</v>
      </c>
      <c r="E15" s="142" t="s">
        <v>805</v>
      </c>
    </row>
    <row r="16" spans="2:5" ht="156.6" thickBot="1">
      <c r="B16" s="304"/>
      <c r="C16" s="305"/>
      <c r="D16" s="141" t="s">
        <v>806</v>
      </c>
      <c r="E16" s="142" t="s">
        <v>807</v>
      </c>
    </row>
    <row r="17" spans="2:5" ht="51" customHeight="1" thickBot="1">
      <c r="B17" s="304"/>
      <c r="C17" s="305"/>
      <c r="D17" s="141" t="s">
        <v>808</v>
      </c>
      <c r="E17" s="142" t="s">
        <v>809</v>
      </c>
    </row>
    <row r="18" spans="2:5" ht="16.2" thickBot="1">
      <c r="B18" s="300"/>
      <c r="C18" s="301"/>
      <c r="D18" s="301"/>
      <c r="E18" s="302"/>
    </row>
    <row r="19" spans="2:5" ht="16.2" thickBot="1">
      <c r="B19" s="140"/>
      <c r="C19" s="140" t="s">
        <v>810</v>
      </c>
      <c r="D19" s="140" t="s">
        <v>811</v>
      </c>
      <c r="E19" s="163" t="s">
        <v>812</v>
      </c>
    </row>
    <row r="20" spans="2:5" ht="125.4" thickBot="1">
      <c r="B20" s="304" t="s">
        <v>342</v>
      </c>
      <c r="C20" s="305" t="s">
        <v>813</v>
      </c>
      <c r="D20" s="141" t="s">
        <v>814</v>
      </c>
      <c r="E20" s="142" t="s">
        <v>815</v>
      </c>
    </row>
    <row r="21" spans="2:5" ht="63" thickBot="1">
      <c r="B21" s="304"/>
      <c r="C21" s="305"/>
      <c r="D21" s="141" t="s">
        <v>816</v>
      </c>
      <c r="E21" s="142" t="s">
        <v>817</v>
      </c>
    </row>
    <row r="22" spans="2:5" ht="45" customHeight="1" thickBot="1">
      <c r="B22" s="304"/>
      <c r="C22" s="305"/>
      <c r="D22" s="141" t="s">
        <v>818</v>
      </c>
      <c r="E22" s="142" t="s">
        <v>819</v>
      </c>
    </row>
    <row r="23" spans="2:5" ht="16.2" thickBot="1">
      <c r="B23" s="300"/>
      <c r="C23" s="301"/>
      <c r="D23" s="301"/>
      <c r="E23" s="302"/>
    </row>
    <row r="24" spans="2:5" ht="16.2" thickBot="1">
      <c r="B24" s="140"/>
      <c r="C24" s="140" t="s">
        <v>820</v>
      </c>
      <c r="D24" s="140" t="s">
        <v>821</v>
      </c>
      <c r="E24" s="163" t="s">
        <v>822</v>
      </c>
    </row>
    <row r="25" spans="2:5" ht="78.599999999999994" thickBot="1">
      <c r="B25" s="304" t="s">
        <v>346</v>
      </c>
      <c r="C25" s="305" t="s">
        <v>823</v>
      </c>
      <c r="D25" s="141" t="s">
        <v>824</v>
      </c>
      <c r="E25" s="142" t="s">
        <v>825</v>
      </c>
    </row>
    <row r="26" spans="2:5" ht="78.599999999999994" thickBot="1">
      <c r="B26" s="304"/>
      <c r="C26" s="305"/>
      <c r="D26" s="141" t="s">
        <v>826</v>
      </c>
      <c r="E26" s="142" t="s">
        <v>827</v>
      </c>
    </row>
    <row r="27" spans="2:5" ht="31.8" thickBot="1">
      <c r="B27" s="304"/>
      <c r="C27" s="305"/>
      <c r="D27" s="141" t="s">
        <v>828</v>
      </c>
      <c r="E27" s="142" t="s">
        <v>829</v>
      </c>
    </row>
    <row r="28" spans="2:5" ht="16.2" thickBot="1">
      <c r="B28" s="300"/>
      <c r="C28" s="301"/>
      <c r="D28" s="301"/>
      <c r="E28" s="302"/>
    </row>
    <row r="29" spans="2:5" ht="16.2" thickBot="1">
      <c r="B29" s="140"/>
      <c r="C29" s="140" t="s">
        <v>830</v>
      </c>
      <c r="D29" s="140" t="s">
        <v>831</v>
      </c>
      <c r="E29" s="163" t="s">
        <v>832</v>
      </c>
    </row>
    <row r="30" spans="2:5" ht="250.2" thickBot="1">
      <c r="B30" s="304" t="s">
        <v>350</v>
      </c>
      <c r="C30" s="305" t="s">
        <v>833</v>
      </c>
      <c r="D30" s="141" t="s">
        <v>834</v>
      </c>
      <c r="E30" s="142" t="s">
        <v>351</v>
      </c>
    </row>
    <row r="31" spans="2:5" ht="109.8" thickBot="1">
      <c r="B31" s="304"/>
      <c r="C31" s="305"/>
      <c r="D31" s="141" t="s">
        <v>835</v>
      </c>
      <c r="E31" s="142" t="s">
        <v>836</v>
      </c>
    </row>
    <row r="32" spans="2:5" ht="203.4" thickBot="1">
      <c r="B32" s="304"/>
      <c r="C32" s="305"/>
      <c r="D32" s="141" t="s">
        <v>837</v>
      </c>
      <c r="E32" s="142" t="s">
        <v>838</v>
      </c>
    </row>
    <row r="33" spans="2:5" ht="16.2" thickBot="1">
      <c r="B33" s="300"/>
      <c r="C33" s="301"/>
      <c r="D33" s="301"/>
      <c r="E33" s="302"/>
    </row>
    <row r="34" spans="2:5" ht="16.2" thickBot="1">
      <c r="B34" s="140"/>
      <c r="C34" s="140" t="s">
        <v>839</v>
      </c>
      <c r="D34" s="140" t="s">
        <v>840</v>
      </c>
      <c r="E34" s="163" t="s">
        <v>841</v>
      </c>
    </row>
    <row r="35" spans="2:5" ht="172.2" thickBot="1">
      <c r="B35" s="304" t="s">
        <v>354</v>
      </c>
      <c r="C35" s="305" t="s">
        <v>842</v>
      </c>
      <c r="D35" s="141" t="s">
        <v>843</v>
      </c>
      <c r="E35" s="142" t="s">
        <v>844</v>
      </c>
    </row>
    <row r="36" spans="2:5" ht="94.2" thickBot="1">
      <c r="B36" s="304"/>
      <c r="C36" s="305"/>
      <c r="D36" s="141" t="s">
        <v>845</v>
      </c>
      <c r="E36" s="142" t="s">
        <v>846</v>
      </c>
    </row>
    <row r="37" spans="2:5" ht="42" customHeight="1" thickBot="1">
      <c r="B37" s="304"/>
      <c r="C37" s="305"/>
      <c r="D37" s="141" t="s">
        <v>847</v>
      </c>
      <c r="E37" s="142" t="s">
        <v>357</v>
      </c>
    </row>
    <row r="38" spans="2:5" ht="16.2" thickBot="1">
      <c r="B38" s="300"/>
      <c r="C38" s="301"/>
      <c r="D38" s="301"/>
      <c r="E38" s="302"/>
    </row>
    <row r="39" spans="2:5" ht="16.2" thickBot="1">
      <c r="B39" s="140"/>
      <c r="C39" s="140" t="s">
        <v>848</v>
      </c>
      <c r="D39" s="140" t="s">
        <v>849</v>
      </c>
      <c r="E39" s="163" t="s">
        <v>850</v>
      </c>
    </row>
    <row r="40" spans="2:5" ht="172.2" thickBot="1">
      <c r="B40" s="304" t="s">
        <v>358</v>
      </c>
      <c r="C40" s="305" t="s">
        <v>851</v>
      </c>
      <c r="D40" s="141" t="s">
        <v>852</v>
      </c>
      <c r="E40" s="142" t="s">
        <v>853</v>
      </c>
    </row>
    <row r="41" spans="2:5" ht="328.2" thickBot="1">
      <c r="B41" s="304"/>
      <c r="C41" s="305"/>
      <c r="D41" s="141" t="s">
        <v>854</v>
      </c>
      <c r="E41" s="142" t="s">
        <v>855</v>
      </c>
    </row>
    <row r="42" spans="2:5" ht="203.4" thickBot="1">
      <c r="B42" s="304"/>
      <c r="C42" s="305"/>
      <c r="D42" s="141" t="s">
        <v>856</v>
      </c>
      <c r="E42" s="142" t="s">
        <v>361</v>
      </c>
    </row>
    <row r="43" spans="2:5" ht="16.2" thickBot="1">
      <c r="B43" s="300"/>
      <c r="C43" s="301"/>
      <c r="D43" s="301"/>
      <c r="E43" s="302"/>
    </row>
    <row r="44" spans="2:5" ht="16.2" thickBot="1">
      <c r="B44" s="140"/>
      <c r="C44" s="140" t="s">
        <v>857</v>
      </c>
      <c r="D44" s="140" t="s">
        <v>858</v>
      </c>
      <c r="E44" s="163" t="s">
        <v>859</v>
      </c>
    </row>
    <row r="45" spans="2:5" ht="125.4" thickBot="1">
      <c r="B45" s="304" t="s">
        <v>362</v>
      </c>
      <c r="C45" s="305" t="s">
        <v>363</v>
      </c>
      <c r="D45" s="141" t="s">
        <v>860</v>
      </c>
      <c r="E45" s="142" t="s">
        <v>364</v>
      </c>
    </row>
    <row r="46" spans="2:5" ht="172.2" thickBot="1">
      <c r="B46" s="304"/>
      <c r="C46" s="305"/>
      <c r="D46" s="141" t="s">
        <v>861</v>
      </c>
      <c r="E46" s="142" t="s">
        <v>862</v>
      </c>
    </row>
    <row r="47" spans="2:5" ht="234.6" thickBot="1">
      <c r="B47" s="304"/>
      <c r="C47" s="305"/>
      <c r="D47" s="141" t="s">
        <v>863</v>
      </c>
      <c r="E47" s="142" t="s">
        <v>366</v>
      </c>
    </row>
    <row r="48" spans="2:5" ht="16.2" thickBot="1">
      <c r="B48" s="300"/>
      <c r="C48" s="301"/>
      <c r="D48" s="301"/>
      <c r="E48" s="302"/>
    </row>
    <row r="49" spans="2:5" ht="16.2" thickBot="1">
      <c r="B49" s="140"/>
      <c r="C49" s="140" t="s">
        <v>864</v>
      </c>
      <c r="D49" s="140" t="s">
        <v>865</v>
      </c>
      <c r="E49" s="163" t="s">
        <v>866</v>
      </c>
    </row>
    <row r="50" spans="2:5" ht="172.2" thickBot="1">
      <c r="B50" s="304" t="s">
        <v>367</v>
      </c>
      <c r="C50" s="305" t="s">
        <v>867</v>
      </c>
      <c r="D50" s="141" t="s">
        <v>868</v>
      </c>
      <c r="E50" s="142" t="s">
        <v>368</v>
      </c>
    </row>
    <row r="51" spans="2:5" ht="234.6" thickBot="1">
      <c r="B51" s="304"/>
      <c r="C51" s="305"/>
      <c r="D51" s="141" t="s">
        <v>869</v>
      </c>
      <c r="E51" s="142" t="s">
        <v>369</v>
      </c>
    </row>
    <row r="52" spans="2:5" ht="203.4" thickBot="1">
      <c r="B52" s="304"/>
      <c r="C52" s="305"/>
      <c r="D52" s="141" t="s">
        <v>870</v>
      </c>
      <c r="E52" s="142" t="s">
        <v>871</v>
      </c>
    </row>
  </sheetData>
  <mergeCells count="30">
    <mergeCell ref="C5:C7"/>
    <mergeCell ref="B5:B7"/>
    <mergeCell ref="B10:B12"/>
    <mergeCell ref="C10:C12"/>
    <mergeCell ref="B15:B17"/>
    <mergeCell ref="C15:C17"/>
    <mergeCell ref="B45:B47"/>
    <mergeCell ref="C45:C47"/>
    <mergeCell ref="B20:B22"/>
    <mergeCell ref="C20:C22"/>
    <mergeCell ref="B25:B27"/>
    <mergeCell ref="C25:C27"/>
    <mergeCell ref="B30:B32"/>
    <mergeCell ref="C30:C32"/>
    <mergeCell ref="B48:E48"/>
    <mergeCell ref="B2:E2"/>
    <mergeCell ref="B50:B52"/>
    <mergeCell ref="C50:C52"/>
    <mergeCell ref="B8:E8"/>
    <mergeCell ref="B13:E13"/>
    <mergeCell ref="B18:E18"/>
    <mergeCell ref="B23:E23"/>
    <mergeCell ref="B28:E28"/>
    <mergeCell ref="B33:E33"/>
    <mergeCell ref="B38:E38"/>
    <mergeCell ref="B43:E43"/>
    <mergeCell ref="B35:B37"/>
    <mergeCell ref="C35:C37"/>
    <mergeCell ref="B40:B42"/>
    <mergeCell ref="C40:C4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10a123-a22d-45fe-a9be-6395c3c28992">
      <Terms xmlns="http://schemas.microsoft.com/office/infopath/2007/PartnerControls"/>
    </lcf76f155ced4ddcb4097134ff3c332f>
    <SharedWithUsers xmlns="90c6255d-9e7a-4746-84ca-93002cf79953">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DAC5588D271B4E8BC70D84495BC6F3" ma:contentTypeVersion="13" ma:contentTypeDescription="Create a new document." ma:contentTypeScope="" ma:versionID="ad9fae0f5bece84912bb44ba73e39a17">
  <xsd:schema xmlns:xsd="http://www.w3.org/2001/XMLSchema" xmlns:xs="http://www.w3.org/2001/XMLSchema" xmlns:p="http://schemas.microsoft.com/office/2006/metadata/properties" xmlns:ns2="6510a123-a22d-45fe-a9be-6395c3c28992" xmlns:ns3="90c6255d-9e7a-4746-84ca-93002cf79953" targetNamespace="http://schemas.microsoft.com/office/2006/metadata/properties" ma:root="true" ma:fieldsID="d0ffadde4f4493531bb82e250fc7e462" ns2:_="" ns3:_="">
    <xsd:import namespace="6510a123-a22d-45fe-a9be-6395c3c28992"/>
    <xsd:import namespace="90c6255d-9e7a-4746-84ca-93002cf7995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0a123-a22d-45fe-a9be-6395c3c289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a2faa4b-a4e7-430d-a263-e7e8206ae33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c6255d-9e7a-4746-84ca-93002cf7995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8003EB-387D-4D4D-9CF2-62771FC9C817}">
  <ds:schemaRefs>
    <ds:schemaRef ds:uri="http://schemas.microsoft.com/office/2006/metadata/properties"/>
    <ds:schemaRef ds:uri="http://schemas.microsoft.com/office/infopath/2007/PartnerControls"/>
    <ds:schemaRef ds:uri="ff408a63-8a1c-4020-b8fe-cb26e4ed90b6"/>
    <ds:schemaRef ds:uri="60eaed61-3457-4e3a-89b2-ad94dd56216f"/>
  </ds:schemaRefs>
</ds:datastoreItem>
</file>

<file path=customXml/itemProps2.xml><?xml version="1.0" encoding="utf-8"?>
<ds:datastoreItem xmlns:ds="http://schemas.openxmlformats.org/officeDocument/2006/customXml" ds:itemID="{9AF1B25D-5786-4B10-A9FF-855947A7D860}"/>
</file>

<file path=customXml/itemProps3.xml><?xml version="1.0" encoding="utf-8"?>
<ds:datastoreItem xmlns:ds="http://schemas.openxmlformats.org/officeDocument/2006/customXml" ds:itemID="{9BD810BC-BB7C-4C0D-9501-411DFD1588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AUTO-ÉVALUATION</vt:lpstr>
      <vt:lpstr>RÉSULTATS</vt:lpstr>
      <vt:lpstr> PLAN D’ACTION</vt:lpstr>
      <vt:lpstr>TABLE OF PRIORITIZATION</vt:lpstr>
      <vt:lpstr>Sheet3</vt:lpstr>
      <vt:lpstr>Sheet1</vt:lpstr>
      <vt:lpstr>Sheet2</vt:lpstr>
      <vt:lpstr>(Référence) Liste des actions</vt:lpstr>
      <vt:lpstr>RECOMMENDATIONS</vt:lpstr>
      <vt:lpstr>FURTHER RESOURCES</vt:lpstr>
      <vt:lpstr>PREPARATORY SETUP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EKAFITRINA, Nisasia</cp:lastModifiedBy>
  <cp:revision/>
  <dcterms:created xsi:type="dcterms:W3CDTF">2022-01-27T04:26:04Z</dcterms:created>
  <dcterms:modified xsi:type="dcterms:W3CDTF">2024-11-25T16:03:22Z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0x0101007BDAC5588D271B4E8BC70D84495BC6F3</vt:lpwstr>
  </property>
  <property fmtid="{D5CDD505-2E9C-101B-9397-08002B2CF9AE}" pid="3" name="Order">
    <vt:r8>721600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