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showInkAnnotation="0" codeName="ThisWorkbook" autoCompressPictures="0"/>
  <mc:AlternateContent xmlns:mc="http://schemas.openxmlformats.org/markup-compatibility/2006">
    <mc:Choice Requires="x15">
      <x15ac:absPath xmlns:x15ac="http://schemas.microsoft.com/office/spreadsheetml/2010/11/ac" url="C:\Users\alibrahim\Desktop\Doaa\2020 - Klaus\translationsofunidoecoindustrialparktoolsintoarabic (1)\Translation - AR\Reviewed\"/>
    </mc:Choice>
  </mc:AlternateContent>
  <xr:revisionPtr revIDLastSave="0" documentId="13_ncr:1_{015C5191-1252-4C9F-8A71-596F48A6ED62}" xr6:coauthVersionLast="45" xr6:coauthVersionMax="45" xr10:uidLastSave="{00000000-0000-0000-0000-000000000000}"/>
  <bookViews>
    <workbookView xWindow="-110" yWindow="-110" windowWidth="19420" windowHeight="10420" tabRatio="864" xr2:uid="{00000000-000D-0000-FFFF-FFFF00000000}"/>
  </bookViews>
  <sheets>
    <sheet name="Instructions" sheetId="12" r:id="rId1"/>
    <sheet name="Steps 1 &amp; 2 - Assess &amp; select" sheetId="9" r:id="rId2"/>
    <sheet name="Graph - EIP performance AR" sheetId="14" r:id="rId3"/>
    <sheet name="Step 3 - Plan, manage &amp; monitor" sheetId="8" r:id="rId4"/>
  </sheets>
  <definedNames>
    <definedName name="_xlnm.Print_Area" localSheetId="2">'Graph - EIP performance AR'!$A$1:$M$49</definedName>
    <definedName name="_xlnm.Print_Area" localSheetId="0">Instructions!$A$1:$CC$109</definedName>
    <definedName name="_xlnm.Print_Area" localSheetId="3">'Step 3 - Plan, manage &amp; monitor'!$A$1:$AA$63</definedName>
    <definedName name="_xlnm.Print_Area" localSheetId="1">'Steps 1 &amp; 2 - Assess &amp; select'!$A$1:$M$70</definedName>
    <definedName name="_xlnm.Print_Titles" localSheetId="1">'Steps 1 &amp; 2 - Assess &amp; select'!$9:$10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2" i="8" l="1"/>
  <c r="G2" i="14"/>
  <c r="B21" i="14" s="1"/>
  <c r="J21" i="14"/>
  <c r="F21" i="14"/>
  <c r="G21" i="14"/>
  <c r="C21" i="14"/>
  <c r="H21" i="14"/>
  <c r="D21" i="14"/>
  <c r="G15" i="14"/>
  <c r="F15" i="14"/>
  <c r="E15" i="14"/>
  <c r="D15" i="14"/>
  <c r="C15" i="14"/>
  <c r="G14" i="14"/>
  <c r="F14" i="14"/>
  <c r="E14" i="14"/>
  <c r="D14" i="14"/>
  <c r="C14" i="14"/>
  <c r="G13" i="14"/>
  <c r="F13" i="14"/>
  <c r="E13" i="14"/>
  <c r="D13" i="14"/>
  <c r="C13" i="14"/>
  <c r="G12" i="14"/>
  <c r="F12" i="14"/>
  <c r="E12" i="14"/>
  <c r="D12" i="14"/>
  <c r="C12" i="14"/>
  <c r="G4" i="14"/>
  <c r="G3" i="14"/>
  <c r="F16" i="14" l="1"/>
  <c r="D16" i="14"/>
  <c r="E16" i="14"/>
  <c r="C16" i="14"/>
  <c r="G16" i="14"/>
  <c r="I21" i="14"/>
  <c r="E21" i="14"/>
  <c r="K21" i="14" l="1"/>
</calcChain>
</file>

<file path=xl/sharedStrings.xml><?xml version="1.0" encoding="utf-8"?>
<sst xmlns="http://schemas.openxmlformats.org/spreadsheetml/2006/main" count="780" uniqueCount="267">
  <si>
    <t>#</t>
  </si>
  <si>
    <t>CAPEX</t>
  </si>
  <si>
    <t>OPEX</t>
  </si>
  <si>
    <t>GIZ</t>
  </si>
  <si>
    <t>WBG</t>
  </si>
  <si>
    <t>UNIDO</t>
  </si>
  <si>
    <t>EIP</t>
  </si>
  <si>
    <t>OHS</t>
  </si>
  <si>
    <t>GHG</t>
  </si>
  <si>
    <t>المتطلبات والشروط الأساسية للمجمع الصناعي الصديق للبيئة   EIP ومؤشرات الأداء
(بما في ذلك القيم المستهدفة)</t>
  </si>
  <si>
    <t xml:space="preserve"> كل 6 أشهر على الأقل، يقوم كيان إدارة المجمع بالرصد وإعداد تقارير مجمعة بشأن تحقيق القيم المستهدفة (كما هو موثق في هذا الإطار) لتشمل ما يلي:
• الأداء البيئي؛
• الأداء الاجتماعي؛
• الأداء الاقتصادي؛ و
• إدارة المخاطر الحرجة على مستوى المجمع.</t>
  </si>
  <si>
    <t>يوجد لدى كيان إدارة المجمع خطة لتقييم الآثار البيئية التشغيلية ، تهدف إلى الحد من التأثير على خدمات النظم البيئية المحلية ذات الأولوية.</t>
  </si>
  <si>
    <t>40٪ على الأقل من الشركات الموجودة في المنطقة التي تضم أكثر من 250 موظفًا لديها نظام قائم لإدارة البيئة / الطاقة يتوافق مع المعايير المعتمدة دوليًا.</t>
  </si>
  <si>
    <t>50٪ على الأقل من إجمالي مياه الصرف الصناعي من الشركات في المجمع يتم إعادة استخدامها بشكل مسئول داخل المجمع الصناعي أو خارجه.</t>
  </si>
  <si>
    <t>20٪ على الأقل من المخلفات الصلبة الناتجة عن الشركات يتم إعادة استخدامها من قبل شركات أخرى أو المجتمعات المجاورة أو البلديات.</t>
  </si>
  <si>
    <t>100٪ من الشركات في المجمع تقوم بالتعامل مع المواد السامة والخطرة وتخزينها ونقلها والتخلص منها بشكل سليم.</t>
  </si>
  <si>
    <t>100٪ من التظلمات والشكاوى التي يتلقاها الكيان المسئول عن إدارة المجمع يتم معالجتها (التعامل معها) في غضون 90 يومًا.</t>
  </si>
  <si>
    <t>80٪ على الأقل من الموظفين الذين شملهم الاستطلاع يعربون عن رضاهم عن البنية التحتية الاجتماعية.</t>
  </si>
  <si>
    <t>100٪ من مشكلات الأمن والسلامة المبلغ عنها يتم معالجة بشكل ملائم وسليم في غضون 30 يومًا.</t>
  </si>
  <si>
    <t>في المتوسط ، معدل إشغال المساحة المتاحة للشركات الموجودة في المنطقة &gt; 50٪ على مدى السنوات الخمس الماضية.</t>
  </si>
  <si>
    <t>يرجى الاختيار</t>
  </si>
  <si>
    <t>500,000 يورو</t>
  </si>
  <si>
    <t>إجمالي استخدام الطاقة المتجددة في المجمع الصناعي يساوي أو يزيد عن متوسط  مزيج الطاقة السنوي على المستوى القومي</t>
  </si>
  <si>
    <t>100٪ من إجمالي الطلب على المياه من الشركات في المجمع الصناعي ليس له آثار سلبية كبيرة على مصادر المياه المحلية أو المجتمعات المحلية.</t>
  </si>
  <si>
    <t>يوجد موظفون متخصصون متفانون (كجزء من كيان إدارة المجمع) لتخطيط وإدارة معايير الجودة الاجتماعية.</t>
  </si>
  <si>
    <r>
      <t>75٪ على الأقل من جميع الشركات في المجمع الصناعي التي تضم أكثر من 250 موظفًا ، لديها نظام قائم وفعال لإدارة الصحة والسلامة المهنية OH&amp;S</t>
    </r>
    <r>
      <rPr>
        <sz val="11"/>
        <color theme="1"/>
        <rFont val="Arial"/>
        <family val="2"/>
      </rPr>
      <t>.</t>
    </r>
  </si>
  <si>
    <t>خطوات تطبيق الأداة</t>
  </si>
  <si>
    <t>التعليمات المفصلة</t>
  </si>
  <si>
    <t>الزمن التقديري لإكمال الأداة</t>
  </si>
  <si>
    <t>هدف هذه الأداة هو تقييم المجمع الصناعي في ضوء الإطار الدولي للمجمعات الصناعية الصديقة للبيئة (منظمة اليونيدو ومجموعة البنك الدولي والمؤسسة الألمانية للتعاون الدولي GIZ ، 2017)، يتبعه تحديد الأولويات الخاصة بالمبادرات المعنية بالمجمع الصناعي الصديق للبيئة والتخطيط لها وإدارتها ورصدها. 
ويمكن استخدامها وتكييفها مع جميع أنواع المجمعات الصناعية القائمة والهياكل الإدارية (على سبيل المثال ، شركة خاصة ، هيئة عامة ، مؤسسة تقوم على الشراكة بين القطاعين العام والخاص، العقارات).</t>
  </si>
  <si>
    <t>الخطوات والتعليمات</t>
  </si>
  <si>
    <t>تم تصميم الأداة لاستخدامها من قبل وكالات التنمية الدولية (على سبيل المثال من قبل موظفي منظمة اليونيدو كجزء من مشروعات المجمعات الصناعية الصديقة للبيئة  EIP) ومقدمي الخدمات (مثل المراكز القومية للإنتاج الأنظف، والشركات الاستشارية) الذين يعملون مع وحدات إدارة المجمعات الصناعية في بلدانهم.</t>
  </si>
  <si>
    <t>يعتمد الوقت على مستوى التفاصيل المطلوبة</t>
  </si>
  <si>
    <t>خبير / استشاري</t>
  </si>
  <si>
    <t>إدارة المجمع</t>
  </si>
  <si>
    <t xml:space="preserve">الموقع حيث يمكن تنفيذ الخطوة </t>
  </si>
  <si>
    <t>تحليل أساسي بسيط</t>
  </si>
  <si>
    <t>تحليل تفصيلي</t>
  </si>
  <si>
    <t>1 يوم عمل</t>
  </si>
  <si>
    <t>2 يوم عمل</t>
  </si>
  <si>
    <t>3 إلى 5 يوم عمل</t>
  </si>
  <si>
    <t>2 إلى 3 يوم عمل</t>
  </si>
  <si>
    <t>يمكن القيام بالأعمال التحضيرية في مكتب الخبير (الخبراء). ويجب إكمال الخطوة 1 في مكتب إدارة المجمع مع الفريق</t>
  </si>
  <si>
    <t>يمكن القيام بالأعمال التحضيرية في مكتب الخبير . ويجب إكمال الخطوة 2 في مكتب إدارة المجمع مع الفريق</t>
  </si>
  <si>
    <t>2 إلى 4 يوم عمل</t>
  </si>
  <si>
    <t>0.5 يوم عمل</t>
  </si>
  <si>
    <t>1 إلى 2 يوم عمل</t>
  </si>
  <si>
    <t xml:space="preserve">يمكن القيام بالأعمال التحضيرية في مكتب الخبير . ويجب إكمال الخطوة 3 في مكتب إدارة المجمع مع الفريق </t>
  </si>
  <si>
    <t>تقييم أداء المجمع الصناعي وفقاً للمتطلبات والشروط الأساسية ومؤشرات الأداء الخاصة بالإطار الدولي للمجمعات الصناعية الصديقة للبيئة.</t>
  </si>
  <si>
    <t>الخطوة 1</t>
  </si>
  <si>
    <t>الخطوة 2</t>
  </si>
  <si>
    <t>اختيار وتحديد الفرص الخاصة بالمجمعات الصناعية الصديقة للبيئة EIP الأعلى إفادة والأكثر قابلية للتحقيق</t>
  </si>
  <si>
    <t>الخطوة 3</t>
  </si>
  <si>
    <t xml:space="preserve">تخطيط وإدارة ورصد التقدم المحرز فيما يتعلق بالفرص ذات الأولوية بالنسبة للمجمعات الصناعية الصديقة للبيئة EIP </t>
  </si>
  <si>
    <t>أداة تقييم المجمعات الصناعية الصديقة للبيئة EIP: التعليمات</t>
  </si>
  <si>
    <t>الأساس المنطقي للأداة</t>
  </si>
  <si>
    <t>تلعب إدارة المجمع الصناعي دورًا حاسمًا في العمليات اليومية لممتلكات المجمع ، لضمان التنفيذ المستمر للفرص المعنية بالمجمعات الصناعية الصديقة للبيئة EIP ، والعمل مع أصحاب المصلحة في المجمع، بما في ذلك الشركات الموجودة في المنطقة، والمجتمعات والهيئات التنظيمية. ويعد هيكل إدارة المجمع الفعال شرطًا أساسيًا لنجاح عملية تنمية وتطوير المجمع الصناعي الصديق للبيئة  EIP . ويعد من الأهمية بمكان أن تفهم إدارة المجمع أداءها وفقاً للمعايير القياسية الدولية الخاصة بالمجمعات الصناعية الصديقة للبيئة EIP حتى يمكنها تحديد الفجوات والثغرات واتخاذ الإجراءات بشأن الفرص المعنية بالمجمعات الصناعية الصديقة للبيئة EIP  التي يمكن تحقيقها والتي يمكن أن تحقق فوائد كبيرة ملموسة (مثل المنافع الاقتصادية والبيئية والاجتماعية).</t>
  </si>
  <si>
    <t xml:space="preserve">
جنبًا إلى جنب مع فريق إدارة المجمع، قم بالاطلاع على المعايير القياسية للإطار الدولي للمجمعات الصناعية الصديقة للبيئة EIP وقم بتقييم مدى استيفاء المجمع لكل معيار. ويتم إجراء هذا التقييم لأداء المجمع الحالي ، ولكن يمكن أيضًا إجراؤه للأداء المستقبلي المقصود (على سبيل المثال 2 -3 سنوات).
وإذا لم يتم الوفاء بإحدى المعايير القياسية ، قم بالعصف الذهني حول فرصة معينة يمكن الاضطلاع بها من قبل إدارة المجمع و / أو الشركات من أجل الوفاء بالمعيار. اكتب الفرص كلها في الخلايا المعنية.</t>
  </si>
  <si>
    <t>بالنسبة لكل من الفرص المعنية بالمجمعات الصناعية الصديقة للبيئة EIP التي تم تحديدها، قم باختيار التصنيف النوعي (مثل منخفض، متوسط، عالي) لاحتمال تحقيق الفرصة ، و المنافع والفوائد المتوقعة، ومدى اهتمام إدارة المجمع والشركات التي ستعمل على تحقيق الفرصة.
وبناء على نتيجة استعراض إمكانية تحقيق الفرصة ، والمنافع والفوائد ومدى الاهتمام، سيتم التوصل إلى قرار موحد لكل فرصة من الفرص المعنية بالمجمعات الصناعية الصديقة للبيئة EIP بشأن اختيارها أم لا لتحديد الخطط والإجراءات اللازمة والرصد. ويجب أن تتم عملية الاختيار مع فريق إدارة المجمع ، ومع الشركات المستأجرة ذات الصلة  عند اللزوم.</t>
  </si>
  <si>
    <t>مثال للتطبيق العملي</t>
  </si>
  <si>
    <t>الدروس المستفادة من تطبيق الأداة</t>
  </si>
  <si>
    <t>استعراض الفرص المعنية بالمجمعات الصناعية الصديقة للبيئة EIP وتقديم التوصيات للمجمع الصناعي بمالامبو PIMSA في كولومبيا</t>
  </si>
  <si>
    <t>تم استخدام أداة تقييم المجمعات الصناعية الصديقة للبيئة EIP لتقييم أداء PIMSA في ضوء الإطار الدولي للمجمعات الصناعية الصديقة للبيئة متبوعاً بتحديد الفرص ووضع الخطط والإجراءات فيما يتعلق بالفرص المعنية بالمجمعات الصناعية الصديقة للبيئة. 
وقد أظهر تطبيق الأداة أن PIMSA يتمتع بأداء جيد وحصل على نتائج إيجابية عند المقارنة مع نسبة كبيرة من المعايير القياسية الموجودة في الإطار الدولي للمجمعات الصناعية الصديقة للبيئة (أي أن 80% من المعايير القياسية الدولية المعمول بها تم استيفائها كليًا أو جزئيًا بواسطة PIMSA). وتم تحديد مجموعة من الفرص الملموسة والعملية وترتيب الأولويات بالنسبة لها حتى يتمكن PIMSA من تلبية جميع متطلبات المجمعات الصناعية الصديقة للبيئة EIP وفقاً للإطار الدولي ، بما في ذلك خطة عمل لدعم تنفيذها مع أصحاب المصلحة الرئيسيين. وتتمثل أمثلة مبادرات المجمعات الصناعية الصديقة للبيئة EIP التي تم تحديدها واختيارها للتطوير والتنمية في إنشاء لجنة للمجمع والصناعات المشتركة لإدارة المخلفات،  وإعادة استخدام مياه الصرف الصحي ، وإنشاء وحدة أعمال لإدارة مياه الصرف الصحي وإعادة استخدامها.
ويتم هذا التقييم كجزء من مشروع منظمة اليونيدو التجريبي الخاص بالمجمعات الصناعية الصديقة للبيئة EIP (2017 – 2018)</t>
  </si>
  <si>
    <t>•	يوفر الإطار الدولي للمجمعات الصناعية الصديقة للبيئة أساسًا قويًا يمكن من خلاله تقييم مجمع صناعي وفقاً للمعايير القياسية الدولية.
•	يجب أن تتم الأعمال التحضيرية قبل الاجتماع مع إدارة المجمع لضمان إكمال الأداة بكفاءة (على سبيل المثال ترجمة مؤشرات الأداء ، إكمال الأداة بالمعلومات المتاحة).
•	يعد التقييم أيضًا بمثابة أساس لإدارة المجمع لدعم مشاركة أصحاب المصلحة الخارجيين فيما يتعلق بالوضع الاستراتيجي للمجمع وأدائه الحالي والخطط المستقبلية للتحول إلى مجمع صناعي صديق للبيئة.</t>
  </si>
  <si>
    <t xml:space="preserve">مزيد من القراءات </t>
  </si>
  <si>
    <t>كيف نقوم بتنفيذ المجمعات الصناعية الصديقة للبيئة؟</t>
  </si>
  <si>
    <t xml:space="preserve">دليل تنفيذ المجمعات الصناعية الصديقة للبيئة </t>
  </si>
  <si>
    <t>(منظمة اليونيدو، 2017)</t>
  </si>
  <si>
    <t>قائمة الاختصارات</t>
  </si>
  <si>
    <t>دليل الممارس للمجمعات الصناعية الصديقة للبيئة</t>
  </si>
  <si>
    <t>ماذا نعني بالمجمعات الصناعية الصديقة للبيئة؟</t>
  </si>
  <si>
    <t xml:space="preserve">الإطار الدولي للمجمعات الصناعية الصديقة للبيئة </t>
  </si>
  <si>
    <t>(منظمة اليونيدو ومجموعة البنك الدولي والمؤسسة الألمانية للتعاون الدولي ،   2017)</t>
  </si>
  <si>
    <t>دليل مجموعة أدوات منظمة اليونيدو بشأن المجمعات الصناعية الصديقة للبيئة</t>
  </si>
  <si>
    <t>(منظمة اليونيدو، 2019)</t>
  </si>
  <si>
    <t>نفقات رأس المال</t>
  </si>
  <si>
    <t xml:space="preserve"> ثاني أكسيد الكربون</t>
  </si>
  <si>
    <t xml:space="preserve"> مكافئ ثاني أكسيد الكربون</t>
  </si>
  <si>
    <t xml:space="preserve">المجمع الصناعي الصديق للبيئة </t>
  </si>
  <si>
    <t xml:space="preserve"> غازات الدفيئة</t>
  </si>
  <si>
    <t>المؤسسة الألمانية للتعاون الدولي</t>
  </si>
  <si>
    <t xml:space="preserve"> الصحة والسلامة المهنية</t>
  </si>
  <si>
    <t xml:space="preserve"> مصروفات التشغيل </t>
  </si>
  <si>
    <t xml:space="preserve"> منظمة الأمم المتحدة للتنمية الصناعية</t>
  </si>
  <si>
    <t xml:space="preserve"> مجموعة البنك الدولي</t>
  </si>
  <si>
    <t>للأسئلة والتعليقات وطلب المعلومات ، يرجى إرسال بريد إلكتروني إلى:</t>
  </si>
  <si>
    <r>
      <t>CO</t>
    </r>
    <r>
      <rPr>
        <vertAlign val="subscript"/>
        <sz val="11"/>
        <color theme="1"/>
        <rFont val="Arial"/>
        <family val="2"/>
      </rPr>
      <t>2</t>
    </r>
  </si>
  <si>
    <r>
      <t>CO</t>
    </r>
    <r>
      <rPr>
        <vertAlign val="subscript"/>
        <sz val="11"/>
        <color theme="1"/>
        <rFont val="Arial"/>
        <family val="2"/>
      </rPr>
      <t>2</t>
    </r>
    <r>
      <rPr>
        <sz val="11"/>
        <color theme="1"/>
        <rFont val="Arial"/>
        <family val="2"/>
      </rPr>
      <t>-eq</t>
    </r>
  </si>
  <si>
    <r>
      <t>NO</t>
    </r>
    <r>
      <rPr>
        <vertAlign val="subscript"/>
        <sz val="11"/>
        <color theme="1"/>
        <rFont val="Arial"/>
        <family val="2"/>
      </rPr>
      <t>x</t>
    </r>
  </si>
  <si>
    <r>
      <rPr>
        <b/>
        <sz val="16"/>
        <color rgb="FFFFC000"/>
        <rFont val="Arial"/>
        <family val="2"/>
      </rPr>
      <t>إصدار الأداة</t>
    </r>
    <r>
      <rPr>
        <sz val="11"/>
        <color theme="1"/>
        <rFont val="Arial"/>
        <family val="2"/>
      </rPr>
      <t xml:space="preserve">: الإصدار 2، إبريل 2019 </t>
    </r>
  </si>
  <si>
    <r>
      <rPr>
        <b/>
        <sz val="14"/>
        <color rgb="FFFFC000"/>
        <rFont val="Arial"/>
        <family val="2"/>
      </rPr>
      <t>إخلاء المسئولية</t>
    </r>
    <r>
      <rPr>
        <sz val="11"/>
        <color theme="1"/>
        <rFont val="Arial"/>
        <family val="2"/>
      </rPr>
      <t>: منظمة اليونيدو غير مسئولة عن تطبيق هذه الأداة ونتائجها. ويكون مستخدم الأداة وحده مسئولاً عن تطبيق الأداة</t>
    </r>
  </si>
  <si>
    <t>أداة تقييم المجمعات الصناعية الصديقة للبيئة EIP الخاصة بمنظمة اليونيدو (الإصدار # 2)</t>
  </si>
  <si>
    <t>تستند المعايير القياسية الدولية المدرجة في ورقة العمل هذه إلى: منظمة اليونيدو ومجموعة البنك الدولي والمؤسسة الألمانية للتعاون الدولي (2017).  الإطار الدولي للمجمعات الصناعية الصديقة للبيئة. تاريخ الإصدار ديسمبر 2017.</t>
  </si>
  <si>
    <t>تقييم المجمع الصناعي وفقاً للإطار الدولي للمجمعات الصناعية الصديقة للبيئة واختيار وتحديد الفرص</t>
  </si>
  <si>
    <t>الإطار الدولي للمجمعات الصناعية الصديقة للبيئة (منظمة اليونيدو والبنك الدولي والمؤسسة الألمانية للتعاون الدولي  ، 2017).</t>
  </si>
  <si>
    <t>الموضوع</t>
  </si>
  <si>
    <t>إدارة المجمع: المتطلبات والشروط الأساسية للمجمع الصناعي الصديق للبيئة EIP ("يلزم توافرها في المجمعات الصناعية الصديقة للبيئة EIPs")</t>
  </si>
  <si>
    <t>يوجد كيان مستقل لإدارة المجمع (أو هيئة بديلة ، حيثما ينطبق ذلك)، لتولي تخطيط المجمع وعملياته وإدارته ومراقبته.</t>
  </si>
  <si>
    <t>خدمات إدارة المجمع</t>
  </si>
  <si>
    <t>الرصد وإدارة المخاطر</t>
  </si>
  <si>
    <t>إدارة المجمع: مؤشرات الأداء</t>
  </si>
  <si>
    <t>الجوانب البيئية: المتطلبات والشروط الأساسية للمجمع الصناعي الصديق للبيئة EIP ("يلزم توافرها في المجمعات الصناعية الصديقة للبيئة EIPs")</t>
  </si>
  <si>
    <t>الجوانب البيئية: مؤشرات الأداء</t>
  </si>
  <si>
    <t>الإدارة والرصد</t>
  </si>
  <si>
    <t>الطاقة</t>
  </si>
  <si>
    <t>المياه</t>
  </si>
  <si>
    <t>استخدام المخلفات والمواد الخام</t>
  </si>
  <si>
    <t>تغير المناخ والبيئة الطبيعية</t>
  </si>
  <si>
    <t>الجوانب الاجتماعية: مؤشرات الأداء</t>
  </si>
  <si>
    <t>الجوانب الاجتماعية: المتطلبات والشروط الأساسية للمجمع الصناعي الصديق للبيئة EIP ("يلزم توافرها في المجمعات الصناعية الصديقة للبيئة EIPs")</t>
  </si>
  <si>
    <t>نظم الإدارة الاجتماعية</t>
  </si>
  <si>
    <t>البنية التحتية الاجتماعية</t>
  </si>
  <si>
    <t>توعية المجتمع المحلي والوصول إليه</t>
  </si>
  <si>
    <t>الجوانب الاقتصادية: المتطلبات والشروط الأساسية للمجمع الصناعي الصديق للبيئة EIP ("يلزم توافرها في المجمعات الصناعية الصديقة للبيئة EIPs")</t>
  </si>
  <si>
    <t>الجوانب الاقتصادية: مؤشرات الأداء</t>
  </si>
  <si>
    <t xml:space="preserve">خلق فرص عمل  </t>
  </si>
  <si>
    <t>تعزيز المشروعات الصغيرة والمتوسطة والأعمال المحلية</t>
  </si>
  <si>
    <t>خلق قيمة اقتصادية</t>
  </si>
  <si>
    <t>يتم التأكيد لاحقاً</t>
  </si>
  <si>
    <t>يوجد لدى كيان إدارة المجمع نظام مراقبة قائم ومعمول به ، يتتبع ما يلي:
• التقدم المحرز فيما يتعلق بالأداء البيئي والاجتماعي والاقتصادي على مستوى المجمع.
• عوامل المخاطر الحرجة  وأوجه الاستجابة ذات الصلة ، على الأقل بالنسبة لما يلي:
    o نقاط الخطر حيث يمكن اطلاق  المخلفات السامة الصلبة أو السائلة أو الغازية عن طريق الخطأ، بما في ذلك أثناء النقل والتخلص منها  حيث تكون مخاطر الحريق ممكنة ؛ و
    o مخاطر الكوارث الطبيعية حيثما ينطبق (مثل الزلازل) "</t>
  </si>
  <si>
    <t>حيثما يلزم، يوجد لدى كيان إدارة المجمع خطة للتعامل مع الآثار السلبية المحتملة بسبب مخاطر تغير المناخ (موجات الحر والجفاف والعواصف وأحداث الفيضانات). ويتم تحديد ووضع جميع احتياجات التكيف للبنية التحتية والخدمات ، بالنسبة للعقارات الصناعية للحماية من مخاطر تغير المناخ والأضرار المحتملة.</t>
  </si>
  <si>
    <t>يقوم كيان إدارة المجمع بتشغيل نظام لإدارة البيئة / الطاقة بما يتماشى مع المعايير المعتمدة دوليًا ، لرصد أداء المجمع ودعم الشركات الموجودة في المنطقة في الحفاظ على أنظمة الإدارة الخاصة بها على مستوى الشركة.</t>
  </si>
  <si>
    <t>توجد برامج ووثائق داعمة لتحسين كفاءة استخدام الطاقة في  الشركات الموجودة في المنطقة ، خاصة بالنسبة لأعلى 50 في المائة من الشركات الكبرى المستهلكة للطاقة في المجمع.</t>
  </si>
  <si>
    <t>يتم إنشاء برنامج لرصد وتخفيف و / أو تقليل انبعاثات غازات الدفيئة ، مثل ثاني أكسيد الكربون (CO2) والميثان (CH4) وأكسيد النيتروجين (NOx) ، وما إلى ذلك. وهناك أدلة واضحة على الخطوات المتخذة لتنفيذ أنشطة التخفيف من المخاطر.</t>
  </si>
  <si>
    <t>90% على الأقل من مجموع استهلاك الطاقة على مستوى المنشآت والشركات في المجمع بتم قياسه ومراقبته من خلال أنظمة قائمة ومعمول بها</t>
  </si>
  <si>
    <t>يقوم كيان إدارة المجمع بوضع أهداف طموحة (تتجاوز قواعد الصناعة) بالنسبة للحد الأقصى لكثافة للكربون (الحد الأقصى لمكافئ ثاني أكسيد الكربون بالكيلوجرام / كيلووات ساعة (kWh) ) للمجمع وسكانه.  ويجب تحديد الأهداف على المدى القريب والمتوسط والبعيد، بما يتماشى مع القواعد المحلية والمعايير القياسية لقطاع الصناعة.</t>
  </si>
  <si>
    <r>
      <t xml:space="preserve">95٪ على الأقل من مياه الصرف الصناعي الناتجة عن المجمع الصناعي </t>
    </r>
    <r>
      <rPr>
        <sz val="11"/>
        <rFont val="Arial"/>
        <family val="2"/>
      </rPr>
      <t>والشركات الموجودة في المنطقة يتم معالجتها وفقًا للمعايير البيئية السليمة.</t>
    </r>
  </si>
  <si>
    <r>
      <t xml:space="preserve">أقل من 50٪ من المخلفات الناتجة عن الشركات في المجمع الصناعي </t>
    </r>
    <r>
      <rPr>
        <sz val="11"/>
        <rFont val="Arial"/>
        <family val="2"/>
      </rPr>
      <t>يتم نقلها إلى مقالب القمامة والمخلفات.</t>
    </r>
  </si>
  <si>
    <r>
      <t xml:space="preserve">5٪ على الأقل من المساحات المفتوحة في المجمع يتم استخدامها </t>
    </r>
    <r>
      <rPr>
        <sz val="11"/>
        <rFont val="Arial"/>
        <family val="2"/>
      </rPr>
      <t>للنباتات والحيوانات الأصلية.</t>
    </r>
  </si>
  <si>
    <r>
      <t xml:space="preserve">50٪ على الأقل من الشركات في المجمع لديها إستراتيجيات لمنع التلوث وخفض الانبعاثات لتقليل شدة التلوث </t>
    </r>
    <r>
      <rPr>
        <sz val="11"/>
        <rFont val="Arial"/>
        <family val="2"/>
      </rPr>
      <t>وتدفقه بشكل كبير / انبعاثه بما يتجاوز اللوائح القومية.</t>
    </r>
  </si>
  <si>
    <r>
      <t xml:space="preserve">30٪ على الأقل من الشركات المتسببة في التلوث في المجمع الصناعي لديها إطار عمل قائم ومعمول به لإدارة المخاطر: (أ) يحدد الجوانب التي لها تأثير على البيئة و ؛ (ب) يحدد </t>
    </r>
    <r>
      <rPr>
        <sz val="11"/>
        <rFont val="Arial"/>
        <family val="2"/>
      </rPr>
      <t>مستوى الدلالة والأهمية لكل من الجوانب البيئية.</t>
    </r>
  </si>
  <si>
    <t>يتم توفير البنية التحتية الاجتماعية الأساسية الضرورية بشكل ملائم في الخطة الرئيسية للموقع ، وتعمل بشكل كامل في المجمع.</t>
  </si>
  <si>
    <t>75٪ على الأقل من جميع الشركات في المجمع الصناعي والتي تضم أكثر من 250 موظفًا لديها نظام قائم ومعمول به لقواعد السلوك للتعامل مع التظلمات والشكاوى.</t>
  </si>
  <si>
    <r>
      <t xml:space="preserve">20٪ على الأقل من القوى العاملة النسائية تستفيد من </t>
    </r>
    <r>
      <rPr>
        <sz val="11"/>
        <color theme="1"/>
        <rFont val="Arial"/>
        <family val="2"/>
      </rPr>
      <t>البنية التحتية / البرامج الداعمة المتاحة لتنمية المهارات</t>
    </r>
  </si>
  <si>
    <t>على الأقل اثنين من أنشطة التوعية التي يتم تنفيذها سنويًا من قبل الكيان المسئول عن إدارة المجمع تعد إيجابية من قبل أكثر من 80 % من أفراد المجتمع الذين شملهم الاستطلاع.</t>
  </si>
  <si>
    <t>يعتزم الكيان المسئول عن إدارة المجمع خلق أعداد وأنواع محددة من الوظائف وفرص العمل (بشكل متنوع وشامل) بما يتماشى مع الأهداف الحكومية.</t>
  </si>
  <si>
    <t>يسمح الكيان المسئول عن إدارة المجمع بإنشاء الشركات الصغيرة والمتوسطة التي تقدم الخدمات وتضيف قيمة لسكان المجمع ويقوم بتعزيزها</t>
  </si>
  <si>
    <t xml:space="preserve">60٪ على الأقل من إجمالي العاملين في المجمع الصناعي يسكنون على مسافة قريبة من مكان العمل اليومي </t>
  </si>
  <si>
    <t>25٪ على الأقل من إجمالي العاملين في الشركات في المجمع الصناعي يتم توظيفهم بشكل مباشر (أي لا يتم توظيفهم على أساس الحصول على أتعاب أو على أساس المخرجات أو يتم توفيرهم من خلال شركات توريد العمالة) وبعقود دائمة.</t>
  </si>
  <si>
    <t>تستخدم 25٪ على الأقل من الشركات الموجودة في المنطقة الموردين  أو مقدمي الخدمات المحليين لما لا يقل عن 80%  من إجمالي قيمة عمليات الشراء والتعاقدات</t>
  </si>
  <si>
    <t>يتم توفير 90٪ على الأقل من إجمالي قيمة عمليات الشراء والتعاقدات لكيان إدارة المجمع من قبل الشركات المحلية أو مقدمي الخدمات المحليين.</t>
  </si>
  <si>
    <t>يحقق المجمع الصناعي الأهداف الحكومية ذات الصلة ، بما في ذلك الاستثمار المحلي والأجنبي المباشر وإيرادات الضرائب، وتقوم إدارة المجمع بتتبع ذلك</t>
  </si>
  <si>
    <t xml:space="preserve">يرجى الاختيار </t>
  </si>
  <si>
    <t>تعليقات</t>
  </si>
  <si>
    <t>أدخل اسم المجمع الصناعي</t>
  </si>
  <si>
    <t>أدخل التاريخ</t>
  </si>
  <si>
    <t>أدخل الاسم</t>
  </si>
  <si>
    <t>اسم المجمع الصناعي:</t>
  </si>
  <si>
    <t>تاريخ التقييم:</t>
  </si>
  <si>
    <t>اسم القائم بالتقييم</t>
  </si>
  <si>
    <t>الخطوة 1: تقييم المجمع الصناعي</t>
  </si>
  <si>
    <t>الخطوة 2: اختيار وتحديد الفرص الخاصة بالمجمعات الصناعية الصديقة للبيئة EIP لإعداد الخطط والإجراءات والرصد</t>
  </si>
  <si>
    <t xml:space="preserve">هل يقوم المجمع باستيفاء المعايير القياسية للمجمعات الصناعية الصديقة للبيئة EIP في الوقت الحالي؟ </t>
  </si>
  <si>
    <t>(اختياري)
ما هو الأداء المقصود؟
(على سبيل المثال خلال 2-3 سنوات)</t>
  </si>
  <si>
    <t>ملاحظات وأدلة عن الأداء الحالي للمجمع الصناعي</t>
  </si>
  <si>
    <t xml:space="preserve">فرصة المجمع الصناعي كي يصبح مجمع صناعي صديق للبيئة  EIP </t>
  </si>
  <si>
    <t>ما هو احتمال تحقيق الفرصة  المعنية بالمجمعات الصناعية الصديقة للبيئة؟</t>
  </si>
  <si>
    <t>مدى اهتمام إدارة المجمع</t>
  </si>
  <si>
    <t>اختيار وتحديد الفرصة المعنية بالمجمع الصناعي الصديق للبيئة</t>
  </si>
  <si>
    <t>ما هي المنافع والفوائد المحتملة الناتجة عن تحقيق الفرصة  المعنية بالمجمع الصناعي الصديق للبيئة؟</t>
  </si>
  <si>
    <t xml:space="preserve">إدارة المجمع </t>
  </si>
  <si>
    <t>فئات التقييم</t>
  </si>
  <si>
    <t>الأداء البيئي</t>
  </si>
  <si>
    <t>الأداء الاجتماعي</t>
  </si>
  <si>
    <t>الأداء الاقتصادي</t>
  </si>
  <si>
    <t>الأداء الكلي</t>
  </si>
  <si>
    <t>نعم</t>
  </si>
  <si>
    <t>إلى حد ما</t>
  </si>
  <si>
    <t>لا</t>
  </si>
  <si>
    <t>لا ينطبق</t>
  </si>
  <si>
    <t>رسم بياني يوضح الأداء
في ضوء الإطار الدولي للمجمعات الصناعية الصديقة للبيئة</t>
  </si>
  <si>
    <t>الأداء الحالي: عدد المعايير القياسية</t>
  </si>
  <si>
    <t>وأدائها المقصود المتوقع في نهاية البرنامج العالمي للمجمعات الصناعية الصديقة للبيئة GEIPP</t>
  </si>
  <si>
    <r>
      <rPr>
        <sz val="11"/>
        <rFont val="Calibri"/>
        <family val="2"/>
        <scheme val="minor"/>
      </rPr>
      <t xml:space="preserve">% الوفاء بالمعايير القياسية للمجمعات الصناعية الصديقة للبيئة EIP
وفقاً للإطار الدولي للمجمعات الصناعية الصديقة للبيئة (منظمة اليونيدو ومجموعة البنك الدولي والمؤسسة الألمانية للتعاون الدولي  ، 2017). </t>
    </r>
    <r>
      <rPr>
        <b/>
        <sz val="11"/>
        <rFont val="Calibri"/>
        <family val="2"/>
        <scheme val="minor"/>
      </rPr>
      <t xml:space="preserve">
</t>
    </r>
  </si>
  <si>
    <t>إمكانات التحسين والتطوير</t>
  </si>
  <si>
    <t>عدد مرات الإجابة بـ "نعم"</t>
  </si>
  <si>
    <t>عدد مرات الإجابة بــ "يتم التأكيد لاحقاً"</t>
  </si>
  <si>
    <t>% استيفاء المعايير القياسية القابلة للتطبيق</t>
  </si>
  <si>
    <t>إجمالي المعايير القياسية مع استبعاد "لا ينطبق"</t>
  </si>
  <si>
    <t>الأداء الحالي</t>
  </si>
  <si>
    <t>المجمع الصناعي</t>
  </si>
  <si>
    <t>تخطيط وإدارة ومتابعة المبادرات المعنية بالمجمعات الصناعية الصديقة للبيئة
ورقة عمل خاصة بإدارة المجمع</t>
  </si>
  <si>
    <t>آخر تحديث لورقة العمل هذه</t>
  </si>
  <si>
    <t>اسم الشخص الذي يقوم بتحديث ورقة العمل هذه</t>
  </si>
  <si>
    <t>ادخل التاريخ</t>
  </si>
  <si>
    <t>ادخل الاسم</t>
  </si>
  <si>
    <t xml:space="preserve">الأنشطة الخاصة بالمبادرات المعنية بالمجمعات الصناعية الصديقة للبيئة EIP </t>
  </si>
  <si>
    <t>الفترة الزمنية 
(على سبيل المثال تاريخ البدء والانتهاء)</t>
  </si>
  <si>
    <t>المسئول</t>
  </si>
  <si>
    <t>الأنشطة المخطط لها</t>
  </si>
  <si>
    <t>صياغة الفرص المعنية بالمجمعات الصناعية الصديقة للبيئة EIP (التي تم اختيارها وتحديدها في الخطوة 2) في شكل مبادرات ملموسة. وبالنسبة لكل مبادرة قم بما يلي:
•	تقدير نفقات رأس المال CAPEX، والمصروفات التشغيلية OPEX، ونموذج استرداد التكاليف
•	تحديد الأنشطة التي يتعين القيام بها لتحقيق المبادرة، بما في ذلك الفترة الزمنية ، والشخص المسؤول ، وملحوظات عن تقدم سير العمل، والإجراءات التصحيحية إذا لزم الأمر
•	تحديد الأهداف الذكية: (محددة وقابلة للقياس وقابلة للتحقيق وذات صلة ومحددة الوقت) ولاحظ مستويات الأداء الفعلية بمرور الوقت
وإدراكًا بأن إدارة المجمع قد تكون لديها بالفعل أنظمة معمول بها لرصد وإدارة أنشطتها ، فمن المتوخى أن يتم تكييف عملية تخطيط ورصد الفرص المعنية بالمجمعات الصناعية الصديقة للبيئة EIP ذات الأولوية لتتناسب مع المتطلبات المحددة لإدارة المجمع والأنظمة القائمة المعمول بها.</t>
  </si>
  <si>
    <t>الإجراءات التصحيحية</t>
  </si>
  <si>
    <t>ملحوظات عن تقدم سير العمل</t>
  </si>
  <si>
    <t>مستويات الأداء الفعلي</t>
  </si>
  <si>
    <t>الأهداف الذكية: محددة وقابلة للقياس وقابلة للتحقيق وذات صلة ومحددة الوقت</t>
  </si>
  <si>
    <t>وصف الهدف</t>
  </si>
  <si>
    <t>وسائل  قياس مستوى الأداء</t>
  </si>
  <si>
    <t>قيمة الهدف ووقت تحقيقه</t>
  </si>
  <si>
    <t>استرداد التكاليف</t>
  </si>
  <si>
    <t xml:space="preserve"> مصروفات التشغيل  OPEX</t>
  </si>
  <si>
    <t>نفقات رأس المال CAPEX</t>
  </si>
  <si>
    <t>تمويل  نفقات رأس المال</t>
  </si>
  <si>
    <t>مثال: إعداد محطة مركزية لمعالجة مياه الصرف الصحي للمجمع الصناعي</t>
  </si>
  <si>
    <t>تقدر بحوالي 25,000 يورو / سنة</t>
  </si>
  <si>
    <t>يتم تضمينها في رسوم معالجة المخلفات السائلة</t>
  </si>
  <si>
    <t>توعية المجتمع المحلي والوصول إليه
(مثال)</t>
  </si>
  <si>
    <t>مثال: تنظيم فعاليات للتوعية على نحو منتظم لإشراك المجتمع المحلي في التطويرات الرئيسية والخطط المستقبلية للمجمع الصناعي</t>
  </si>
  <si>
    <t>لا ينطبق (يتم عقد الفعاليات في مكان انعقاد المؤتمرات التابع لإدارة المجمع)</t>
  </si>
  <si>
    <t>ميزانية تبلغ 1000 يورو لكل فعالية</t>
  </si>
  <si>
    <t>جزء من ميزانية الإدارة العامة الخاصة بإدارة المجمع</t>
  </si>
  <si>
    <t>الشركة الهندسية التي تم اختيارها</t>
  </si>
  <si>
    <t>تقوم إدارة المجمع بمتابعة العقد لتسريع عملية تركيب محطة معالجة مياه الصرف الصحي</t>
  </si>
  <si>
    <t>تم</t>
  </si>
  <si>
    <t>يوجد تأخير</t>
  </si>
  <si>
    <t>لم يبدأ بعد</t>
  </si>
  <si>
    <t>المقاول الذي تم اختياره</t>
  </si>
  <si>
    <t>بحد أقصى 3 أسابيع قبل الفعالية</t>
  </si>
  <si>
    <t>بحد أقصى  أسبوعين قبل الفعالية</t>
  </si>
  <si>
    <t>1 أبريل و 1 يوليو و 1 سبتمبر و 1 ديسمبر 2018</t>
  </si>
  <si>
    <t>بحد أقصى أسبوع واحد قبل  الفعالية</t>
  </si>
  <si>
    <t>من يناير إلى يوليو 2018</t>
  </si>
  <si>
    <t>من يوليو إلى أكتوبر 2018</t>
  </si>
  <si>
    <t>نوفمبر 2018</t>
  </si>
  <si>
    <t>من يناير إلى نوفمبر 2019</t>
  </si>
  <si>
    <t>ديسمبر 2019</t>
  </si>
  <si>
    <t>نشر إعلان عام لعقد فعالية مجتمعية</t>
  </si>
  <si>
    <t>تنظيم المتحدثين والعروض التقديمية للفعالية</t>
  </si>
  <si>
    <t>عقد فعاليات لتوعية المجتمع في 2018</t>
  </si>
  <si>
    <t>تنظيم توريد وتقديم الأطعمة و المشروبات</t>
  </si>
  <si>
    <t>إجراء دراسة الجدوى</t>
  </si>
  <si>
    <t>اختيار وتحديد الخيار الأكثر جدوى</t>
  </si>
  <si>
    <t xml:space="preserve">بناء محطة معالجة مياه الصرف الصحي وفقاً للنظام المختار </t>
  </si>
  <si>
    <t>بدأ تشغيل محطة معالجة مياه الصرف الصحي</t>
  </si>
  <si>
    <t>المياه 
(مثال)</t>
  </si>
  <si>
    <t>النسبة المئوية للمخلفات الصناعية السائلة المتولدة في المجمع الصناعي والتي تم معالجتها بواسطة محطة معالجة مياه الصرف الصحي</t>
  </si>
  <si>
    <t>النسبة المئوية لأفراد المجتمع الراضين عن فعالية التوعية</t>
  </si>
  <si>
    <t>مسح قصير مع المشاركين في الفعاليات</t>
  </si>
  <si>
    <t>على الأقل 80% بحلول عام 2020</t>
  </si>
  <si>
    <t>على الأقل 75% بحلول عام 2020</t>
  </si>
  <si>
    <t xml:space="preserve">
أدخل الفترة</t>
  </si>
  <si>
    <t>أداة اختيار المجمعات الصناعية الصديقة للبيئة EIP الخاصة بمنظمة اليونيدو (الإصدار # 2)</t>
  </si>
  <si>
    <t>أسئلة أو تعليقات</t>
  </si>
  <si>
    <t>إجراء دراسة الجدوى الأولية</t>
  </si>
  <si>
    <t>أين نجد مزيد من المعلومات عن أدوات المجمعات الصناعية الصديقة للبيئة EIP الخاصة بمنظمة اليونيدو  ؟</t>
  </si>
  <si>
    <t xml:space="preserve"> أكاسيد النيتروجين</t>
  </si>
  <si>
    <t xml:space="preserve">100٪ من الشركات في المجمع الصناعي قاموا بالتوقيع على عقد إقامة / ميثاق المجمع / قواعد السلوك (بناء على ما هو ملزم قانونًا لشركات المجمع وفقًا للتشريعات الحالية في الدولة) ؛ والترتيبات الإضافية الملزمة قانونًا التي تمكن كيان إدارة المجمع من أداء مسؤولياته ومهامه وفرض رسوم (يتم استيعابها أحيانًا في رسوم الإيجار) للخدمات المشتركة. وقد يشمل ذلك رسوم للخدمات المتعلقة بتحقيق الأهداف الخاصة بأداء المجمعات الصناعية الصديقة للبيئة EIP  </t>
  </si>
  <si>
    <t>تشير 75٪ على الأقل من الشركات الموجودة في المنطقة إلى الرضا فيما يتعلق بتقديم الخدمات والبنية التحتية المشتركة من قبل كيان إدارة المجمع (أو هيئة بديلة ، حيثما ينطبق ذلك).</t>
  </si>
  <si>
    <t>كيان مستقل لإدارة المجمع يتولى إدارة وصيانة المجمع الصناعي والبنية التحتية المشتركة والخدمات على النحو المنصوص عليه في عقد المستأجر والخطة الرئيسية للمجمع. ويجب أن يشمل ذلك ، على سبيل المثال لا الحصر ، ما يلي:
• إدارة الممتلكات ، بما في ذلك تخصيص الأراضي ، وإعادة التخصيص ، والتطوير ، ومراقبة استخدام الأراضي ، وما إلى ذلك.
• المرافق والطرق والوحدات الفنية مثل محطات معالجة المخلفات ومياه الصرف الصحي وأنظمة التشغيل والكهرباء والطاقة.
• مناطق وخدمات جمع المخلفات.
• ورش الصيانة والإصلاح.
• خدمات ومرافق الأمن والاستجابة للطوارئ.
• تصميم الأراضي والمواقع المشتركة ، المناطق العازلة ، إنارة الشوارع ، المراقبة الأمنية وتنظيف الشوارع.
• المنشآت والمرافق المشتركة للموظفين والمستأجرين.
• توفير خدمات تسهيل للشركات المستأجرة وفيما بينها (على سبيل المثال ، التشبيك والتعاون وفرص التدريب).
• المشاركة مع أصحاب المصلحة وممثلي الأعمال في المجمع.</t>
  </si>
  <si>
    <t>كيف يتم تفعيل وتشغيل إطار المجمعات الصناعية الصديقة للبيئة EIP؟</t>
  </si>
  <si>
    <t>يقوم كيان إدارة المجمع بوضع أهداف طموحة والعمل على تحقيقها فيما يتعلق بكثافة الطاقة القصوى لكل وحدة إنتاج  (كيلووات ساعة kWh / حجم الأعمال بالدولار) للمجمع وسكانه. 
ويجب تحديد الأهداف على المدى القريب والمتوسط والبعيد، بما يتماشى مع القواعد المحلية والمعايير القياسية لقطاع الصناعة.</t>
  </si>
  <si>
    <r>
      <t xml:space="preserve">60٪ على الأقل من التظلمات والشكاوى التي يتلقاها الكيان المسئول عن إدارة المجمع </t>
    </r>
    <r>
      <rPr>
        <sz val="11"/>
        <rFont val="Arial"/>
        <family val="2"/>
      </rPr>
      <t>يتم البت فيها</t>
    </r>
  </si>
  <si>
    <r>
      <t xml:space="preserve">75٪ على الأقل من جميع الشركات في المجمع الصناعي والتي تضم أكثر من 250 موظفًا لديها نظام قائم ومعمول به لمنع التحرش </t>
    </r>
    <r>
      <rPr>
        <sz val="11"/>
        <rFont val="Arial"/>
        <family val="2"/>
      </rPr>
      <t>والاستجابة والرد.</t>
    </r>
  </si>
  <si>
    <t>80٪ على الأقل من أفراد المجتمع الذين شملهم الاستطلاع راضون عن الحوار المجتمعي.</t>
  </si>
  <si>
    <t xml:space="preserve">75٪ من جميع الشركات في  المجمع الصناعي التي تضم أكثر من 250 موظفًا لديها برنامج للتدريب المهني والتدريب على المهارات والتنمية </t>
  </si>
  <si>
    <t>المبادرات المعنية بالمجمعات الصناعية الصديقة للبيئة EIP بالنسبة للمجمع الصناعي</t>
  </si>
  <si>
    <t>350,000 يورو 
(الصناعات في المجمع)
150,000 يورو (الجهة المانحة الأجنبية)</t>
  </si>
  <si>
    <t>لم يتم إجراء المسح</t>
  </si>
  <si>
    <t>عنوان قصير (مختصر) للمبادرة المعنية بالمجمع الصناعي الصديق للبيئة  EIP</t>
  </si>
  <si>
    <t xml:space="preserve">أنظمة الرصد والمراقبة الخاصة بإدارة المجمع </t>
  </si>
  <si>
    <t>يوجد لدى كيان إدارة المجمع نظام قائم وفعال للامتثال للوائح المحلية / القومية والمعايير الدولية المطبقة على المجمع الصناعي. وتقوم إدارة المجمع بالإبلاغ والإخطار عن  الامتثال من قبل الشركات  الموجودة في المنطقة بما في ذلك معلومات الامتثال التي تشاركها الشركات مع كيان إدارة المجمع.</t>
  </si>
  <si>
    <t>توجد استراتيجية لاسترداد الحرارة الصناعية للتحقق من فرص استرداد الحرارة والطاقة للشركات الكبرى المستهلكة للطاقة في المجمع. (عادة ، تستهلك هذه الشركات  بشكل فردي على الأقل 10-20 بالمائة من إجمالي استهلاك الطاقة على مستوى الشركات).</t>
  </si>
  <si>
    <t>يوجد لدى كيان إدارة المجمع خطط واضحة مدعمة بالأدلة و يفضل أن يتم توثيق الأدلة والبراهين مسبقاً لزيادة إعادة استخدام المياه على المدى القريب والمتوسط. ويمكن تحقيق ذلك إما من خلال إعادة استخدام المخلفات السائلة الصناعية ، أو عن طريق جمع مياه الأمطار / العواصف.</t>
  </si>
  <si>
    <t>تم إعداد خطة رئيسية (أو ما يعادلها كوثيقة تخطيط) لأي مجمع صناعي جديد أو قائم ويتم مراجعتها بشكل دوري (وتحديثها إذا لزم الأمر) ، بما في ذلك العناصر الأساسية التالية:
•	دراسة اختيار الموقع بناءً على تحليلات المخاطر المختلفة. البنية التحتية والمرافق وشبكة النقل الأساسية والفعالة ؛ القضايا البيئية والاجتماعية. تقسيم أراضي المجمع الداخلية ؛ منطقة عازلة حول المجمع ؛ إجراءات لتحديد الصناعات عالية المخاطر بشكل آمن ؛ وتكتلات الصناعات التي يجمعها بعض أوجه التآزر.
•	دمج المتطلبات ذات الصلة والمحددة في المعايير القياسية الدولية الخاصة بالمجمعات الصناعية الصديقة للبيئة EIP  والتي قد يكون لها تداعيات مكانية في الخطة الرئيسية.</t>
  </si>
  <si>
    <t>يتم إجراء دراسة الطلب على السوق ودراسة جدوى ، مدعومة بخطة عمل ، للبنية التحتية "الخضراء" وعروض الخدمات لشرح وتأييد التخطيط والتنفيذ في المجمع الصناعي</t>
  </si>
  <si>
    <t>التخطيط والتقسيم</t>
  </si>
  <si>
    <t>(منظمة اليونيدو ومجموعة البنك الدولي والمؤسسة الألمانية للتعاون الدولي GIZ ، ووزارة التجارة والصناعة والطاقة ،  2018)</t>
  </si>
  <si>
    <t>أهداف الأداة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</si>
</sst>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10"/>
      <color theme="1"/>
      <name val="Calibri"/>
      <family val="2"/>
      <charset val="136"/>
      <scheme val="minor"/>
    </font>
    <font>
      <b/>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name val="Calibri"/>
      <family val="2"/>
      <scheme val="minor"/>
    </font>
    <font>
      <b/>
      <sz val="11"/>
      <color theme="0"/>
      <name val="Calibri"/>
      <family val="2"/>
      <scheme val="minor"/>
    </font>
    <font>
      <sz val="11"/>
      <color theme="0" tint="-0.499984740745262"/>
      <name val="Calibri"/>
      <family val="2"/>
      <scheme val="minor"/>
    </font>
    <font>
      <u/>
      <sz val="11"/>
      <color theme="10"/>
      <name val="Calibri"/>
      <family val="2"/>
      <scheme val="minor"/>
    </font>
    <font>
      <b/>
      <sz val="12"/>
      <color theme="0"/>
      <name val="Calibri"/>
      <family val="2"/>
      <scheme val="minor"/>
    </font>
    <font>
      <sz val="8"/>
      <name val="Calibri"/>
      <family val="2"/>
      <scheme val="minor"/>
    </font>
    <font>
      <sz val="10"/>
      <color theme="1" tint="0.34998626667073579"/>
      <name val="Calibri"/>
      <family val="2"/>
      <scheme val="minor"/>
    </font>
    <font>
      <b/>
      <sz val="24"/>
      <color theme="0"/>
      <name val="Arial"/>
      <family val="2"/>
    </font>
    <font>
      <b/>
      <sz val="14"/>
      <color rgb="FF81BD38"/>
      <name val="Arial"/>
      <family val="2"/>
    </font>
    <font>
      <sz val="12"/>
      <color theme="0"/>
      <name val="Calibri"/>
      <family val="2"/>
      <scheme val="minor"/>
    </font>
    <font>
      <sz val="12"/>
      <color theme="1"/>
      <name val="Calibri"/>
      <family val="2"/>
      <scheme val="minor"/>
    </font>
    <font>
      <sz val="11"/>
      <color theme="1" tint="0.34998626667073579"/>
      <name val="Calibri"/>
      <family val="2"/>
      <scheme val="minor"/>
    </font>
    <font>
      <u/>
      <sz val="11"/>
      <color theme="11"/>
      <name val="Calibri"/>
      <family val="2"/>
      <scheme val="minor"/>
    </font>
    <font>
      <sz val="11"/>
      <color theme="1" tint="0.499984740745262"/>
      <name val="Calibri"/>
      <family val="2"/>
      <scheme val="minor"/>
    </font>
    <font>
      <b/>
      <sz val="20"/>
      <color theme="0"/>
      <name val="Arial"/>
      <family val="2"/>
    </font>
    <font>
      <sz val="20"/>
      <color theme="0"/>
      <name val="Arial"/>
      <family val="2"/>
    </font>
    <font>
      <b/>
      <sz val="18"/>
      <color theme="0"/>
      <name val="Arial"/>
      <family val="2"/>
    </font>
    <font>
      <sz val="18"/>
      <color theme="0"/>
      <name val="Arial"/>
      <family val="2"/>
    </font>
    <font>
      <sz val="11"/>
      <color theme="1" tint="0.499984740745262"/>
      <name val="Calibri"/>
      <family val="2"/>
      <scheme val="minor"/>
    </font>
    <font>
      <b/>
      <sz val="14"/>
      <color theme="0"/>
      <name val="Arial"/>
      <family val="2"/>
    </font>
    <font>
      <b/>
      <sz val="11"/>
      <color theme="0"/>
      <name val="Arial"/>
      <family val="2"/>
    </font>
    <font>
      <b/>
      <sz val="14"/>
      <color theme="0"/>
      <name val="Calibri"/>
      <family val="2"/>
      <scheme val="minor"/>
    </font>
    <font>
      <b/>
      <sz val="14"/>
      <color theme="1" tint="0.34998626667073579"/>
      <name val="Calibri"/>
      <family val="2"/>
      <scheme val="minor"/>
    </font>
    <font>
      <sz val="14"/>
      <color theme="0"/>
      <name val="Arial"/>
      <family val="2"/>
    </font>
    <font>
      <sz val="11"/>
      <color rgb="FFFF0000"/>
      <name val="Arial"/>
      <family val="2"/>
    </font>
    <font>
      <sz val="11"/>
      <color theme="1"/>
      <name val="Arial"/>
      <family val="2"/>
    </font>
    <font>
      <sz val="10"/>
      <color theme="1"/>
      <name val="Arial"/>
      <family val="2"/>
    </font>
    <font>
      <u/>
      <sz val="11"/>
      <color theme="10"/>
      <name val="Arial"/>
      <family val="2"/>
    </font>
    <font>
      <sz val="11"/>
      <name val="Arial"/>
      <family val="2"/>
    </font>
    <font>
      <b/>
      <sz val="14"/>
      <color rgb="FF4C1966"/>
      <name val="Arial"/>
      <family val="2"/>
    </font>
    <font>
      <b/>
      <sz val="14"/>
      <color theme="1" tint="0.34998626667073579"/>
      <name val="Arial"/>
      <family val="2"/>
    </font>
    <font>
      <b/>
      <sz val="14"/>
      <color theme="1" tint="0.499984740745262"/>
      <name val="Arial"/>
      <family val="2"/>
    </font>
    <font>
      <i/>
      <sz val="11"/>
      <name val="Arial"/>
      <family val="2"/>
    </font>
    <font>
      <b/>
      <sz val="11"/>
      <name val="Arial"/>
      <family val="2"/>
    </font>
    <font>
      <sz val="12"/>
      <color theme="1"/>
      <name val="Arial"/>
      <family val="2"/>
    </font>
    <font>
      <b/>
      <sz val="11"/>
      <color rgb="FF4C1966"/>
      <name val="Arial"/>
      <family val="2"/>
    </font>
    <font>
      <b/>
      <sz val="12"/>
      <name val="Arial"/>
      <family val="2"/>
    </font>
    <font>
      <b/>
      <sz val="12"/>
      <color rgb="FF4C1966"/>
      <name val="Arial"/>
      <family val="2"/>
    </font>
    <font>
      <vertAlign val="subscript"/>
      <sz val="11"/>
      <color theme="1"/>
      <name val="Arial"/>
      <family val="2"/>
    </font>
    <font>
      <b/>
      <sz val="16"/>
      <color rgb="FFFFC000"/>
      <name val="Arial"/>
      <family val="2"/>
    </font>
    <font>
      <b/>
      <sz val="14"/>
      <color rgb="FFFFC000"/>
      <name val="Arial"/>
      <family val="2"/>
    </font>
  </fonts>
  <fills count="27">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6DE"/>
        <bgColor indexed="64"/>
      </patternFill>
    </fill>
    <fill>
      <patternFill patternType="solid">
        <fgColor rgb="FF005394"/>
        <bgColor indexed="64"/>
      </patternFill>
    </fill>
    <fill>
      <patternFill patternType="solid">
        <fgColor rgb="FFD9E1F2"/>
        <bgColor indexed="64"/>
      </patternFill>
    </fill>
    <fill>
      <patternFill patternType="solid">
        <fgColor rgb="FFF9C51F"/>
        <bgColor indexed="64"/>
      </patternFill>
    </fill>
    <fill>
      <patternFill patternType="solid">
        <fgColor theme="0" tint="-0.14999847407452621"/>
        <bgColor indexed="64"/>
      </patternFill>
    </fill>
    <fill>
      <patternFill patternType="solid">
        <fgColor theme="0"/>
        <bgColor indexed="64"/>
      </patternFill>
    </fill>
    <fill>
      <patternFill patternType="solid">
        <fgColor rgb="FFECAD27"/>
        <bgColor rgb="FFFFC000"/>
      </patternFill>
    </fill>
    <fill>
      <patternFill patternType="solid">
        <fgColor rgb="FFECAD27"/>
        <bgColor rgb="FFECAD27"/>
      </patternFill>
    </fill>
    <fill>
      <patternFill patternType="solid">
        <fgColor rgb="FFECAD27"/>
        <bgColor auto="1"/>
      </patternFill>
    </fill>
    <fill>
      <patternFill patternType="solid">
        <fgColor rgb="FF8DC475"/>
        <bgColor indexed="64"/>
      </patternFill>
    </fill>
    <fill>
      <patternFill patternType="solid">
        <fgColor theme="8" tint="0.79998168889431442"/>
        <bgColor indexed="64"/>
      </patternFill>
    </fill>
    <fill>
      <patternFill patternType="solid">
        <fgColor rgb="FFD63D2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bgColor indexed="64"/>
      </patternFill>
    </fill>
    <fill>
      <patternFill patternType="solid">
        <fgColor theme="1" tint="0.499984740745262"/>
        <bgColor indexed="64"/>
      </patternFill>
    </fill>
    <fill>
      <patternFill patternType="solid">
        <fgColor rgb="FFFFFF79"/>
        <bgColor indexed="64"/>
      </patternFill>
    </fill>
    <fill>
      <patternFill patternType="solid">
        <fgColor theme="0" tint="-0.499984740745262"/>
        <bgColor indexed="64"/>
      </patternFill>
    </fill>
    <fill>
      <patternFill patternType="solid">
        <fgColor theme="0" tint="-0.14996795556505021"/>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auto="1"/>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indexed="64"/>
      </left>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hair">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style="thin">
        <color auto="1"/>
      </top>
      <bottom/>
      <diagonal/>
    </border>
    <border>
      <left style="thick">
        <color auto="1"/>
      </left>
      <right style="thin">
        <color auto="1"/>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medium">
        <color auto="1"/>
      </left>
      <right style="thin">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thick">
        <color auto="1"/>
      </bottom>
      <diagonal/>
    </border>
  </borders>
  <cellStyleXfs count="6">
    <xf numFmtId="0" fontId="0" fillId="0" borderId="0"/>
    <xf numFmtId="0" fontId="9" fillId="0" borderId="0" applyNumberFormat="0" applyFill="0" applyBorder="0" applyAlignment="0" applyProtection="0"/>
    <xf numFmtId="0" fontId="6" fillId="11" borderId="1" applyAlignment="0">
      <alignment horizontal="right" vertical="center"/>
    </xf>
    <xf numFmtId="0" fontId="18" fillId="0" borderId="0" applyNumberFormat="0" applyFill="0" applyBorder="0" applyAlignment="0" applyProtection="0"/>
    <xf numFmtId="0" fontId="18" fillId="0" borderId="0" applyNumberFormat="0" applyFill="0" applyBorder="0" applyAlignment="0" applyProtection="0"/>
    <xf numFmtId="9" fontId="5" fillId="0" borderId="0" applyFont="0" applyFill="0" applyBorder="0" applyAlignment="0" applyProtection="0"/>
  </cellStyleXfs>
  <cellXfs count="468">
    <xf numFmtId="0" fontId="0" fillId="0" borderId="0" xfId="0"/>
    <xf numFmtId="0" fontId="0" fillId="0" borderId="0" xfId="0" applyAlignment="1">
      <alignment vertical="center"/>
    </xf>
    <xf numFmtId="0" fontId="5" fillId="0" borderId="0" xfId="0" applyFont="1" applyAlignment="1">
      <alignment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16" fillId="0" borderId="0" xfId="0" applyFont="1" applyAlignment="1">
      <alignment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0" fillId="9" borderId="5" xfId="0" applyFont="1" applyFill="1" applyBorder="1" applyAlignment="1">
      <alignment vertical="center" wrapText="1"/>
    </xf>
    <xf numFmtId="0" fontId="10" fillId="9" borderId="8" xfId="0" applyFont="1" applyFill="1" applyBorder="1" applyAlignment="1">
      <alignment vertical="center" wrapText="1"/>
    </xf>
    <xf numFmtId="0" fontId="19" fillId="0" borderId="4" xfId="0" applyFont="1" applyBorder="1" applyAlignment="1">
      <alignment vertical="center" wrapText="1"/>
    </xf>
    <xf numFmtId="0" fontId="19" fillId="0" borderId="1" xfId="0"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5" xfId="0" applyFont="1" applyBorder="1" applyAlignment="1">
      <alignment horizontal="center" vertical="center" wrapText="1"/>
    </xf>
    <xf numFmtId="0" fontId="19" fillId="0" borderId="5" xfId="0" applyFont="1" applyBorder="1" applyAlignment="1">
      <alignment vertical="center" wrapText="1"/>
    </xf>
    <xf numFmtId="49" fontId="19" fillId="0" borderId="5" xfId="0" applyNumberFormat="1" applyFont="1" applyBorder="1" applyAlignment="1">
      <alignment vertical="center" wrapText="1"/>
    </xf>
    <xf numFmtId="0" fontId="4"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8" borderId="1" xfId="0" applyFont="1" applyFill="1" applyBorder="1" applyAlignment="1">
      <alignment vertical="center" wrapText="1"/>
    </xf>
    <xf numFmtId="49" fontId="5" fillId="8" borderId="1" xfId="0" applyNumberFormat="1" applyFont="1" applyFill="1" applyBorder="1" applyAlignment="1">
      <alignment vertical="center" wrapText="1"/>
    </xf>
    <xf numFmtId="0" fontId="5" fillId="8"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9" fillId="0" borderId="5" xfId="0" applyFont="1" applyBorder="1" applyAlignment="1">
      <alignment horizontal="left" vertical="center" wrapText="1"/>
    </xf>
    <xf numFmtId="0" fontId="5" fillId="0" borderId="16" xfId="0" applyFont="1" applyBorder="1" applyAlignment="1">
      <alignment vertical="center" wrapText="1"/>
    </xf>
    <xf numFmtId="49" fontId="5" fillId="0" borderId="16" xfId="0" applyNumberFormat="1"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8" fillId="0" borderId="16" xfId="0" applyFont="1" applyBorder="1" applyAlignment="1">
      <alignment horizontal="center" vertical="center" wrapText="1"/>
    </xf>
    <xf numFmtId="0" fontId="5" fillId="0" borderId="4" xfId="0" applyFont="1" applyBorder="1" applyAlignment="1">
      <alignment vertical="center" wrapText="1"/>
    </xf>
    <xf numFmtId="0" fontId="5" fillId="8" borderId="1" xfId="0" applyFont="1" applyFill="1" applyBorder="1" applyAlignment="1">
      <alignment horizontal="left" vertical="center" wrapText="1"/>
    </xf>
    <xf numFmtId="0" fontId="5" fillId="0" borderId="5" xfId="0" applyFont="1" applyBorder="1" applyAlignment="1">
      <alignment vertical="center" wrapText="1"/>
    </xf>
    <xf numFmtId="49" fontId="5" fillId="0" borderId="5" xfId="0" applyNumberFormat="1" applyFont="1" applyBorder="1" applyAlignment="1">
      <alignment vertical="center" wrapText="1"/>
    </xf>
    <xf numFmtId="0" fontId="5" fillId="0" borderId="5" xfId="0" applyFont="1" applyBorder="1" applyAlignment="1">
      <alignment horizontal="left" vertical="center" wrapText="1"/>
    </xf>
    <xf numFmtId="0" fontId="8" fillId="0" borderId="5" xfId="0" applyFont="1" applyBorder="1" applyAlignment="1">
      <alignment horizontal="center" vertical="center" wrapText="1"/>
    </xf>
    <xf numFmtId="0" fontId="0" fillId="0" borderId="1" xfId="0" applyBorder="1" applyAlignment="1">
      <alignment horizontal="center"/>
    </xf>
    <xf numFmtId="0" fontId="2" fillId="20" borderId="1" xfId="0" applyFont="1" applyFill="1" applyBorder="1" applyAlignment="1">
      <alignment horizontal="center" vertical="center"/>
    </xf>
    <xf numFmtId="1" fontId="3" fillId="0" borderId="1" xfId="5" applyNumberFormat="1" applyFont="1" applyBorder="1" applyAlignment="1">
      <alignment horizontal="center" vertical="center"/>
    </xf>
    <xf numFmtId="9" fontId="3" fillId="0" borderId="1" xfId="5" applyFont="1" applyBorder="1" applyAlignment="1">
      <alignment horizontal="center" vertical="center"/>
    </xf>
    <xf numFmtId="0" fontId="7" fillId="21" borderId="0" xfId="0" applyFont="1" applyFill="1" applyAlignment="1">
      <alignment horizontal="right" vertical="center"/>
    </xf>
    <xf numFmtId="0" fontId="12" fillId="21" borderId="0" xfId="0" applyFont="1" applyFill="1" applyAlignment="1">
      <alignment horizontal="left" vertical="center" wrapText="1"/>
    </xf>
    <xf numFmtId="0" fontId="13" fillId="21" borderId="0" xfId="0" applyFont="1" applyFill="1" applyAlignment="1">
      <alignment vertical="center" wrapText="1"/>
    </xf>
    <xf numFmtId="0" fontId="0" fillId="21" borderId="0" xfId="0" applyFill="1" applyAlignment="1">
      <alignment vertical="center" wrapText="1"/>
    </xf>
    <xf numFmtId="0" fontId="0" fillId="21" borderId="0" xfId="0" applyFill="1" applyAlignment="1">
      <alignment horizontal="center" vertical="center" wrapText="1"/>
    </xf>
    <xf numFmtId="0" fontId="0" fillId="21" borderId="0" xfId="0" applyFill="1" applyAlignment="1">
      <alignment horizontal="left" vertical="center" wrapText="1"/>
    </xf>
    <xf numFmtId="0" fontId="22" fillId="21" borderId="0" xfId="0" applyFont="1" applyFill="1" applyAlignment="1">
      <alignment horizontal="left" vertical="center" wrapText="1"/>
    </xf>
    <xf numFmtId="0" fontId="19" fillId="0" borderId="8" xfId="0" applyFont="1" applyBorder="1" applyAlignment="1">
      <alignment horizontal="left" vertical="center" wrapText="1"/>
    </xf>
    <xf numFmtId="0" fontId="2" fillId="7" borderId="1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7" fillId="21" borderId="0" xfId="0" applyFont="1" applyFill="1" applyAlignment="1">
      <alignment horizontal="right" vertical="center" wrapText="1"/>
    </xf>
    <xf numFmtId="0" fontId="2" fillId="12" borderId="1" xfId="0" applyFont="1" applyFill="1" applyBorder="1" applyAlignment="1">
      <alignment horizontal="center" vertical="center" wrapText="1"/>
    </xf>
    <xf numFmtId="0" fontId="7" fillId="25" borderId="1" xfId="0" applyFont="1" applyFill="1" applyBorder="1" applyAlignment="1">
      <alignment horizontal="center" vertical="center" wrapText="1" readingOrder="2"/>
    </xf>
    <xf numFmtId="0" fontId="2" fillId="12" borderId="5" xfId="0" applyFont="1" applyFill="1" applyBorder="1" applyAlignment="1">
      <alignment horizontal="right" vertical="center" wrapText="1" readingOrder="2"/>
    </xf>
    <xf numFmtId="0" fontId="0" fillId="0" borderId="5" xfId="0" applyBorder="1" applyAlignment="1">
      <alignment horizontal="right" vertical="center" wrapText="1" readingOrder="2"/>
    </xf>
    <xf numFmtId="0" fontId="31" fillId="0" borderId="0" xfId="0" applyFont="1" applyAlignment="1">
      <alignment vertical="center" readingOrder="2"/>
    </xf>
    <xf numFmtId="0" fontId="0" fillId="0" borderId="16" xfId="0" applyBorder="1" applyAlignment="1">
      <alignment vertical="center" wrapText="1" readingOrder="2"/>
    </xf>
    <xf numFmtId="0" fontId="0" fillId="0" borderId="7" xfId="0" applyBorder="1" applyAlignment="1">
      <alignment vertical="center" wrapText="1" readingOrder="2"/>
    </xf>
    <xf numFmtId="0" fontId="0" fillId="0" borderId="5" xfId="0" applyBorder="1" applyAlignment="1">
      <alignment vertical="center" wrapText="1" readingOrder="2"/>
    </xf>
    <xf numFmtId="0" fontId="19" fillId="0" borderId="1" xfId="0" applyFont="1" applyBorder="1" applyAlignment="1">
      <alignment horizontal="right" vertical="center" wrapText="1" readingOrder="2"/>
    </xf>
    <xf numFmtId="49" fontId="19" fillId="0" borderId="1" xfId="0" applyNumberFormat="1" applyFont="1" applyBorder="1" applyAlignment="1">
      <alignment horizontal="right" vertical="center" wrapText="1" readingOrder="2"/>
    </xf>
    <xf numFmtId="0" fontId="6" fillId="10" borderId="1" xfId="0" applyFont="1" applyFill="1" applyBorder="1" applyAlignment="1">
      <alignment horizontal="center" vertical="center" wrapText="1"/>
    </xf>
    <xf numFmtId="0" fontId="6" fillId="12" borderId="1" xfId="0" applyFont="1" applyFill="1" applyBorder="1" applyAlignment="1">
      <alignment horizontal="center" vertical="center" wrapText="1" readingOrder="2"/>
    </xf>
    <xf numFmtId="0" fontId="6" fillId="20" borderId="51" xfId="0" applyFont="1" applyFill="1" applyBorder="1" applyAlignment="1">
      <alignment horizontal="center" vertical="center" wrapText="1" readingOrder="2"/>
    </xf>
    <xf numFmtId="0" fontId="6" fillId="20" borderId="1" xfId="0" applyFont="1" applyFill="1" applyBorder="1" applyAlignment="1">
      <alignment horizontal="center" vertical="center" wrapText="1" readingOrder="2"/>
    </xf>
    <xf numFmtId="0" fontId="6" fillId="20" borderId="52" xfId="0" applyFont="1" applyFill="1" applyBorder="1" applyAlignment="1">
      <alignment horizontal="right" vertical="center" wrapText="1" readingOrder="2"/>
    </xf>
    <xf numFmtId="0" fontId="6" fillId="12" borderId="63" xfId="0" applyFont="1" applyFill="1" applyBorder="1" applyAlignment="1">
      <alignment horizontal="center" vertical="center" wrapText="1" readingOrder="2"/>
    </xf>
    <xf numFmtId="0" fontId="19" fillId="0" borderId="1" xfId="0" applyFont="1" applyBorder="1" applyAlignment="1">
      <alignment horizontal="center" vertical="center" wrapText="1"/>
    </xf>
    <xf numFmtId="0" fontId="20" fillId="21" borderId="0" xfId="0" applyFont="1" applyFill="1" applyAlignment="1">
      <alignment horizontal="right" vertical="top" readingOrder="2"/>
    </xf>
    <xf numFmtId="0" fontId="31" fillId="0" borderId="46" xfId="0" applyFont="1" applyBorder="1" applyAlignment="1">
      <alignment horizontal="left" readingOrder="2"/>
    </xf>
    <xf numFmtId="0" fontId="31" fillId="0" borderId="0" xfId="0" applyFont="1" applyAlignment="1">
      <alignment horizontal="right" readingOrder="2"/>
    </xf>
    <xf numFmtId="0" fontId="34" fillId="0" borderId="45" xfId="0" applyFont="1" applyBorder="1" applyAlignment="1">
      <alignment horizontal="right" vertical="top" readingOrder="2"/>
    </xf>
    <xf numFmtId="0" fontId="31" fillId="0" borderId="0" xfId="0" applyFont="1" applyBorder="1" applyAlignment="1">
      <alignment horizontal="right" vertical="center" readingOrder="2"/>
    </xf>
    <xf numFmtId="0" fontId="31" fillId="0" borderId="0" xfId="0" applyFont="1" applyAlignment="1">
      <alignment horizontal="right" vertical="center" readingOrder="2"/>
    </xf>
    <xf numFmtId="0" fontId="0" fillId="21" borderId="0" xfId="0" applyFill="1" applyAlignment="1">
      <alignment wrapText="1" readingOrder="2"/>
    </xf>
    <xf numFmtId="0" fontId="3" fillId="0" borderId="5" xfId="0" applyFont="1" applyBorder="1" applyAlignment="1">
      <alignment horizontal="right" vertical="center" wrapText="1" readingOrder="2"/>
    </xf>
    <xf numFmtId="0" fontId="27" fillId="17" borderId="64" xfId="0" applyFont="1" applyFill="1" applyBorder="1" applyAlignment="1">
      <alignment horizontal="right" vertical="center" readingOrder="2"/>
    </xf>
    <xf numFmtId="0" fontId="27" fillId="19" borderId="64" xfId="0" applyFont="1" applyFill="1" applyBorder="1" applyAlignment="1">
      <alignment horizontal="right" vertical="center" readingOrder="2"/>
    </xf>
    <xf numFmtId="0" fontId="27" fillId="5" borderId="64" xfId="0" applyFont="1" applyFill="1" applyBorder="1" applyAlignment="1">
      <alignment horizontal="right" vertical="center" readingOrder="2"/>
    </xf>
    <xf numFmtId="0" fontId="7" fillId="21" borderId="0" xfId="0" applyFont="1" applyFill="1" applyAlignment="1">
      <alignment readingOrder="2"/>
    </xf>
    <xf numFmtId="0" fontId="0" fillId="21" borderId="0" xfId="0" applyFill="1" applyAlignment="1">
      <alignment horizontal="right" wrapText="1" readingOrder="2"/>
    </xf>
    <xf numFmtId="0" fontId="7" fillId="21" borderId="0" xfId="0" applyFont="1" applyFill="1" applyAlignment="1">
      <alignment horizontal="right" vertical="center" wrapText="1" readingOrder="2"/>
    </xf>
    <xf numFmtId="0" fontId="12" fillId="21" borderId="0" xfId="0" applyFont="1" applyFill="1" applyAlignment="1">
      <alignment horizontal="left" vertical="center" wrapText="1" readingOrder="2"/>
    </xf>
    <xf numFmtId="0" fontId="13" fillId="21" borderId="0" xfId="0" applyFont="1" applyFill="1" applyAlignment="1">
      <alignment vertical="center" wrapText="1" readingOrder="2"/>
    </xf>
    <xf numFmtId="0" fontId="22" fillId="21" borderId="0" xfId="0" applyFont="1" applyFill="1" applyAlignment="1">
      <alignment horizontal="center" vertical="center" wrapText="1" readingOrder="2"/>
    </xf>
    <xf numFmtId="0" fontId="7" fillId="21" borderId="0" xfId="0" applyFont="1" applyFill="1" applyAlignment="1">
      <alignment horizontal="right" vertical="center" readingOrder="2"/>
    </xf>
    <xf numFmtId="0" fontId="1" fillId="0" borderId="0" xfId="0" applyFont="1" applyAlignment="1">
      <alignment vertical="top" wrapText="1" readingOrder="2"/>
    </xf>
    <xf numFmtId="0" fontId="0" fillId="0" borderId="0" xfId="0" applyAlignment="1">
      <alignment vertical="top" readingOrder="2"/>
    </xf>
    <xf numFmtId="0" fontId="3" fillId="0" borderId="0" xfId="0" applyFont="1" applyBorder="1" applyAlignment="1">
      <alignment vertical="top" wrapText="1" readingOrder="2"/>
    </xf>
    <xf numFmtId="0" fontId="2" fillId="12" borderId="62" xfId="0" applyFont="1" applyFill="1" applyBorder="1" applyAlignment="1">
      <alignment horizontal="right" vertical="center" wrapText="1" readingOrder="2"/>
    </xf>
    <xf numFmtId="0" fontId="10" fillId="15" borderId="53" xfId="0" applyFont="1" applyFill="1" applyBorder="1" applyAlignment="1">
      <alignment horizontal="left" vertical="center" readingOrder="2"/>
    </xf>
    <xf numFmtId="0" fontId="10" fillId="15" borderId="16" xfId="0" applyFont="1" applyFill="1" applyBorder="1" applyAlignment="1">
      <alignment horizontal="left" vertical="center" readingOrder="2"/>
    </xf>
    <xf numFmtId="0" fontId="15" fillId="15" borderId="16" xfId="0" applyFont="1" applyFill="1" applyBorder="1" applyAlignment="1">
      <alignment horizontal="left" vertical="center" readingOrder="2"/>
    </xf>
    <xf numFmtId="0" fontId="15" fillId="15" borderId="54" xfId="0" applyFont="1" applyFill="1" applyBorder="1" applyAlignment="1">
      <alignment horizontal="left" vertical="center" readingOrder="2"/>
    </xf>
    <xf numFmtId="0" fontId="15" fillId="16" borderId="16" xfId="0" applyFont="1" applyFill="1" applyBorder="1" applyAlignment="1">
      <alignment horizontal="left" vertical="center" readingOrder="2"/>
    </xf>
    <xf numFmtId="0" fontId="10" fillId="15" borderId="65" xfId="0" applyFont="1" applyFill="1" applyBorder="1" applyAlignment="1">
      <alignment horizontal="left" vertical="center" readingOrder="2"/>
    </xf>
    <xf numFmtId="0" fontId="16" fillId="0" borderId="0" xfId="0" applyFont="1" applyAlignment="1">
      <alignment horizontal="left" vertical="center" readingOrder="2"/>
    </xf>
    <xf numFmtId="0" fontId="3" fillId="8" borderId="51" xfId="0" applyFont="1" applyFill="1" applyBorder="1" applyAlignment="1">
      <alignment horizontal="center" vertical="center" wrapText="1" readingOrder="2"/>
    </xf>
    <xf numFmtId="0" fontId="3" fillId="8" borderId="1" xfId="0" applyFont="1" applyFill="1" applyBorder="1" applyAlignment="1">
      <alignment horizontal="center" vertical="center" wrapText="1" readingOrder="2"/>
    </xf>
    <xf numFmtId="0" fontId="3" fillId="8" borderId="13" xfId="0" applyFont="1" applyFill="1" applyBorder="1" applyAlignment="1">
      <alignment horizontal="left" vertical="center" wrapText="1" readingOrder="2"/>
    </xf>
    <xf numFmtId="0" fontId="3" fillId="8" borderId="55" xfId="0" applyFont="1" applyFill="1" applyBorder="1" applyAlignment="1">
      <alignment horizontal="left" vertical="center" wrapText="1" readingOrder="2"/>
    </xf>
    <xf numFmtId="0" fontId="0" fillId="8" borderId="8" xfId="0" applyFill="1" applyBorder="1" applyAlignment="1">
      <alignment horizontal="center" vertical="center" wrapText="1" readingOrder="2"/>
    </xf>
    <xf numFmtId="0" fontId="0" fillId="8" borderId="63" xfId="0" applyFill="1" applyBorder="1" applyAlignment="1">
      <alignment horizontal="left" vertical="center" wrapText="1" readingOrder="2"/>
    </xf>
    <xf numFmtId="0" fontId="0" fillId="0" borderId="0" xfId="0" applyAlignment="1">
      <alignment vertical="center" readingOrder="2"/>
    </xf>
    <xf numFmtId="0" fontId="0" fillId="8" borderId="68" xfId="0" applyFill="1" applyBorder="1" applyAlignment="1">
      <alignment horizontal="left" vertical="center" wrapText="1" readingOrder="2"/>
    </xf>
    <xf numFmtId="0" fontId="0" fillId="0" borderId="9" xfId="0" applyBorder="1" applyAlignment="1">
      <alignment horizontal="right" vertical="center" wrapText="1" readingOrder="2"/>
    </xf>
    <xf numFmtId="0" fontId="10" fillId="14" borderId="5" xfId="0" applyFont="1" applyFill="1" applyBorder="1" applyAlignment="1">
      <alignment horizontal="left" vertical="center" wrapText="1" readingOrder="2"/>
    </xf>
    <xf numFmtId="0" fontId="10" fillId="14" borderId="53" xfId="0" applyFont="1" applyFill="1" applyBorder="1" applyAlignment="1">
      <alignment horizontal="left" vertical="center" wrapText="1" readingOrder="2"/>
    </xf>
    <xf numFmtId="0" fontId="10" fillId="14" borderId="16" xfId="0" applyFont="1" applyFill="1" applyBorder="1" applyAlignment="1">
      <alignment horizontal="left" vertical="center" wrapText="1" readingOrder="2"/>
    </xf>
    <xf numFmtId="0" fontId="10" fillId="14" borderId="54" xfId="0" applyFont="1" applyFill="1" applyBorder="1" applyAlignment="1">
      <alignment horizontal="left" vertical="center" wrapText="1" readingOrder="2"/>
    </xf>
    <xf numFmtId="0" fontId="10" fillId="14" borderId="65" xfId="0" applyFont="1" applyFill="1" applyBorder="1" applyAlignment="1">
      <alignment horizontal="left" vertical="center" wrapText="1" readingOrder="2"/>
    </xf>
    <xf numFmtId="0" fontId="16" fillId="0" borderId="0" xfId="0" applyFont="1" applyAlignment="1">
      <alignment vertical="center" readingOrder="2"/>
    </xf>
    <xf numFmtId="0" fontId="10" fillId="17" borderId="5" xfId="0" applyFont="1" applyFill="1" applyBorder="1" applyAlignment="1">
      <alignment horizontal="left" vertical="center" wrapText="1" readingOrder="2"/>
    </xf>
    <xf numFmtId="0" fontId="10" fillId="17" borderId="53" xfId="0" applyFont="1" applyFill="1" applyBorder="1" applyAlignment="1">
      <alignment horizontal="left" vertical="center" wrapText="1" readingOrder="2"/>
    </xf>
    <xf numFmtId="0" fontId="10" fillId="17" borderId="16" xfId="0" applyFont="1" applyFill="1" applyBorder="1" applyAlignment="1">
      <alignment horizontal="left" vertical="center" wrapText="1" readingOrder="2"/>
    </xf>
    <xf numFmtId="0" fontId="10" fillId="17" borderId="54" xfId="0" applyFont="1" applyFill="1" applyBorder="1" applyAlignment="1">
      <alignment horizontal="left" vertical="center" wrapText="1" readingOrder="2"/>
    </xf>
    <xf numFmtId="0" fontId="10" fillId="17" borderId="65" xfId="0" applyFont="1" applyFill="1" applyBorder="1" applyAlignment="1">
      <alignment horizontal="left" vertical="center" wrapText="1" readingOrder="2"/>
    </xf>
    <xf numFmtId="0" fontId="3" fillId="0" borderId="7" xfId="0" applyFont="1" applyBorder="1" applyAlignment="1">
      <alignment horizontal="right" vertical="center" wrapText="1" readingOrder="2"/>
    </xf>
    <xf numFmtId="0" fontId="0" fillId="0" borderId="7" xfId="0" applyBorder="1" applyAlignment="1">
      <alignment horizontal="right" vertical="center" wrapText="1" readingOrder="2"/>
    </xf>
    <xf numFmtId="0" fontId="0" fillId="8" borderId="13" xfId="0" applyFill="1" applyBorder="1" applyAlignment="1">
      <alignment horizontal="left" vertical="center" wrapText="1" readingOrder="2"/>
    </xf>
    <xf numFmtId="0" fontId="0" fillId="8" borderId="55" xfId="0" applyFill="1" applyBorder="1" applyAlignment="1">
      <alignment horizontal="left" vertical="center" wrapText="1" readingOrder="2"/>
    </xf>
    <xf numFmtId="0" fontId="3" fillId="8" borderId="12" xfId="0" applyFont="1" applyFill="1" applyBorder="1" applyAlignment="1">
      <alignment horizontal="left" vertical="center" wrapText="1" readingOrder="2"/>
    </xf>
    <xf numFmtId="0" fontId="10" fillId="19" borderId="5" xfId="0" applyFont="1" applyFill="1" applyBorder="1" applyAlignment="1">
      <alignment horizontal="left" vertical="center" wrapText="1" readingOrder="2"/>
    </xf>
    <xf numFmtId="0" fontId="10" fillId="19" borderId="53" xfId="0" applyFont="1" applyFill="1" applyBorder="1" applyAlignment="1">
      <alignment horizontal="left" vertical="center" wrapText="1" readingOrder="2"/>
    </xf>
    <xf numFmtId="0" fontId="10" fillId="19" borderId="16" xfId="0" applyFont="1" applyFill="1" applyBorder="1" applyAlignment="1">
      <alignment horizontal="left" vertical="center" wrapText="1" readingOrder="2"/>
    </xf>
    <xf numFmtId="0" fontId="10" fillId="19" borderId="54" xfId="0" applyFont="1" applyFill="1" applyBorder="1" applyAlignment="1">
      <alignment horizontal="left" vertical="center" wrapText="1" readingOrder="2"/>
    </xf>
    <xf numFmtId="0" fontId="10" fillId="19" borderId="65" xfId="0" applyFont="1" applyFill="1" applyBorder="1" applyAlignment="1">
      <alignment horizontal="left" vertical="center" wrapText="1" readingOrder="2"/>
    </xf>
    <xf numFmtId="0" fontId="0" fillId="0" borderId="5" xfId="0" applyFont="1" applyBorder="1" applyAlignment="1">
      <alignment horizontal="right" vertical="center" wrapText="1" readingOrder="2"/>
    </xf>
    <xf numFmtId="0" fontId="0" fillId="8" borderId="15" xfId="0" applyFill="1" applyBorder="1" applyAlignment="1">
      <alignment horizontal="left" vertical="center" wrapText="1" readingOrder="2"/>
    </xf>
    <xf numFmtId="0" fontId="0" fillId="8" borderId="56" xfId="0" applyFill="1" applyBorder="1" applyAlignment="1">
      <alignment horizontal="left" vertical="center" wrapText="1" readingOrder="2"/>
    </xf>
    <xf numFmtId="0" fontId="10" fillId="5" borderId="5" xfId="0" applyFont="1" applyFill="1" applyBorder="1" applyAlignment="1">
      <alignment horizontal="left" vertical="center" wrapText="1" readingOrder="2"/>
    </xf>
    <xf numFmtId="0" fontId="10" fillId="5" borderId="53" xfId="0" applyFont="1" applyFill="1" applyBorder="1" applyAlignment="1">
      <alignment horizontal="left" vertical="center" wrapText="1" readingOrder="2"/>
    </xf>
    <xf numFmtId="0" fontId="10" fillId="5" borderId="16" xfId="0" applyFont="1" applyFill="1" applyBorder="1" applyAlignment="1">
      <alignment horizontal="left" vertical="center" wrapText="1" readingOrder="2"/>
    </xf>
    <xf numFmtId="0" fontId="10" fillId="5" borderId="54" xfId="0" applyFont="1" applyFill="1" applyBorder="1" applyAlignment="1">
      <alignment horizontal="left" vertical="center" wrapText="1" readingOrder="2"/>
    </xf>
    <xf numFmtId="0" fontId="10" fillId="5" borderId="65" xfId="0" applyFont="1" applyFill="1" applyBorder="1" applyAlignment="1">
      <alignment horizontal="left" vertical="center" wrapText="1" readingOrder="2"/>
    </xf>
    <xf numFmtId="0" fontId="0" fillId="0" borderId="16" xfId="0" applyBorder="1" applyAlignment="1">
      <alignment horizontal="right" vertical="center" wrapText="1" readingOrder="2"/>
    </xf>
    <xf numFmtId="0" fontId="27" fillId="5" borderId="64" xfId="0" applyFont="1" applyFill="1" applyBorder="1" applyAlignment="1">
      <alignment vertical="center" readingOrder="2"/>
    </xf>
    <xf numFmtId="0" fontId="0" fillId="7" borderId="71" xfId="0" applyFill="1" applyBorder="1" applyAlignment="1">
      <alignment horizontal="right" vertical="center" wrapText="1" readingOrder="2"/>
    </xf>
    <xf numFmtId="0" fontId="0" fillId="0" borderId="77" xfId="0" applyBorder="1" applyAlignment="1">
      <alignment horizontal="right" vertical="center" wrapText="1" readingOrder="2"/>
    </xf>
    <xf numFmtId="0" fontId="3" fillId="8" borderId="72" xfId="0" applyFont="1" applyFill="1" applyBorder="1" applyAlignment="1">
      <alignment horizontal="center" vertical="center" wrapText="1" readingOrder="2"/>
    </xf>
    <xf numFmtId="0" fontId="0" fillId="8" borderId="73" xfId="0" applyFill="1" applyBorder="1" applyAlignment="1">
      <alignment horizontal="left" vertical="center" wrapText="1" readingOrder="2"/>
    </xf>
    <xf numFmtId="0" fontId="0" fillId="8" borderId="74" xfId="0" applyFill="1" applyBorder="1" applyAlignment="1">
      <alignment horizontal="left" vertical="center" wrapText="1" readingOrder="2"/>
    </xf>
    <xf numFmtId="0" fontId="0" fillId="8" borderId="75" xfId="0" applyFill="1" applyBorder="1" applyAlignment="1">
      <alignment horizontal="center" vertical="center" wrapText="1" readingOrder="2"/>
    </xf>
    <xf numFmtId="0" fontId="0" fillId="8" borderId="76" xfId="0" applyFill="1" applyBorder="1" applyAlignment="1">
      <alignment horizontal="left" vertical="center" wrapText="1" readingOrder="2"/>
    </xf>
    <xf numFmtId="0" fontId="27" fillId="14" borderId="64" xfId="0" applyFont="1" applyFill="1" applyBorder="1" applyAlignment="1">
      <alignment horizontal="right" vertical="center" readingOrder="2"/>
    </xf>
    <xf numFmtId="0" fontId="0" fillId="24" borderId="66" xfId="0" applyFill="1" applyBorder="1" applyAlignment="1">
      <alignment horizontal="right" vertical="center" wrapText="1" readingOrder="2"/>
    </xf>
    <xf numFmtId="0" fontId="0" fillId="18" borderId="67" xfId="0" applyFill="1" applyBorder="1" applyAlignment="1">
      <alignment horizontal="right" vertical="center" wrapText="1" readingOrder="2"/>
    </xf>
    <xf numFmtId="0" fontId="3" fillId="18" borderId="70" xfId="0" applyFont="1" applyFill="1" applyBorder="1" applyAlignment="1">
      <alignment horizontal="right" vertical="center" wrapText="1" readingOrder="2"/>
    </xf>
    <xf numFmtId="0" fontId="3" fillId="6" borderId="67" xfId="0" applyFont="1" applyFill="1" applyBorder="1" applyAlignment="1">
      <alignment horizontal="right" vertical="center" wrapText="1" readingOrder="2"/>
    </xf>
    <xf numFmtId="0" fontId="3" fillId="6" borderId="66" xfId="0" applyFont="1" applyFill="1" applyBorder="1" applyAlignment="1">
      <alignment horizontal="right" vertical="center" wrapText="1" readingOrder="2"/>
    </xf>
    <xf numFmtId="0" fontId="3" fillId="7" borderId="67" xfId="0" applyFont="1" applyFill="1" applyBorder="1" applyAlignment="1">
      <alignment horizontal="right" vertical="center" wrapText="1" readingOrder="2"/>
    </xf>
    <xf numFmtId="0" fontId="3" fillId="7" borderId="70" xfId="0" applyFont="1" applyFill="1" applyBorder="1" applyAlignment="1">
      <alignment horizontal="right" vertical="center" wrapText="1" readingOrder="2"/>
    </xf>
    <xf numFmtId="0" fontId="6" fillId="12" borderId="11" xfId="0" applyFont="1" applyFill="1" applyBorder="1" applyAlignment="1">
      <alignment horizontal="center" vertical="center" wrapText="1" readingOrder="2"/>
    </xf>
    <xf numFmtId="1" fontId="3" fillId="0" borderId="1" xfId="5" applyNumberFormat="1" applyFont="1" applyBorder="1" applyAlignment="1">
      <alignment horizontal="center" vertical="center" readingOrder="2"/>
    </xf>
    <xf numFmtId="9" fontId="3" fillId="0" borderId="1" xfId="5" applyFont="1" applyBorder="1" applyAlignment="1">
      <alignment horizontal="center" vertical="center" readingOrder="2"/>
    </xf>
    <xf numFmtId="0" fontId="0" fillId="21" borderId="0" xfId="0" applyFill="1" applyAlignment="1">
      <alignment horizontal="right" vertical="center" wrapText="1"/>
    </xf>
    <xf numFmtId="0" fontId="23" fillId="21" borderId="0" xfId="0" applyFont="1" applyFill="1" applyAlignment="1">
      <alignment horizontal="right" vertical="center" wrapText="1"/>
    </xf>
    <xf numFmtId="0" fontId="22" fillId="21" borderId="0" xfId="0" applyFont="1" applyFill="1" applyAlignment="1">
      <alignment horizontal="right" vertical="center" wrapText="1"/>
    </xf>
    <xf numFmtId="0" fontId="13" fillId="21" borderId="0" xfId="0" applyFont="1" applyFill="1" applyAlignment="1">
      <alignment horizontal="right" vertical="center" wrapText="1"/>
    </xf>
    <xf numFmtId="0" fontId="0" fillId="0" borderId="1" xfId="0" applyBorder="1" applyAlignment="1">
      <alignment horizontal="right" vertical="center" wrapText="1"/>
    </xf>
    <xf numFmtId="0" fontId="6" fillId="20" borderId="1" xfId="0" applyFont="1" applyFill="1" applyBorder="1" applyAlignment="1">
      <alignment horizontal="right" vertical="center" wrapText="1"/>
    </xf>
    <xf numFmtId="0" fontId="3" fillId="0" borderId="1" xfId="0" applyFont="1" applyBorder="1" applyAlignment="1">
      <alignment horizontal="right" vertical="center" wrapText="1"/>
    </xf>
    <xf numFmtId="49" fontId="0" fillId="7" borderId="2" xfId="0" applyNumberFormat="1" applyFont="1" applyFill="1" applyBorder="1" applyAlignment="1">
      <alignment horizontal="center" vertical="center" wrapText="1"/>
    </xf>
    <xf numFmtId="49" fontId="19" fillId="0" borderId="1" xfId="0" applyNumberFormat="1" applyFont="1" applyBorder="1" applyAlignment="1">
      <alignment horizontal="right" vertical="center" wrapText="1"/>
    </xf>
    <xf numFmtId="0" fontId="10" fillId="21" borderId="0" xfId="0" applyFont="1" applyFill="1" applyAlignment="1">
      <alignment horizontal="right" vertical="center" readingOrder="2"/>
    </xf>
    <xf numFmtId="0" fontId="31" fillId="21" borderId="0" xfId="0" applyFont="1" applyFill="1" applyAlignment="1">
      <alignment wrapText="1" readingOrder="2"/>
    </xf>
    <xf numFmtId="0" fontId="20" fillId="21" borderId="0" xfId="0" applyFont="1" applyFill="1" applyAlignment="1">
      <alignment vertical="center" readingOrder="2"/>
    </xf>
    <xf numFmtId="0" fontId="26" fillId="13" borderId="0" xfId="0" applyFont="1" applyFill="1" applyAlignment="1">
      <alignment horizontal="left" vertical="center" wrapText="1" readingOrder="2"/>
    </xf>
    <xf numFmtId="0" fontId="31" fillId="13" borderId="0" xfId="0" applyFont="1" applyFill="1" applyAlignment="1">
      <alignment wrapText="1" readingOrder="2"/>
    </xf>
    <xf numFmtId="0" fontId="31" fillId="0" borderId="0" xfId="0" applyFont="1" applyAlignment="1">
      <alignment wrapText="1" readingOrder="2"/>
    </xf>
    <xf numFmtId="0" fontId="31" fillId="0" borderId="45" xfId="0" applyFont="1" applyBorder="1" applyAlignment="1">
      <alignment horizontal="left" vertical="top" wrapText="1" readingOrder="2"/>
    </xf>
    <xf numFmtId="0" fontId="33" fillId="0" borderId="0" xfId="1" applyFont="1" applyBorder="1" applyAlignment="1">
      <alignment vertical="center" wrapText="1" readingOrder="2"/>
    </xf>
    <xf numFmtId="0" fontId="31" fillId="0" borderId="0" xfId="0" applyFont="1" applyBorder="1" applyAlignment="1">
      <alignment wrapText="1" readingOrder="2"/>
    </xf>
    <xf numFmtId="0" fontId="31" fillId="0" borderId="46" xfId="0" applyFont="1" applyBorder="1" applyAlignment="1">
      <alignment wrapText="1" readingOrder="2"/>
    </xf>
    <xf numFmtId="0" fontId="31" fillId="0" borderId="0" xfId="0" applyFont="1" applyAlignment="1">
      <alignment horizontal="left" vertical="top" wrapText="1" readingOrder="2"/>
    </xf>
    <xf numFmtId="0" fontId="33" fillId="0" borderId="0" xfId="1" applyFont="1" applyAlignment="1">
      <alignment vertical="center" wrapText="1" readingOrder="2"/>
    </xf>
    <xf numFmtId="0" fontId="14" fillId="0" borderId="0" xfId="0" applyFont="1" applyAlignment="1">
      <alignment vertical="center" wrapText="1" readingOrder="2"/>
    </xf>
    <xf numFmtId="0" fontId="14" fillId="0" borderId="45" xfId="0" applyFont="1" applyBorder="1" applyAlignment="1">
      <alignment vertical="center" wrapText="1" readingOrder="2"/>
    </xf>
    <xf numFmtId="0" fontId="14" fillId="0" borderId="0" xfId="0" applyFont="1" applyBorder="1" applyAlignment="1">
      <alignment vertical="center" wrapText="1" readingOrder="2"/>
    </xf>
    <xf numFmtId="0" fontId="14" fillId="0" borderId="46" xfId="0" applyFont="1" applyBorder="1" applyAlignment="1">
      <alignment vertical="center" wrapText="1" readingOrder="2"/>
    </xf>
    <xf numFmtId="0" fontId="31" fillId="0" borderId="0" xfId="0" applyFont="1" applyAlignment="1">
      <alignment horizontal="left" readingOrder="2"/>
    </xf>
    <xf numFmtId="0" fontId="31" fillId="0" borderId="0" xfId="0" applyFont="1" applyAlignment="1">
      <alignment horizontal="left" vertical="center" readingOrder="2"/>
    </xf>
    <xf numFmtId="0" fontId="31" fillId="0" borderId="0" xfId="0" applyFont="1" applyBorder="1" applyAlignment="1">
      <alignment horizontal="left" vertical="center" readingOrder="2"/>
    </xf>
    <xf numFmtId="0" fontId="31" fillId="0" borderId="0" xfId="0" applyFont="1" applyBorder="1" applyAlignment="1">
      <alignment horizontal="left" readingOrder="2"/>
    </xf>
    <xf numFmtId="0" fontId="34" fillId="0" borderId="45" xfId="0" applyFont="1" applyBorder="1" applyAlignment="1">
      <alignment horizontal="left" vertical="top" wrapText="1" readingOrder="2"/>
    </xf>
    <xf numFmtId="0" fontId="34" fillId="0" borderId="0" xfId="0" applyFont="1" applyBorder="1" applyAlignment="1">
      <alignment horizontal="left" vertical="top" wrapText="1" readingOrder="2"/>
    </xf>
    <xf numFmtId="0" fontId="34" fillId="0" borderId="46" xfId="0" applyFont="1" applyBorder="1" applyAlignment="1">
      <alignment horizontal="left" vertical="top" wrapText="1" readingOrder="2"/>
    </xf>
    <xf numFmtId="0" fontId="31" fillId="0" borderId="0" xfId="0" applyFont="1" applyBorder="1" applyAlignment="1">
      <alignment vertical="top" readingOrder="2"/>
    </xf>
    <xf numFmtId="0" fontId="31" fillId="0" borderId="45" xfId="0" applyFont="1" applyBorder="1" applyAlignment="1">
      <alignment horizontal="left" readingOrder="2"/>
    </xf>
    <xf numFmtId="0" fontId="30" fillId="0" borderId="0" xfId="0" applyFont="1" applyBorder="1" applyAlignment="1">
      <alignment horizontal="left" vertical="center" wrapText="1" readingOrder="2"/>
    </xf>
    <xf numFmtId="0" fontId="31" fillId="0" borderId="0" xfId="0" applyFont="1" applyBorder="1" applyAlignment="1">
      <alignment horizontal="left" vertical="center" wrapText="1" readingOrder="2"/>
    </xf>
    <xf numFmtId="0" fontId="31" fillId="0" borderId="0" xfId="0" applyFont="1" applyBorder="1" applyAlignment="1">
      <alignment vertical="top" wrapText="1" readingOrder="2"/>
    </xf>
    <xf numFmtId="0" fontId="30" fillId="0" borderId="45" xfId="0" applyFont="1" applyBorder="1" applyAlignment="1">
      <alignment vertical="center" wrapText="1" readingOrder="2"/>
    </xf>
    <xf numFmtId="0" fontId="30" fillId="0" borderId="0" xfId="0" applyFont="1" applyBorder="1" applyAlignment="1">
      <alignment horizontal="left" vertical="center" readingOrder="2"/>
    </xf>
    <xf numFmtId="0" fontId="30" fillId="0" borderId="0" xfId="0" applyFont="1" applyBorder="1" applyAlignment="1">
      <alignment vertical="center" wrapText="1" readingOrder="2"/>
    </xf>
    <xf numFmtId="0" fontId="30" fillId="0" borderId="47" xfId="0" applyFont="1" applyBorder="1" applyAlignment="1">
      <alignment vertical="top" wrapText="1" readingOrder="2"/>
    </xf>
    <xf numFmtId="0" fontId="30" fillId="0" borderId="48" xfId="0" applyFont="1" applyBorder="1" applyAlignment="1">
      <alignment vertical="top" wrapText="1" readingOrder="2"/>
    </xf>
    <xf numFmtId="0" fontId="31" fillId="0" borderId="48" xfId="0" applyFont="1" applyBorder="1" applyAlignment="1">
      <alignment horizontal="left" readingOrder="2"/>
    </xf>
    <xf numFmtId="0" fontId="30" fillId="0" borderId="48" xfId="0" applyFont="1" applyBorder="1" applyAlignment="1">
      <alignment vertical="top" readingOrder="2"/>
    </xf>
    <xf numFmtId="0" fontId="31" fillId="0" borderId="49" xfId="0" applyFont="1" applyBorder="1" applyAlignment="1">
      <alignment horizontal="left" readingOrder="2"/>
    </xf>
    <xf numFmtId="0" fontId="34" fillId="0" borderId="0" xfId="0" applyFont="1" applyAlignment="1">
      <alignment horizontal="left" vertical="top" wrapText="1" readingOrder="2"/>
    </xf>
    <xf numFmtId="0" fontId="31" fillId="0" borderId="45" xfId="0" applyFont="1" applyBorder="1" applyAlignment="1">
      <alignment readingOrder="2"/>
    </xf>
    <xf numFmtId="0" fontId="41" fillId="0" borderId="0" xfId="0" applyFont="1" applyBorder="1" applyAlignment="1">
      <alignment vertical="center" readingOrder="2"/>
    </xf>
    <xf numFmtId="0" fontId="43" fillId="0" borderId="0" xfId="0" applyFont="1" applyBorder="1" applyAlignment="1">
      <alignment vertical="center" readingOrder="2"/>
    </xf>
    <xf numFmtId="0" fontId="42" fillId="0" borderId="0" xfId="0" applyFont="1" applyBorder="1" applyAlignment="1">
      <alignment vertical="center" readingOrder="2"/>
    </xf>
    <xf numFmtId="0" fontId="43" fillId="0" borderId="46" xfId="0" applyFont="1" applyBorder="1" applyAlignment="1">
      <alignment vertical="center" readingOrder="2"/>
    </xf>
    <xf numFmtId="0" fontId="34" fillId="0" borderId="46" xfId="0" applyFont="1" applyBorder="1" applyAlignment="1">
      <alignment vertical="top" wrapText="1" readingOrder="2"/>
    </xf>
    <xf numFmtId="0" fontId="34" fillId="0" borderId="47" xfId="0" applyFont="1" applyBorder="1" applyAlignment="1">
      <alignment horizontal="left" vertical="top" wrapText="1" readingOrder="2"/>
    </xf>
    <xf numFmtId="0" fontId="31" fillId="0" borderId="48" xfId="0" applyFont="1" applyBorder="1" applyAlignment="1">
      <alignment horizontal="left" vertical="center" readingOrder="2"/>
    </xf>
    <xf numFmtId="0" fontId="34" fillId="0" borderId="49" xfId="0" applyFont="1" applyBorder="1" applyAlignment="1">
      <alignment vertical="top" wrapText="1" readingOrder="2"/>
    </xf>
    <xf numFmtId="0" fontId="41" fillId="0" borderId="46" xfId="0" applyFont="1" applyBorder="1" applyAlignment="1">
      <alignment vertical="center" readingOrder="2"/>
    </xf>
    <xf numFmtId="0" fontId="31" fillId="0" borderId="0" xfId="0" applyFont="1" applyBorder="1" applyAlignment="1">
      <alignment readingOrder="2"/>
    </xf>
    <xf numFmtId="0" fontId="31" fillId="0" borderId="46" xfId="0" applyFont="1" applyBorder="1" applyAlignment="1">
      <alignment readingOrder="2"/>
    </xf>
    <xf numFmtId="0" fontId="32" fillId="0" borderId="0" xfId="0" applyFont="1" applyBorder="1" applyAlignment="1">
      <alignment vertical="top" wrapText="1" readingOrder="2"/>
    </xf>
    <xf numFmtId="0" fontId="34" fillId="0" borderId="48" xfId="0" applyFont="1" applyBorder="1" applyAlignment="1">
      <alignment horizontal="left" vertical="top" wrapText="1" readingOrder="2"/>
    </xf>
    <xf numFmtId="49" fontId="31" fillId="0" borderId="45" xfId="0" applyNumberFormat="1" applyFont="1" applyBorder="1" applyAlignment="1">
      <alignment horizontal="right" vertical="top" readingOrder="2"/>
    </xf>
    <xf numFmtId="0" fontId="31" fillId="0" borderId="0" xfId="0" applyFont="1" applyBorder="1" applyAlignment="1">
      <alignment horizontal="right" vertical="top" readingOrder="2"/>
    </xf>
    <xf numFmtId="0" fontId="31" fillId="0" borderId="45" xfId="0" applyFont="1" applyBorder="1" applyAlignment="1">
      <alignment horizontal="right" vertical="top" readingOrder="2"/>
    </xf>
    <xf numFmtId="0" fontId="31" fillId="0" borderId="0" xfId="0" applyFont="1" applyAlignment="1">
      <alignment horizontal="right" vertical="top" readingOrder="2"/>
    </xf>
    <xf numFmtId="0" fontId="34" fillId="0" borderId="0" xfId="0" applyFont="1" applyAlignment="1">
      <alignment horizontal="right" vertical="top" readingOrder="2"/>
    </xf>
    <xf numFmtId="0" fontId="34" fillId="0" borderId="0" xfId="0" applyFont="1" applyBorder="1" applyAlignment="1">
      <alignment horizontal="right" vertical="top" readingOrder="2"/>
    </xf>
    <xf numFmtId="0" fontId="31" fillId="0" borderId="47" xfId="0" applyFont="1" applyBorder="1" applyAlignment="1">
      <alignment horizontal="left" readingOrder="2"/>
    </xf>
    <xf numFmtId="0" fontId="31" fillId="0" borderId="48" xfId="0" applyFont="1" applyBorder="1" applyAlignment="1">
      <alignment horizontal="right" readingOrder="2"/>
    </xf>
    <xf numFmtId="0" fontId="31" fillId="0" borderId="45" xfId="0" applyFont="1" applyBorder="1" applyAlignment="1">
      <alignment horizontal="right" readingOrder="2"/>
    </xf>
    <xf numFmtId="0" fontId="34" fillId="0" borderId="0" xfId="0" applyFont="1" applyAlignment="1">
      <alignment vertical="top" wrapText="1" readingOrder="2"/>
    </xf>
    <xf numFmtId="0" fontId="31" fillId="0" borderId="0" xfId="0" applyFont="1" applyAlignment="1">
      <alignment readingOrder="2"/>
    </xf>
    <xf numFmtId="0" fontId="3" fillId="0" borderId="9" xfId="0" applyFont="1" applyBorder="1" applyAlignment="1">
      <alignment horizontal="right" vertical="center" wrapText="1" readingOrder="2"/>
    </xf>
    <xf numFmtId="0" fontId="6" fillId="12" borderId="8" xfId="0" applyFont="1" applyFill="1" applyBorder="1" applyAlignment="1">
      <alignment horizontal="center" vertical="center" wrapText="1" readingOrder="2"/>
    </xf>
    <xf numFmtId="0" fontId="34" fillId="0" borderId="0" xfId="0" applyFont="1" applyAlignment="1">
      <alignment vertical="center" readingOrder="2"/>
    </xf>
    <xf numFmtId="0" fontId="19" fillId="0" borderId="8" xfId="0" applyFont="1" applyBorder="1" applyAlignment="1">
      <alignment horizontal="right" vertical="center" wrapText="1"/>
    </xf>
    <xf numFmtId="0" fontId="19" fillId="0" borderId="1" xfId="0" applyFont="1" applyBorder="1" applyAlignment="1">
      <alignment horizontal="right" vertical="center" wrapText="1"/>
    </xf>
    <xf numFmtId="0" fontId="3" fillId="0" borderId="5" xfId="0" applyFont="1" applyBorder="1" applyAlignment="1">
      <alignment vertical="center" wrapText="1" readingOrder="2"/>
    </xf>
    <xf numFmtId="0" fontId="3" fillId="24" borderId="1" xfId="0" applyFont="1" applyFill="1" applyBorder="1" applyAlignment="1">
      <alignment horizontal="right" vertical="center" wrapText="1" readingOrder="2"/>
    </xf>
    <xf numFmtId="0" fontId="37" fillId="0" borderId="0" xfId="0" applyFont="1" applyAlignment="1">
      <alignment horizontal="center" vertical="center" wrapText="1" readingOrder="2"/>
    </xf>
    <xf numFmtId="0" fontId="37" fillId="0" borderId="0" xfId="0" applyFont="1" applyAlignment="1">
      <alignment horizontal="center" vertical="center" readingOrder="2"/>
    </xf>
    <xf numFmtId="0" fontId="34" fillId="0" borderId="47" xfId="0" applyFont="1" applyBorder="1" applyAlignment="1">
      <alignment horizontal="left" vertical="top" wrapText="1" readingOrder="2"/>
    </xf>
    <xf numFmtId="0" fontId="34" fillId="0" borderId="48" xfId="0" applyFont="1" applyBorder="1" applyAlignment="1">
      <alignment horizontal="left" vertical="top" wrapText="1" readingOrder="2"/>
    </xf>
    <xf numFmtId="0" fontId="25" fillId="21" borderId="42" xfId="0" applyFont="1" applyFill="1" applyBorder="1" applyAlignment="1">
      <alignment horizontal="right" vertical="center" wrapText="1" readingOrder="2"/>
    </xf>
    <xf numFmtId="0" fontId="25" fillId="21" borderId="43" xfId="0" applyFont="1" applyFill="1" applyBorder="1" applyAlignment="1">
      <alignment horizontal="right" vertical="center" wrapText="1" readingOrder="2"/>
    </xf>
    <xf numFmtId="0" fontId="25" fillId="21" borderId="44" xfId="0" applyFont="1" applyFill="1" applyBorder="1" applyAlignment="1">
      <alignment horizontal="right" vertical="center" wrapText="1" readingOrder="2"/>
    </xf>
    <xf numFmtId="0" fontId="42" fillId="0" borderId="0" xfId="0" applyFont="1" applyBorder="1" applyAlignment="1">
      <alignment horizontal="right" vertical="center" wrapText="1" readingOrder="2"/>
    </xf>
    <xf numFmtId="0" fontId="42" fillId="0" borderId="0" xfId="0" applyFont="1" applyBorder="1" applyAlignment="1">
      <alignment horizontal="right" vertical="center" readingOrder="2"/>
    </xf>
    <xf numFmtId="0" fontId="34" fillId="0" borderId="0" xfId="0" applyFont="1" applyBorder="1" applyAlignment="1">
      <alignment horizontal="center" vertical="top" wrapText="1" readingOrder="2"/>
    </xf>
    <xf numFmtId="0" fontId="34" fillId="0" borderId="48" xfId="0" applyFont="1" applyBorder="1" applyAlignment="1">
      <alignment horizontal="center" vertical="top" wrapText="1" readingOrder="2"/>
    </xf>
    <xf numFmtId="0" fontId="41" fillId="0" borderId="0" xfId="0" applyFont="1" applyBorder="1" applyAlignment="1">
      <alignment horizontal="center" vertical="center" wrapText="1" readingOrder="2"/>
    </xf>
    <xf numFmtId="0" fontId="41" fillId="0" borderId="0" xfId="0" applyFont="1" applyBorder="1" applyAlignment="1">
      <alignment horizontal="center" vertical="center" readingOrder="2"/>
    </xf>
    <xf numFmtId="0" fontId="31" fillId="0" borderId="0" xfId="0" applyFont="1" applyBorder="1" applyAlignment="1">
      <alignment horizontal="center" readingOrder="2"/>
    </xf>
    <xf numFmtId="0" fontId="31" fillId="0" borderId="0" xfId="0" applyFont="1" applyBorder="1" applyAlignment="1">
      <alignment horizontal="center" wrapText="1" readingOrder="2"/>
    </xf>
    <xf numFmtId="0" fontId="36" fillId="0" borderId="0" xfId="0" applyFont="1" applyBorder="1" applyAlignment="1">
      <alignment horizontal="center" vertical="center" wrapText="1" readingOrder="2"/>
    </xf>
    <xf numFmtId="0" fontId="36" fillId="0" borderId="0" xfId="0" applyFont="1" applyBorder="1" applyAlignment="1">
      <alignment horizontal="center" vertical="center" readingOrder="2"/>
    </xf>
    <xf numFmtId="0" fontId="35" fillId="0" borderId="0" xfId="0" applyFont="1" applyBorder="1" applyAlignment="1">
      <alignment horizontal="center" vertical="center" wrapText="1" readingOrder="2"/>
    </xf>
    <xf numFmtId="0" fontId="35" fillId="0" borderId="0" xfId="0" applyFont="1" applyBorder="1" applyAlignment="1">
      <alignment horizontal="center" vertical="center" readingOrder="2"/>
    </xf>
    <xf numFmtId="0" fontId="34" fillId="0" borderId="47" xfId="0" applyFont="1" applyBorder="1" applyAlignment="1">
      <alignment horizontal="right" vertical="top" wrapText="1" readingOrder="2"/>
    </xf>
    <xf numFmtId="0" fontId="34" fillId="0" borderId="48" xfId="0" applyFont="1" applyBorder="1" applyAlignment="1">
      <alignment horizontal="right" vertical="top" wrapText="1" readingOrder="2"/>
    </xf>
    <xf numFmtId="0" fontId="34" fillId="0" borderId="49" xfId="0" applyFont="1" applyBorder="1" applyAlignment="1">
      <alignment horizontal="right" vertical="top" wrapText="1" readingOrder="2"/>
    </xf>
    <xf numFmtId="0" fontId="31" fillId="0" borderId="47" xfId="0" applyFont="1" applyBorder="1" applyAlignment="1">
      <alignment horizontal="right" vertical="top" wrapText="1" readingOrder="2"/>
    </xf>
    <xf numFmtId="0" fontId="31" fillId="0" borderId="48" xfId="0" applyFont="1" applyBorder="1" applyAlignment="1">
      <alignment horizontal="right" vertical="top" wrapText="1" readingOrder="2"/>
    </xf>
    <xf numFmtId="0" fontId="31" fillId="0" borderId="49" xfId="0" applyFont="1" applyBorder="1" applyAlignment="1">
      <alignment horizontal="right" vertical="top" wrapText="1" readingOrder="2"/>
    </xf>
    <xf numFmtId="0" fontId="40" fillId="0" borderId="45" xfId="0" applyFont="1" applyBorder="1" applyAlignment="1">
      <alignment horizontal="center" vertical="center" wrapText="1" readingOrder="2"/>
    </xf>
    <xf numFmtId="0" fontId="40" fillId="0" borderId="0" xfId="0" applyFont="1" applyBorder="1" applyAlignment="1">
      <alignment horizontal="center" vertical="center" wrapText="1" readingOrder="2"/>
    </xf>
    <xf numFmtId="0" fontId="40" fillId="0" borderId="46" xfId="0" applyFont="1" applyBorder="1" applyAlignment="1">
      <alignment horizontal="center" vertical="center" wrapText="1" readingOrder="2"/>
    </xf>
    <xf numFmtId="0" fontId="40" fillId="0" borderId="47" xfId="0" applyFont="1" applyBorder="1" applyAlignment="1">
      <alignment horizontal="center" vertical="center" wrapText="1" readingOrder="2"/>
    </xf>
    <xf numFmtId="0" fontId="40" fillId="0" borderId="48" xfId="0" applyFont="1" applyBorder="1" applyAlignment="1">
      <alignment horizontal="center" vertical="center" wrapText="1" readingOrder="2"/>
    </xf>
    <xf numFmtId="0" fontId="40" fillId="0" borderId="49" xfId="0" applyFont="1" applyBorder="1" applyAlignment="1">
      <alignment horizontal="center" vertical="center" wrapText="1" readingOrder="2"/>
    </xf>
    <xf numFmtId="0" fontId="25" fillId="21" borderId="42" xfId="0" applyFont="1" applyFill="1" applyBorder="1" applyAlignment="1">
      <alignment horizontal="center" vertical="center" wrapText="1" readingOrder="2"/>
    </xf>
    <xf numFmtId="0" fontId="25" fillId="21" borderId="43" xfId="0" applyFont="1" applyFill="1" applyBorder="1" applyAlignment="1">
      <alignment horizontal="center" vertical="center" wrapText="1" readingOrder="2"/>
    </xf>
    <xf numFmtId="0" fontId="25" fillId="21" borderId="44" xfId="0" applyFont="1" applyFill="1" applyBorder="1" applyAlignment="1">
      <alignment horizontal="center" vertical="center" wrapText="1" readingOrder="2"/>
    </xf>
    <xf numFmtId="0" fontId="34" fillId="0" borderId="34" xfId="0" applyFont="1" applyBorder="1" applyAlignment="1">
      <alignment horizontal="center" vertical="center" wrapText="1" readingOrder="2"/>
    </xf>
    <xf numFmtId="0" fontId="34" fillId="0" borderId="35" xfId="0" applyFont="1" applyBorder="1" applyAlignment="1">
      <alignment horizontal="center" vertical="center" wrapText="1" readingOrder="2"/>
    </xf>
    <xf numFmtId="0" fontId="34" fillId="0" borderId="36" xfId="0" applyFont="1" applyBorder="1" applyAlignment="1">
      <alignment horizontal="center" vertical="center" wrapText="1" readingOrder="2"/>
    </xf>
    <xf numFmtId="0" fontId="34" fillId="0" borderId="39" xfId="0" applyFont="1" applyBorder="1" applyAlignment="1">
      <alignment horizontal="center" vertical="center" wrapText="1" readingOrder="2"/>
    </xf>
    <xf numFmtId="0" fontId="34" fillId="0" borderId="40" xfId="0" applyFont="1" applyBorder="1" applyAlignment="1">
      <alignment horizontal="center" vertical="center" wrapText="1" readingOrder="2"/>
    </xf>
    <xf numFmtId="0" fontId="34" fillId="0" borderId="41" xfId="0" applyFont="1" applyBorder="1" applyAlignment="1">
      <alignment horizontal="center" vertical="center" wrapText="1" readingOrder="2"/>
    </xf>
    <xf numFmtId="0" fontId="31" fillId="20" borderId="25" xfId="0" applyFont="1" applyFill="1" applyBorder="1" applyAlignment="1">
      <alignment horizontal="right" vertical="center" wrapText="1" readingOrder="2"/>
    </xf>
    <xf numFmtId="0" fontId="31" fillId="20" borderId="26" xfId="0" applyFont="1" applyFill="1" applyBorder="1" applyAlignment="1">
      <alignment horizontal="right" vertical="center" wrapText="1" readingOrder="2"/>
    </xf>
    <xf numFmtId="0" fontId="31" fillId="20" borderId="27" xfId="0" applyFont="1" applyFill="1" applyBorder="1" applyAlignment="1">
      <alignment horizontal="right" vertical="center" wrapText="1" readingOrder="2"/>
    </xf>
    <xf numFmtId="0" fontId="31" fillId="20" borderId="28" xfId="0" applyFont="1" applyFill="1" applyBorder="1" applyAlignment="1">
      <alignment horizontal="right" vertical="center" wrapText="1" readingOrder="2"/>
    </xf>
    <xf numFmtId="0" fontId="31" fillId="20" borderId="0" xfId="0" applyFont="1" applyFill="1" applyBorder="1" applyAlignment="1">
      <alignment horizontal="right" vertical="center" wrapText="1" readingOrder="2"/>
    </xf>
    <xf numFmtId="0" fontId="31" fillId="20" borderId="29" xfId="0" applyFont="1" applyFill="1" applyBorder="1" applyAlignment="1">
      <alignment horizontal="right" vertical="center" wrapText="1" readingOrder="2"/>
    </xf>
    <xf numFmtId="0" fontId="31" fillId="20" borderId="30" xfId="0" applyFont="1" applyFill="1" applyBorder="1" applyAlignment="1">
      <alignment horizontal="right" vertical="center" wrapText="1" readingOrder="2"/>
    </xf>
    <xf numFmtId="0" fontId="31" fillId="20" borderId="31" xfId="0" applyFont="1" applyFill="1" applyBorder="1" applyAlignment="1">
      <alignment horizontal="right" vertical="center" wrapText="1" readingOrder="2"/>
    </xf>
    <xf numFmtId="0" fontId="31" fillId="20" borderId="32" xfId="0" applyFont="1" applyFill="1" applyBorder="1" applyAlignment="1">
      <alignment horizontal="right" vertical="center" wrapText="1" readingOrder="2"/>
    </xf>
    <xf numFmtId="0" fontId="34" fillId="20" borderId="34" xfId="0" applyFont="1" applyFill="1" applyBorder="1" applyAlignment="1">
      <alignment horizontal="center" vertical="center" wrapText="1" readingOrder="2"/>
    </xf>
    <xf numFmtId="0" fontId="34" fillId="20" borderId="35" xfId="0" applyFont="1" applyFill="1" applyBorder="1" applyAlignment="1">
      <alignment horizontal="center" vertical="center" wrapText="1" readingOrder="2"/>
    </xf>
    <xf numFmtId="0" fontId="34" fillId="20" borderId="36" xfId="0" applyFont="1" applyFill="1" applyBorder="1" applyAlignment="1">
      <alignment horizontal="center" vertical="center" wrapText="1" readingOrder="2"/>
    </xf>
    <xf numFmtId="0" fontId="34" fillId="20" borderId="37" xfId="0" applyFont="1" applyFill="1" applyBorder="1" applyAlignment="1">
      <alignment horizontal="center" vertical="center" wrapText="1" readingOrder="2"/>
    </xf>
    <xf numFmtId="0" fontId="34" fillId="20" borderId="0" xfId="0" applyFont="1" applyFill="1" applyBorder="1" applyAlignment="1">
      <alignment horizontal="center" vertical="center" wrapText="1" readingOrder="2"/>
    </xf>
    <xf numFmtId="0" fontId="34" fillId="20" borderId="38" xfId="0" applyFont="1" applyFill="1" applyBorder="1" applyAlignment="1">
      <alignment horizontal="center" vertical="center" wrapText="1" readingOrder="2"/>
    </xf>
    <xf numFmtId="0" fontId="34" fillId="20" borderId="39" xfId="0" applyFont="1" applyFill="1" applyBorder="1" applyAlignment="1">
      <alignment horizontal="center" vertical="center" wrapText="1" readingOrder="2"/>
    </xf>
    <xf numFmtId="0" fontId="34" fillId="20" borderId="40" xfId="0" applyFont="1" applyFill="1" applyBorder="1" applyAlignment="1">
      <alignment horizontal="center" vertical="center" wrapText="1" readingOrder="2"/>
    </xf>
    <xf numFmtId="0" fontId="34" fillId="20" borderId="41" xfId="0" applyFont="1" applyFill="1" applyBorder="1" applyAlignment="1">
      <alignment horizontal="center" vertical="center" wrapText="1" readingOrder="2"/>
    </xf>
    <xf numFmtId="0" fontId="31" fillId="20" borderId="34" xfId="0" applyFont="1" applyFill="1" applyBorder="1" applyAlignment="1">
      <alignment horizontal="center" vertical="center" wrapText="1" readingOrder="2"/>
    </xf>
    <xf numFmtId="0" fontId="31" fillId="20" borderId="35" xfId="0" applyFont="1" applyFill="1" applyBorder="1" applyAlignment="1">
      <alignment horizontal="center" vertical="center" wrapText="1" readingOrder="2"/>
    </xf>
    <xf numFmtId="0" fontId="31" fillId="20" borderId="36" xfId="0" applyFont="1" applyFill="1" applyBorder="1" applyAlignment="1">
      <alignment horizontal="center" vertical="center" wrapText="1" readingOrder="2"/>
    </xf>
    <xf numFmtId="0" fontId="31" fillId="20" borderId="37" xfId="0" applyFont="1" applyFill="1" applyBorder="1" applyAlignment="1">
      <alignment horizontal="center" vertical="center" wrapText="1" readingOrder="2"/>
    </xf>
    <xf numFmtId="0" fontId="31" fillId="20" borderId="0" xfId="0" applyFont="1" applyFill="1" applyBorder="1" applyAlignment="1">
      <alignment horizontal="center" vertical="center" wrapText="1" readingOrder="2"/>
    </xf>
    <xf numFmtId="0" fontId="31" fillId="20" borderId="38" xfId="0" applyFont="1" applyFill="1" applyBorder="1" applyAlignment="1">
      <alignment horizontal="center" vertical="center" wrapText="1" readingOrder="2"/>
    </xf>
    <xf numFmtId="0" fontId="31" fillId="20" borderId="39" xfId="0" applyFont="1" applyFill="1" applyBorder="1" applyAlignment="1">
      <alignment horizontal="center" vertical="center" wrapText="1" readingOrder="2"/>
    </xf>
    <xf numFmtId="0" fontId="31" fillId="20" borderId="40" xfId="0" applyFont="1" applyFill="1" applyBorder="1" applyAlignment="1">
      <alignment horizontal="center" vertical="center" wrapText="1" readingOrder="2"/>
    </xf>
    <xf numFmtId="0" fontId="31" fillId="20" borderId="41" xfId="0" applyFont="1" applyFill="1" applyBorder="1" applyAlignment="1">
      <alignment horizontal="center" vertical="center" wrapText="1" readingOrder="2"/>
    </xf>
    <xf numFmtId="0" fontId="39" fillId="26" borderId="1" xfId="0" applyFont="1" applyFill="1" applyBorder="1" applyAlignment="1">
      <alignment horizontal="center" vertical="center" wrapText="1" readingOrder="2"/>
    </xf>
    <xf numFmtId="0" fontId="39" fillId="26" borderId="34" xfId="0" applyFont="1" applyFill="1" applyBorder="1" applyAlignment="1">
      <alignment horizontal="center" vertical="center" wrapText="1" readingOrder="2"/>
    </xf>
    <xf numFmtId="0" fontId="39" fillId="26" borderId="35" xfId="0" applyFont="1" applyFill="1" applyBorder="1" applyAlignment="1">
      <alignment horizontal="center" vertical="center" wrapText="1" readingOrder="2"/>
    </xf>
    <xf numFmtId="0" fontId="39" fillId="26" borderId="36" xfId="0" applyFont="1" applyFill="1" applyBorder="1" applyAlignment="1">
      <alignment horizontal="center" vertical="center" wrapText="1" readingOrder="2"/>
    </xf>
    <xf numFmtId="0" fontId="39" fillId="26" borderId="39" xfId="0" applyFont="1" applyFill="1" applyBorder="1" applyAlignment="1">
      <alignment horizontal="center" vertical="center" wrapText="1" readingOrder="2"/>
    </xf>
    <xf numFmtId="0" fontId="39" fillId="26" borderId="40" xfId="0" applyFont="1" applyFill="1" applyBorder="1" applyAlignment="1">
      <alignment horizontal="center" vertical="center" wrapText="1" readingOrder="2"/>
    </xf>
    <xf numFmtId="0" fontId="39" fillId="26" borderId="41" xfId="0" applyFont="1" applyFill="1" applyBorder="1" applyAlignment="1">
      <alignment horizontal="center" vertical="center" wrapText="1" readingOrder="2"/>
    </xf>
    <xf numFmtId="0" fontId="34" fillId="0" borderId="35" xfId="0" applyFont="1" applyBorder="1" applyAlignment="1">
      <alignment horizontal="center" vertical="center" readingOrder="2"/>
    </xf>
    <xf numFmtId="0" fontId="34" fillId="0" borderId="36" xfId="0" applyFont="1" applyBorder="1" applyAlignment="1">
      <alignment horizontal="center" vertical="center" readingOrder="2"/>
    </xf>
    <xf numFmtId="0" fontId="34" fillId="0" borderId="39" xfId="0" applyFont="1" applyBorder="1" applyAlignment="1">
      <alignment horizontal="center" vertical="center" readingOrder="2"/>
    </xf>
    <xf numFmtId="0" fontId="34" fillId="0" borderId="40" xfId="0" applyFont="1" applyBorder="1" applyAlignment="1">
      <alignment horizontal="center" vertical="center" readingOrder="2"/>
    </xf>
    <xf numFmtId="0" fontId="34" fillId="0" borderId="41" xfId="0" applyFont="1" applyBorder="1" applyAlignment="1">
      <alignment horizontal="center" vertical="center" readingOrder="2"/>
    </xf>
    <xf numFmtId="0" fontId="34" fillId="0" borderId="37" xfId="0" applyFont="1" applyBorder="1" applyAlignment="1">
      <alignment horizontal="center" vertical="center" wrapText="1" readingOrder="2"/>
    </xf>
    <xf numFmtId="0" fontId="34" fillId="0" borderId="0" xfId="0" applyFont="1" applyBorder="1" applyAlignment="1">
      <alignment horizontal="center" vertical="center" wrapText="1" readingOrder="2"/>
    </xf>
    <xf numFmtId="0" fontId="34" fillId="0" borderId="38" xfId="0" applyFont="1" applyBorder="1" applyAlignment="1">
      <alignment horizontal="center" vertical="center" wrapText="1" readingOrder="2"/>
    </xf>
    <xf numFmtId="0" fontId="38" fillId="26" borderId="34" xfId="0" applyFont="1" applyFill="1" applyBorder="1" applyAlignment="1">
      <alignment horizontal="center" vertical="center" wrapText="1" readingOrder="2"/>
    </xf>
    <xf numFmtId="0" fontId="38" fillId="26" borderId="35" xfId="0" applyFont="1" applyFill="1" applyBorder="1" applyAlignment="1">
      <alignment horizontal="center" vertical="center" wrapText="1" readingOrder="2"/>
    </xf>
    <xf numFmtId="0" fontId="38" fillId="26" borderId="36" xfId="0" applyFont="1" applyFill="1" applyBorder="1" applyAlignment="1">
      <alignment horizontal="center" vertical="center" wrapText="1" readingOrder="2"/>
    </xf>
    <xf numFmtId="0" fontId="38" fillId="26" borderId="39" xfId="0" applyFont="1" applyFill="1" applyBorder="1" applyAlignment="1">
      <alignment horizontal="center" vertical="center" wrapText="1" readingOrder="2"/>
    </xf>
    <xf numFmtId="0" fontId="38" fillId="26" borderId="40" xfId="0" applyFont="1" applyFill="1" applyBorder="1" applyAlignment="1">
      <alignment horizontal="center" vertical="center" wrapText="1" readingOrder="2"/>
    </xf>
    <xf numFmtId="0" fontId="38" fillId="26" borderId="41" xfId="0" applyFont="1" applyFill="1" applyBorder="1" applyAlignment="1">
      <alignment horizontal="center" vertical="center" wrapText="1" readingOrder="2"/>
    </xf>
    <xf numFmtId="0" fontId="34" fillId="0" borderId="45" xfId="0" applyFont="1" applyBorder="1" applyAlignment="1">
      <alignment horizontal="right" vertical="top" wrapText="1" readingOrder="2"/>
    </xf>
    <xf numFmtId="0" fontId="34" fillId="0" borderId="0" xfId="0" applyFont="1" applyBorder="1" applyAlignment="1">
      <alignment horizontal="right" vertical="top" wrapText="1" readingOrder="2"/>
    </xf>
    <xf numFmtId="0" fontId="34" fillId="0" borderId="46" xfId="0" applyFont="1" applyBorder="1" applyAlignment="1">
      <alignment horizontal="right" vertical="top" wrapText="1" readingOrder="2"/>
    </xf>
    <xf numFmtId="0" fontId="31" fillId="0" borderId="0" xfId="0" applyFont="1" applyBorder="1" applyAlignment="1">
      <alignment horizontal="right" vertical="top" wrapText="1" readingOrder="2"/>
    </xf>
    <xf numFmtId="0" fontId="31" fillId="0" borderId="0" xfId="0" applyFont="1" applyBorder="1" applyAlignment="1">
      <alignment horizontal="center" vertical="top" wrapText="1" readingOrder="2"/>
    </xf>
    <xf numFmtId="0" fontId="31" fillId="0" borderId="0" xfId="0" applyFont="1" applyAlignment="1">
      <alignment horizontal="center" readingOrder="2"/>
    </xf>
    <xf numFmtId="0" fontId="32" fillId="0" borderId="0" xfId="0" applyFont="1" applyBorder="1" applyAlignment="1">
      <alignment horizontal="right" wrapText="1" readingOrder="2"/>
    </xf>
    <xf numFmtId="0" fontId="34" fillId="20" borderId="25" xfId="0" applyFont="1" applyFill="1" applyBorder="1" applyAlignment="1">
      <alignment horizontal="right" vertical="center" wrapText="1" readingOrder="2"/>
    </xf>
    <xf numFmtId="0" fontId="34" fillId="20" borderId="26" xfId="0" applyFont="1" applyFill="1" applyBorder="1" applyAlignment="1">
      <alignment horizontal="right" vertical="center" wrapText="1" readingOrder="2"/>
    </xf>
    <xf numFmtId="0" fontId="34" fillId="20" borderId="27" xfId="0" applyFont="1" applyFill="1" applyBorder="1" applyAlignment="1">
      <alignment horizontal="right" vertical="center" wrapText="1" readingOrder="2"/>
    </xf>
    <xf numFmtId="0" fontId="34" fillId="20" borderId="28" xfId="0" applyFont="1" applyFill="1" applyBorder="1" applyAlignment="1">
      <alignment horizontal="right" vertical="center" wrapText="1" readingOrder="2"/>
    </xf>
    <xf numFmtId="0" fontId="34" fillId="20" borderId="0" xfId="0" applyFont="1" applyFill="1" applyBorder="1" applyAlignment="1">
      <alignment horizontal="right" vertical="center" wrapText="1" readingOrder="2"/>
    </xf>
    <xf numFmtId="0" fontId="34" fillId="20" borderId="29" xfId="0" applyFont="1" applyFill="1" applyBorder="1" applyAlignment="1">
      <alignment horizontal="right" vertical="center" wrapText="1" readingOrder="2"/>
    </xf>
    <xf numFmtId="0" fontId="34" fillId="20" borderId="30" xfId="0" applyFont="1" applyFill="1" applyBorder="1" applyAlignment="1">
      <alignment horizontal="right" vertical="center" wrapText="1" readingOrder="2"/>
    </xf>
    <xf numFmtId="0" fontId="34" fillId="20" borderId="31" xfId="0" applyFont="1" applyFill="1" applyBorder="1" applyAlignment="1">
      <alignment horizontal="right" vertical="center" wrapText="1" readingOrder="2"/>
    </xf>
    <xf numFmtId="0" fontId="34" fillId="20" borderId="32" xfId="0" applyFont="1" applyFill="1" applyBorder="1" applyAlignment="1">
      <alignment horizontal="right" vertical="center" wrapText="1" readingOrder="2"/>
    </xf>
    <xf numFmtId="0" fontId="0" fillId="18" borderId="66" xfId="0" applyFill="1" applyBorder="1" applyAlignment="1">
      <alignment horizontal="right" vertical="center" wrapText="1" readingOrder="2"/>
    </xf>
    <xf numFmtId="0" fontId="0" fillId="18" borderId="69" xfId="0" applyFill="1" applyBorder="1" applyAlignment="1">
      <alignment horizontal="right" vertical="center" wrapText="1" readingOrder="2"/>
    </xf>
    <xf numFmtId="0" fontId="0" fillId="18" borderId="67" xfId="0" applyFill="1" applyBorder="1" applyAlignment="1">
      <alignment horizontal="right" vertical="center" wrapText="1" readingOrder="2"/>
    </xf>
    <xf numFmtId="0" fontId="28" fillId="8" borderId="10" xfId="0" applyFont="1" applyFill="1" applyBorder="1" applyAlignment="1">
      <alignment horizontal="right" vertical="center" wrapText="1" readingOrder="2"/>
    </xf>
    <xf numFmtId="0" fontId="28" fillId="8" borderId="11" xfId="0" applyFont="1" applyFill="1" applyBorder="1" applyAlignment="1">
      <alignment horizontal="right" vertical="center" wrapText="1" readingOrder="2"/>
    </xf>
    <xf numFmtId="0" fontId="12" fillId="8" borderId="33" xfId="0" applyFont="1" applyFill="1" applyBorder="1" applyAlignment="1">
      <alignment horizontal="right" vertical="center" wrapText="1" readingOrder="2"/>
    </xf>
    <xf numFmtId="0" fontId="12" fillId="8" borderId="6" xfId="0" applyFont="1" applyFill="1" applyBorder="1" applyAlignment="1">
      <alignment horizontal="right" vertical="center" wrapText="1" readingOrder="2"/>
    </xf>
    <xf numFmtId="0" fontId="12" fillId="8" borderId="50" xfId="0" applyFont="1" applyFill="1" applyBorder="1" applyAlignment="1">
      <alignment horizontal="right" vertical="center" wrapText="1" readingOrder="2"/>
    </xf>
    <xf numFmtId="0" fontId="12" fillId="8" borderId="24" xfId="0" applyFont="1" applyFill="1" applyBorder="1" applyAlignment="1">
      <alignment horizontal="right" vertical="center" wrapText="1" readingOrder="2"/>
    </xf>
    <xf numFmtId="0" fontId="25" fillId="21" borderId="0" xfId="0" applyFont="1" applyFill="1" applyAlignment="1">
      <alignment horizontal="right" vertical="center" wrapText="1" readingOrder="2"/>
    </xf>
    <xf numFmtId="0" fontId="29" fillId="21" borderId="0" xfId="0" applyFont="1" applyFill="1" applyAlignment="1">
      <alignment horizontal="right" vertical="center" wrapText="1" readingOrder="2"/>
    </xf>
    <xf numFmtId="0" fontId="9" fillId="0" borderId="0" xfId="1" applyAlignment="1">
      <alignment horizontal="right" vertical="top" readingOrder="2"/>
    </xf>
    <xf numFmtId="0" fontId="0" fillId="6" borderId="66" xfId="0" applyFill="1" applyBorder="1" applyAlignment="1">
      <alignment horizontal="right" vertical="center" wrapText="1" readingOrder="2"/>
    </xf>
    <xf numFmtId="0" fontId="0" fillId="6" borderId="69" xfId="0" applyFill="1" applyBorder="1" applyAlignment="1">
      <alignment horizontal="right" vertical="center" wrapText="1" readingOrder="2"/>
    </xf>
    <xf numFmtId="0" fontId="3" fillId="7" borderId="66" xfId="0" applyFont="1" applyFill="1" applyBorder="1" applyAlignment="1">
      <alignment horizontal="right" vertical="center" wrapText="1" readingOrder="2"/>
    </xf>
    <xf numFmtId="0" fontId="3" fillId="7" borderId="69" xfId="0" applyFont="1" applyFill="1" applyBorder="1" applyAlignment="1">
      <alignment horizontal="right" vertical="center" wrapText="1" readingOrder="2"/>
    </xf>
    <xf numFmtId="0" fontId="0" fillId="7" borderId="66" xfId="0" applyFill="1" applyBorder="1" applyAlignment="1">
      <alignment horizontal="right" vertical="center" wrapText="1" readingOrder="2"/>
    </xf>
    <xf numFmtId="0" fontId="0" fillId="7" borderId="67" xfId="0" applyFill="1" applyBorder="1" applyAlignment="1">
      <alignment horizontal="right" vertical="center" wrapText="1" readingOrder="2"/>
    </xf>
    <xf numFmtId="0" fontId="0" fillId="6" borderId="67" xfId="0" applyFill="1" applyBorder="1" applyAlignment="1">
      <alignment horizontal="right" vertical="center" wrapText="1" readingOrder="2"/>
    </xf>
    <xf numFmtId="0" fontId="10" fillId="23" borderId="59" xfId="0" applyFont="1" applyFill="1" applyBorder="1" applyAlignment="1">
      <alignment horizontal="center" vertical="center" wrapText="1" readingOrder="2"/>
    </xf>
    <xf numFmtId="0" fontId="10" fillId="23" borderId="58" xfId="0" applyFont="1" applyFill="1" applyBorder="1" applyAlignment="1">
      <alignment horizontal="center" vertical="center" readingOrder="2"/>
    </xf>
    <xf numFmtId="0" fontId="10" fillId="23" borderId="61" xfId="0" applyFont="1" applyFill="1" applyBorder="1" applyAlignment="1">
      <alignment horizontal="center" vertical="center" readingOrder="2"/>
    </xf>
    <xf numFmtId="0" fontId="10" fillId="22" borderId="59" xfId="2" applyFont="1" applyFill="1" applyBorder="1" applyAlignment="1">
      <alignment horizontal="center" vertical="center" wrapText="1" readingOrder="2"/>
    </xf>
    <xf numFmtId="0" fontId="10" fillId="22" borderId="58" xfId="2" applyFont="1" applyFill="1" applyBorder="1" applyAlignment="1">
      <alignment horizontal="center" vertical="center" wrapText="1" readingOrder="2"/>
    </xf>
    <xf numFmtId="0" fontId="10" fillId="22" borderId="60" xfId="2" applyFont="1" applyFill="1" applyBorder="1" applyAlignment="1">
      <alignment horizontal="center" vertical="center" wrapText="1" readingOrder="2"/>
    </xf>
    <xf numFmtId="0" fontId="3" fillId="24" borderId="2" xfId="0" applyFont="1" applyFill="1" applyBorder="1" applyAlignment="1">
      <alignment horizontal="right" vertical="center" wrapText="1" readingOrder="2"/>
    </xf>
    <xf numFmtId="0" fontId="3" fillId="24" borderId="3" xfId="0" applyFont="1" applyFill="1" applyBorder="1" applyAlignment="1">
      <alignment horizontal="right" vertical="center" wrapText="1" readingOrder="2"/>
    </xf>
    <xf numFmtId="0" fontId="0" fillId="24" borderId="1" xfId="0" applyFill="1" applyBorder="1" applyAlignment="1">
      <alignment horizontal="right" vertical="center" wrapText="1" readingOrder="2"/>
    </xf>
    <xf numFmtId="0" fontId="0" fillId="24" borderId="66" xfId="0" applyFill="1" applyBorder="1" applyAlignment="1">
      <alignment horizontal="right" vertical="center" wrapText="1" readingOrder="2"/>
    </xf>
    <xf numFmtId="0" fontId="0" fillId="24" borderId="67" xfId="0" applyFill="1" applyBorder="1" applyAlignment="1">
      <alignment horizontal="right" vertical="center" wrapText="1" readingOrder="2"/>
    </xf>
    <xf numFmtId="0" fontId="3" fillId="18" borderId="66" xfId="0" applyFont="1" applyFill="1" applyBorder="1" applyAlignment="1">
      <alignment horizontal="right" vertical="center" wrapText="1" readingOrder="2"/>
    </xf>
    <xf numFmtId="0" fontId="3" fillId="18" borderId="67" xfId="0" applyFont="1" applyFill="1" applyBorder="1" applyAlignment="1">
      <alignment horizontal="right" vertical="center" wrapText="1" readingOrder="2"/>
    </xf>
    <xf numFmtId="0" fontId="3" fillId="18" borderId="69" xfId="0" applyFont="1" applyFill="1" applyBorder="1" applyAlignment="1">
      <alignment horizontal="right" vertical="center" wrapText="1" readingOrder="2"/>
    </xf>
    <xf numFmtId="0" fontId="27" fillId="15" borderId="64" xfId="0" applyFont="1" applyFill="1" applyBorder="1" applyAlignment="1">
      <alignment horizontal="right" vertical="center" wrapText="1" readingOrder="2"/>
    </xf>
    <xf numFmtId="0" fontId="27" fillId="15" borderId="5" xfId="0" applyFont="1" applyFill="1" applyBorder="1" applyAlignment="1">
      <alignment horizontal="right" vertical="center" wrapText="1" readingOrder="2"/>
    </xf>
    <xf numFmtId="0" fontId="10" fillId="23" borderId="57" xfId="0" applyFont="1" applyFill="1" applyBorder="1" applyAlignment="1">
      <alignment horizontal="center" vertical="center" wrapText="1" readingOrder="2"/>
    </xf>
    <xf numFmtId="0" fontId="10" fillId="23" borderId="58" xfId="0" applyFont="1" applyFill="1" applyBorder="1" applyAlignment="1">
      <alignment horizontal="center" vertical="center" wrapText="1" readingOrder="2"/>
    </xf>
    <xf numFmtId="0" fontId="28" fillId="0" borderId="10" xfId="0" applyFont="1" applyFill="1" applyBorder="1" applyAlignment="1">
      <alignment horizontal="right" vertical="center" wrapText="1"/>
    </xf>
    <xf numFmtId="0" fontId="28" fillId="0" borderId="11" xfId="0" applyFont="1" applyFill="1" applyBorder="1" applyAlignment="1">
      <alignment horizontal="right" vertical="center" wrapText="1"/>
    </xf>
    <xf numFmtId="0" fontId="12" fillId="0" borderId="33" xfId="0" applyFont="1" applyFill="1" applyBorder="1" applyAlignment="1">
      <alignment horizontal="right" vertical="center" wrapText="1"/>
    </xf>
    <xf numFmtId="0" fontId="12" fillId="0" borderId="6" xfId="0" applyFont="1" applyFill="1" applyBorder="1" applyAlignment="1">
      <alignment horizontal="right" vertical="center" wrapText="1"/>
    </xf>
    <xf numFmtId="0" fontId="12" fillId="0" borderId="50" xfId="0" applyFont="1" applyFill="1" applyBorder="1" applyAlignment="1">
      <alignment horizontal="right" vertical="center" wrapText="1"/>
    </xf>
    <xf numFmtId="0" fontId="12" fillId="0" borderId="24" xfId="0" applyFont="1" applyFill="1" applyBorder="1" applyAlignment="1">
      <alignment horizontal="right" vertical="center" wrapText="1"/>
    </xf>
    <xf numFmtId="0" fontId="6" fillId="25" borderId="1" xfId="0" applyFont="1" applyFill="1" applyBorder="1" applyAlignment="1">
      <alignment horizontal="center" vertical="center" wrapText="1" readingOrder="2"/>
    </xf>
    <xf numFmtId="0" fontId="7" fillId="25" borderId="9" xfId="0" applyFont="1" applyFill="1" applyBorder="1" applyAlignment="1">
      <alignment horizontal="center" vertical="center" wrapText="1"/>
    </xf>
    <xf numFmtId="0" fontId="7" fillId="25" borderId="5" xfId="0" applyFont="1" applyFill="1" applyBorder="1" applyAlignment="1">
      <alignment horizontal="center" vertical="center" wrapText="1"/>
    </xf>
    <xf numFmtId="0" fontId="7" fillId="25" borderId="8" xfId="0" applyFont="1" applyFill="1" applyBorder="1" applyAlignment="1">
      <alignment horizontal="center" vertical="center" wrapText="1"/>
    </xf>
    <xf numFmtId="0" fontId="6" fillId="12" borderId="9" xfId="0" applyFont="1" applyFill="1" applyBorder="1" applyAlignment="1">
      <alignment horizontal="center" vertical="center" wrapText="1" readingOrder="2"/>
    </xf>
    <xf numFmtId="0" fontId="6" fillId="12" borderId="5" xfId="0" applyFont="1" applyFill="1" applyBorder="1" applyAlignment="1">
      <alignment horizontal="center" vertical="center" wrapText="1" readingOrder="2"/>
    </xf>
    <xf numFmtId="0" fontId="6" fillId="12" borderId="8" xfId="0" applyFont="1" applyFill="1" applyBorder="1" applyAlignment="1">
      <alignment horizontal="center" vertical="center" wrapText="1" readingOrder="2"/>
    </xf>
    <xf numFmtId="0" fontId="7" fillId="25" borderId="2" xfId="0" applyFont="1" applyFill="1" applyBorder="1" applyAlignment="1">
      <alignment horizontal="center" vertical="center" wrapText="1" readingOrder="2"/>
    </xf>
    <xf numFmtId="0" fontId="7" fillId="25" borderId="3" xfId="0" applyFont="1" applyFill="1" applyBorder="1" applyAlignment="1">
      <alignment horizontal="center" vertical="center" wrapText="1" readingOrder="2"/>
    </xf>
    <xf numFmtId="0" fontId="7"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21" fillId="21" borderId="0" xfId="0" applyFont="1" applyFill="1" applyAlignment="1">
      <alignment horizontal="right" vertical="center" wrapText="1"/>
    </xf>
    <xf numFmtId="0" fontId="7" fillId="25" borderId="2" xfId="0" applyFont="1" applyFill="1" applyBorder="1" applyAlignment="1">
      <alignment horizontal="center" vertical="center" wrapText="1"/>
    </xf>
    <xf numFmtId="0" fontId="7" fillId="25" borderId="3" xfId="0" applyFont="1" applyFill="1" applyBorder="1" applyAlignment="1">
      <alignment horizontal="center" vertical="center"/>
    </xf>
    <xf numFmtId="0" fontId="7" fillId="25" borderId="6" xfId="0" applyFont="1" applyFill="1" applyBorder="1" applyAlignment="1">
      <alignment horizontal="center" vertical="center" wrapText="1"/>
    </xf>
    <xf numFmtId="0" fontId="7" fillId="25" borderId="2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8" borderId="4" xfId="0" applyFont="1" applyFill="1" applyBorder="1" applyAlignment="1">
      <alignment horizontal="left" vertical="center" wrapText="1"/>
    </xf>
    <xf numFmtId="0" fontId="5" fillId="8" borderId="3" xfId="0" applyFont="1" applyFill="1" applyBorder="1" applyAlignment="1">
      <alignment horizontal="left"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9" fontId="19" fillId="0" borderId="21" xfId="0" applyNumberFormat="1" applyFont="1" applyBorder="1" applyAlignment="1">
      <alignment horizontal="center" vertical="center" wrapText="1"/>
    </xf>
    <xf numFmtId="9" fontId="24" fillId="0" borderId="22" xfId="0" applyNumberFormat="1" applyFont="1" applyBorder="1" applyAlignment="1">
      <alignment horizontal="center" vertical="center" wrapText="1"/>
    </xf>
    <xf numFmtId="9" fontId="24" fillId="0" borderId="23" xfId="0" applyNumberFormat="1" applyFont="1" applyBorder="1" applyAlignment="1">
      <alignment horizontal="center" vertical="center" wrapText="1"/>
    </xf>
    <xf numFmtId="0" fontId="23" fillId="21" borderId="0" xfId="0" applyFont="1" applyFill="1" applyAlignment="1">
      <alignment horizontal="right" vertical="center" wrapText="1" readingOrder="2"/>
    </xf>
    <xf numFmtId="0" fontId="22" fillId="21" borderId="0" xfId="0" applyFont="1" applyFill="1" applyAlignment="1">
      <alignment horizontal="right" vertical="center" wrapText="1" readingOrder="2"/>
    </xf>
    <xf numFmtId="49" fontId="19" fillId="0" borderId="14" xfId="0" applyNumberFormat="1" applyFont="1" applyBorder="1" applyAlignment="1">
      <alignment horizontal="right" vertical="center" wrapText="1"/>
    </xf>
    <xf numFmtId="49" fontId="19" fillId="0" borderId="17" xfId="0" applyNumberFormat="1" applyFont="1" applyBorder="1" applyAlignment="1">
      <alignment horizontal="right" vertical="center" wrapText="1"/>
    </xf>
    <xf numFmtId="49" fontId="19" fillId="0" borderId="18" xfId="0" applyNumberFormat="1" applyFont="1" applyBorder="1" applyAlignment="1">
      <alignment horizontal="right" vertical="center" wrapText="1"/>
    </xf>
    <xf numFmtId="0" fontId="0" fillId="8" borderId="1" xfId="0"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1" xfId="0" applyFont="1" applyBorder="1" applyAlignment="1">
      <alignment horizontal="center" vertical="center" wrapText="1"/>
    </xf>
    <xf numFmtId="0" fontId="0" fillId="8" borderId="1" xfId="0" applyFill="1" applyBorder="1" applyAlignment="1">
      <alignment horizontal="left" vertical="center" wrapText="1"/>
    </xf>
    <xf numFmtId="17" fontId="19" fillId="0" borderId="1" xfId="0" applyNumberFormat="1" applyFont="1" applyBorder="1" applyAlignment="1">
      <alignment horizontal="center" vertical="center" wrapText="1" readingOrder="2"/>
    </xf>
    <xf numFmtId="0" fontId="19" fillId="0" borderId="1" xfId="0" applyFont="1" applyBorder="1" applyAlignment="1">
      <alignment horizontal="center" vertical="center" wrapText="1" readingOrder="2"/>
    </xf>
    <xf numFmtId="17"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0" fillId="9" borderId="9" xfId="0" applyFont="1" applyFill="1" applyBorder="1" applyAlignment="1">
      <alignment horizontal="center" vertical="center" wrapText="1" readingOrder="2"/>
    </xf>
    <xf numFmtId="0" fontId="10" fillId="9" borderId="5" xfId="0" applyFont="1" applyFill="1" applyBorder="1" applyAlignment="1">
      <alignment horizontal="center" vertical="center" wrapText="1" readingOrder="2"/>
    </xf>
    <xf numFmtId="0" fontId="28" fillId="8" borderId="10" xfId="0" applyFont="1" applyFill="1" applyBorder="1" applyAlignment="1">
      <alignment horizontal="right" vertical="center"/>
    </xf>
    <xf numFmtId="0" fontId="28" fillId="8" borderId="16" xfId="0" applyFont="1" applyFill="1" applyBorder="1" applyAlignment="1">
      <alignment horizontal="right" vertical="center"/>
    </xf>
    <xf numFmtId="0" fontId="28" fillId="8" borderId="11" xfId="0" applyFont="1" applyFill="1" applyBorder="1" applyAlignment="1">
      <alignment horizontal="right" vertical="center"/>
    </xf>
    <xf numFmtId="0" fontId="17" fillId="8" borderId="33" xfId="0" applyFont="1" applyFill="1" applyBorder="1" applyAlignment="1">
      <alignment horizontal="right" vertical="center"/>
    </xf>
    <xf numFmtId="0" fontId="17" fillId="8" borderId="0" xfId="0" applyFont="1" applyFill="1" applyBorder="1" applyAlignment="1">
      <alignment horizontal="right" vertical="center"/>
    </xf>
    <xf numFmtId="0" fontId="17" fillId="8" borderId="6" xfId="0" applyFont="1" applyFill="1" applyBorder="1" applyAlignment="1">
      <alignment horizontal="right" vertical="center"/>
    </xf>
    <xf numFmtId="0" fontId="17" fillId="8" borderId="50" xfId="0" applyFont="1" applyFill="1" applyBorder="1" applyAlignment="1">
      <alignment horizontal="right" vertical="center"/>
    </xf>
    <xf numFmtId="0" fontId="17" fillId="8" borderId="7" xfId="0" applyFont="1" applyFill="1" applyBorder="1" applyAlignment="1">
      <alignment horizontal="right" vertical="center"/>
    </xf>
    <xf numFmtId="0" fontId="17" fillId="8" borderId="24" xfId="0" applyFont="1" applyFill="1" applyBorder="1" applyAlignment="1">
      <alignment horizontal="righ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0" borderId="14" xfId="0" applyFont="1" applyBorder="1" applyAlignment="1">
      <alignment horizontal="right" vertical="center" wrapText="1"/>
    </xf>
    <xf numFmtId="0" fontId="19" fillId="0" borderId="17" xfId="0" applyFont="1" applyBorder="1" applyAlignment="1">
      <alignment horizontal="right" vertical="center" wrapText="1"/>
    </xf>
    <xf numFmtId="0" fontId="19" fillId="0" borderId="18" xfId="0" applyFont="1" applyBorder="1" applyAlignment="1">
      <alignment horizontal="right" vertical="center" wrapText="1"/>
    </xf>
    <xf numFmtId="0" fontId="10" fillId="5" borderId="9"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9" fillId="0" borderId="2" xfId="0" applyFont="1" applyBorder="1" applyAlignment="1">
      <alignment horizontal="right" vertical="center" wrapText="1"/>
    </xf>
    <xf numFmtId="0" fontId="19" fillId="0" borderId="4" xfId="0" applyFont="1" applyBorder="1" applyAlignment="1">
      <alignment horizontal="right" vertical="center" wrapText="1"/>
    </xf>
    <xf numFmtId="0" fontId="19" fillId="0" borderId="3" xfId="0" applyFont="1" applyBorder="1" applyAlignment="1">
      <alignment horizontal="right" vertical="center" wrapText="1"/>
    </xf>
    <xf numFmtId="9" fontId="24" fillId="0" borderId="4" xfId="0" applyNumberFormat="1" applyFont="1" applyBorder="1" applyAlignment="1">
      <alignment horizontal="center" vertical="center" wrapText="1"/>
    </xf>
    <xf numFmtId="9" fontId="24" fillId="0" borderId="3" xfId="0" applyNumberFormat="1" applyFont="1" applyBorder="1" applyAlignment="1">
      <alignment horizontal="center" vertical="center" wrapText="1"/>
    </xf>
  </cellXfs>
  <cellStyles count="6">
    <cellStyle name="Followed Hyperlink" xfId="3" builtinId="9" hidden="1"/>
    <cellStyle name="Followed Hyperlink" xfId="4" builtinId="9" hidden="1"/>
    <cellStyle name="Hyperlink" xfId="1" builtinId="8"/>
    <cellStyle name="Normal" xfId="0" builtinId="0"/>
    <cellStyle name="Percent" xfId="5" builtinId="5"/>
    <cellStyle name="spezieller Hinweis" xfId="2" xr:uid="{00000000-0005-0000-0000-000005000000}"/>
  </cellStyles>
  <dxfs count="0"/>
  <tableStyles count="0" defaultTableStyle="TableStyleMedium2" defaultPivotStyle="PivotStyleLight16"/>
  <colors>
    <mruColors>
      <color rgb="FFFFC000"/>
      <color rgb="FFD63D25"/>
      <color rgb="FFFFF6DE"/>
      <color rgb="FFFFFF79"/>
      <color rgb="FFFFFFA7"/>
      <color rgb="FF7D508C"/>
      <color rgb="FF4C1966"/>
      <color rgb="FFFFE9A3"/>
      <color rgb="FFFFFFC3"/>
      <color rgb="FF8DC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marL="0" marR="0" lvl="0" indent="0" algn="ctr" defTabSz="914400" rtl="1" eaLnBrk="1" fontAlgn="auto" latinLnBrk="0" hangingPunct="1">
              <a:lnSpc>
                <a:spcPct val="100000"/>
              </a:lnSpc>
              <a:spcBef>
                <a:spcPts val="0"/>
              </a:spcBef>
              <a:spcAft>
                <a:spcPts val="0"/>
              </a:spcAft>
              <a:buClrTx/>
              <a:buSzTx/>
              <a:buFontTx/>
              <a:buNone/>
              <a:tabLst/>
              <a:defRPr sz="1200" b="0" i="0" u="none" strike="noStrike" kern="1200" spc="0" baseline="0">
                <a:solidFill>
                  <a:srgbClr val="000000">
                    <a:lumMod val="65000"/>
                    <a:lumOff val="35000"/>
                  </a:srgbClr>
                </a:solidFill>
                <a:latin typeface="+mn-lt"/>
                <a:ea typeface="+mn-ea"/>
                <a:cs typeface="+mn-cs"/>
              </a:defRPr>
            </a:pPr>
            <a:r>
              <a:rPr lang="ar-EG" sz="1400" b="1" i="0" u="none" strike="noStrike" kern="1200" spc="0" baseline="0">
                <a:solidFill>
                  <a:srgbClr val="000000">
                    <a:lumMod val="65000"/>
                    <a:lumOff val="35000"/>
                  </a:srgbClr>
                </a:solidFill>
                <a:latin typeface="+mn-lt"/>
                <a:ea typeface="+mn-ea"/>
                <a:cs typeface="+mn-cs"/>
              </a:rPr>
              <a:t>تقييم المجمع الصناعي وفقاً للإطار</a:t>
            </a:r>
            <a:r>
              <a:rPr lang="ar-EG" sz="1400" b="1">
                <a:effectLst/>
              </a:rPr>
              <a:t> </a:t>
            </a:r>
            <a:r>
              <a:rPr lang="ar-EG" sz="1400" b="1" i="0" u="none" strike="noStrike" kern="1200" spc="0" baseline="0">
                <a:solidFill>
                  <a:srgbClr val="000000">
                    <a:lumMod val="65000"/>
                    <a:lumOff val="35000"/>
                  </a:srgbClr>
                </a:solidFill>
                <a:latin typeface="+mn-lt"/>
                <a:ea typeface="+mn-ea"/>
                <a:cs typeface="+mn-cs"/>
              </a:rPr>
              <a:t>الدولي</a:t>
            </a:r>
            <a:r>
              <a:rPr lang="ar-EG" sz="1400" b="1">
                <a:effectLst/>
              </a:rPr>
              <a:t> للمجمعات الصناعية الصديقة للبيئة </a:t>
            </a:r>
          </a:p>
          <a:p>
            <a:pPr marL="0" marR="0" lvl="0" indent="0" algn="ctr" defTabSz="914400" rtl="1" eaLnBrk="1" fontAlgn="auto" latinLnBrk="0" hangingPunct="1">
              <a:lnSpc>
                <a:spcPct val="100000"/>
              </a:lnSpc>
              <a:spcBef>
                <a:spcPts val="0"/>
              </a:spcBef>
              <a:spcAft>
                <a:spcPts val="0"/>
              </a:spcAft>
              <a:buClrTx/>
              <a:buSzTx/>
              <a:buFontTx/>
              <a:buNone/>
              <a:tabLst/>
              <a:defRPr sz="1200">
                <a:solidFill>
                  <a:srgbClr val="000000">
                    <a:lumMod val="65000"/>
                    <a:lumOff val="35000"/>
                  </a:srgbClr>
                </a:solidFill>
              </a:defRPr>
            </a:pPr>
            <a:r>
              <a:rPr lang="ar-EG" sz="1200" b="0">
                <a:effectLst/>
                <a:latin typeface="Arial" panose="020B0604020202020204" pitchFamily="34" charset="0"/>
                <a:cs typeface="Arial" panose="020B0604020202020204" pitchFamily="34" charset="0"/>
              </a:rPr>
              <a:t>(منظمة اليونيدو ومجموعة البنك الدولي والمؤسسة الألمانية للتعاون الدولي </a:t>
            </a:r>
            <a:r>
              <a:rPr lang="en-US" sz="1200" b="0">
                <a:effectLst/>
                <a:latin typeface="Arial" panose="020B0604020202020204" pitchFamily="34" charset="0"/>
                <a:cs typeface="Arial" panose="020B0604020202020204" pitchFamily="34" charset="0"/>
              </a:rPr>
              <a:t>GIZ</a:t>
            </a:r>
            <a:r>
              <a:rPr lang="ar-EG" sz="1200" b="0">
                <a:effectLst/>
                <a:latin typeface="Arial" panose="020B0604020202020204" pitchFamily="34" charset="0"/>
                <a:cs typeface="Arial" panose="020B0604020202020204" pitchFamily="34" charset="0"/>
              </a:rPr>
              <a:t> ، 2017)</a:t>
            </a:r>
            <a:endParaRPr lang="en-US" sz="1200" b="1">
              <a:effectLst/>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200">
                <a:solidFill>
                  <a:srgbClr val="000000">
                    <a:lumMod val="65000"/>
                    <a:lumOff val="35000"/>
                  </a:srgbClr>
                </a:solidFill>
              </a:defRPr>
            </a:pPr>
            <a:endParaRPr lang="en-GB" sz="1200"/>
          </a:p>
        </c:rich>
      </c:tx>
      <c:layout>
        <c:manualLayout>
          <c:xMode val="edge"/>
          <c:yMode val="edge"/>
          <c:x val="0.15823679107743766"/>
          <c:y val="2.503601828333326E-2"/>
        </c:manualLayout>
      </c:layout>
      <c:overlay val="0"/>
      <c:spPr>
        <a:noFill/>
        <a:ln>
          <a:noFill/>
        </a:ln>
        <a:effectLst/>
      </c:spPr>
      <c:txPr>
        <a:bodyPr rot="0" spcFirstLastPara="1" vertOverflow="ellipsis" vert="horz" wrap="square" anchor="t" anchorCtr="0"/>
        <a:lstStyle/>
        <a:p>
          <a:pPr marL="0" marR="0" lvl="0" indent="0" algn="ctr" defTabSz="914400" rtl="1" eaLnBrk="1" fontAlgn="auto" latinLnBrk="0" hangingPunct="1">
            <a:lnSpc>
              <a:spcPct val="100000"/>
            </a:lnSpc>
            <a:spcBef>
              <a:spcPts val="0"/>
            </a:spcBef>
            <a:spcAft>
              <a:spcPts val="0"/>
            </a:spcAft>
            <a:buClrTx/>
            <a:buSzTx/>
            <a:buFontTx/>
            <a:buNone/>
            <a:tabLst/>
            <a:defRPr sz="1200" b="0" i="0" u="none" strike="noStrike" kern="1200" spc="0" baseline="0">
              <a:solidFill>
                <a:srgbClr val="000000">
                  <a:lumMod val="65000"/>
                  <a:lumOff val="35000"/>
                </a:srgbClr>
              </a:solidFill>
              <a:latin typeface="+mn-lt"/>
              <a:ea typeface="+mn-ea"/>
              <a:cs typeface="+mn-cs"/>
            </a:defRPr>
          </a:pPr>
          <a:endParaRPr lang="en-US"/>
        </a:p>
      </c:txPr>
    </c:title>
    <c:autoTitleDeleted val="0"/>
    <c:plotArea>
      <c:layout>
        <c:manualLayout>
          <c:layoutTarget val="inner"/>
          <c:xMode val="edge"/>
          <c:yMode val="edge"/>
          <c:x val="0.11329918943199534"/>
          <c:y val="0.15727982426488252"/>
          <c:w val="0.84609107230292147"/>
          <c:h val="0.57624561761955495"/>
        </c:manualLayout>
      </c:layout>
      <c:barChart>
        <c:barDir val="col"/>
        <c:grouping val="stacked"/>
        <c:varyColors val="0"/>
        <c:ser>
          <c:idx val="0"/>
          <c:order val="0"/>
          <c:tx>
            <c:strRef>
              <c:f>'Graph - EIP performance AR'!$C$11</c:f>
              <c:strCache>
                <c:ptCount val="1"/>
                <c:pt idx="0">
                  <c:v>نعم</c:v>
                </c:pt>
              </c:strCache>
            </c:strRef>
          </c:tx>
          <c:spPr>
            <a:solidFill>
              <a:srgbClr val="00B050"/>
            </a:solidFill>
            <a:ln>
              <a:noFill/>
            </a:ln>
            <a:effectLst/>
          </c:spPr>
          <c:invertIfNegative val="0"/>
          <c:cat>
            <c:strRef>
              <c:f>'Graph - EIP performance AR'!$B$12:$B$16</c:f>
              <c:strCache>
                <c:ptCount val="5"/>
                <c:pt idx="0">
                  <c:v>إدارة المجمع </c:v>
                </c:pt>
                <c:pt idx="1">
                  <c:v>الأداء البيئي</c:v>
                </c:pt>
                <c:pt idx="2">
                  <c:v>الأداء الاجتماعي</c:v>
                </c:pt>
                <c:pt idx="3">
                  <c:v>الأداء الاقتصادي</c:v>
                </c:pt>
                <c:pt idx="4">
                  <c:v>الأداء الكلي</c:v>
                </c:pt>
              </c:strCache>
            </c:strRef>
          </c:cat>
          <c:val>
            <c:numRef>
              <c:f>'Graph - EIP performance AR'!$C$12:$C$16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08D-48A3-831D-8ED817701C68}"/>
            </c:ext>
          </c:extLst>
        </c:ser>
        <c:ser>
          <c:idx val="1"/>
          <c:order val="1"/>
          <c:tx>
            <c:strRef>
              <c:f>'Graph - EIP performance AR'!$D$11</c:f>
              <c:strCache>
                <c:ptCount val="1"/>
                <c:pt idx="0">
                  <c:v>إلى حد ما</c:v>
                </c:pt>
              </c:strCache>
            </c:strRef>
          </c:tx>
          <c:spPr>
            <a:solidFill>
              <a:schemeClr val="accent5">
                <a:lumMod val="40000"/>
                <a:lumOff val="60000"/>
              </a:schemeClr>
            </a:solidFill>
            <a:ln>
              <a:noFill/>
            </a:ln>
            <a:effectLst/>
          </c:spPr>
          <c:invertIfNegative val="0"/>
          <c:cat>
            <c:strRef>
              <c:f>'Graph - EIP performance AR'!$B$12:$B$16</c:f>
              <c:strCache>
                <c:ptCount val="5"/>
                <c:pt idx="0">
                  <c:v>إدارة المجمع </c:v>
                </c:pt>
                <c:pt idx="1">
                  <c:v>الأداء البيئي</c:v>
                </c:pt>
                <c:pt idx="2">
                  <c:v>الأداء الاجتماعي</c:v>
                </c:pt>
                <c:pt idx="3">
                  <c:v>الأداء الاقتصادي</c:v>
                </c:pt>
                <c:pt idx="4">
                  <c:v>الأداء الكلي</c:v>
                </c:pt>
              </c:strCache>
            </c:strRef>
          </c:cat>
          <c:val>
            <c:numRef>
              <c:f>'Graph - EIP performance AR'!$D$12:$D$16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08D-48A3-831D-8ED817701C68}"/>
            </c:ext>
          </c:extLst>
        </c:ser>
        <c:ser>
          <c:idx val="2"/>
          <c:order val="2"/>
          <c:tx>
            <c:strRef>
              <c:f>'Graph - EIP performance AR'!$E$11</c:f>
              <c:strCache>
                <c:ptCount val="1"/>
                <c:pt idx="0">
                  <c:v>لا</c:v>
                </c:pt>
              </c:strCache>
            </c:strRef>
          </c:tx>
          <c:spPr>
            <a:solidFill>
              <a:schemeClr val="accent2">
                <a:lumMod val="40000"/>
                <a:lumOff val="60000"/>
              </a:schemeClr>
            </a:solidFill>
            <a:ln>
              <a:noFill/>
            </a:ln>
            <a:effectLst/>
          </c:spPr>
          <c:invertIfNegative val="0"/>
          <c:cat>
            <c:strRef>
              <c:f>'Graph - EIP performance AR'!$B$12:$B$16</c:f>
              <c:strCache>
                <c:ptCount val="5"/>
                <c:pt idx="0">
                  <c:v>إدارة المجمع </c:v>
                </c:pt>
                <c:pt idx="1">
                  <c:v>الأداء البيئي</c:v>
                </c:pt>
                <c:pt idx="2">
                  <c:v>الأداء الاجتماعي</c:v>
                </c:pt>
                <c:pt idx="3">
                  <c:v>الأداء الاقتصادي</c:v>
                </c:pt>
                <c:pt idx="4">
                  <c:v>الأداء الكلي</c:v>
                </c:pt>
              </c:strCache>
            </c:strRef>
          </c:cat>
          <c:val>
            <c:numRef>
              <c:f>'Graph - EIP performance AR'!$E$12:$E$16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08D-48A3-831D-8ED817701C68}"/>
            </c:ext>
          </c:extLst>
        </c:ser>
        <c:ser>
          <c:idx val="3"/>
          <c:order val="3"/>
          <c:tx>
            <c:strRef>
              <c:f>'Graph - EIP performance AR'!$F$11</c:f>
              <c:strCache>
                <c:ptCount val="1"/>
                <c:pt idx="0">
                  <c:v>يتم التأكيد لاحقاً</c:v>
                </c:pt>
              </c:strCache>
            </c:strRef>
          </c:tx>
          <c:spPr>
            <a:solidFill>
              <a:schemeClr val="bg1">
                <a:lumMod val="50000"/>
              </a:schemeClr>
            </a:solidFill>
            <a:ln>
              <a:noFill/>
            </a:ln>
            <a:effectLst/>
          </c:spPr>
          <c:invertIfNegative val="0"/>
          <c:cat>
            <c:strRef>
              <c:f>'Graph - EIP performance AR'!$B$12:$B$16</c:f>
              <c:strCache>
                <c:ptCount val="5"/>
                <c:pt idx="0">
                  <c:v>إدارة المجمع </c:v>
                </c:pt>
                <c:pt idx="1">
                  <c:v>الأداء البيئي</c:v>
                </c:pt>
                <c:pt idx="2">
                  <c:v>الأداء الاجتماعي</c:v>
                </c:pt>
                <c:pt idx="3">
                  <c:v>الأداء الاقتصادي</c:v>
                </c:pt>
                <c:pt idx="4">
                  <c:v>الأداء الكلي</c:v>
                </c:pt>
              </c:strCache>
            </c:strRef>
          </c:cat>
          <c:val>
            <c:numRef>
              <c:f>'Graph - EIP performance AR'!$F$12:$F$16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508D-48A3-831D-8ED817701C68}"/>
            </c:ext>
          </c:extLst>
        </c:ser>
        <c:ser>
          <c:idx val="4"/>
          <c:order val="4"/>
          <c:tx>
            <c:strRef>
              <c:f>'Graph - EIP performance AR'!$G$11</c:f>
              <c:strCache>
                <c:ptCount val="1"/>
                <c:pt idx="0">
                  <c:v>لا ينطبق</c:v>
                </c:pt>
              </c:strCache>
            </c:strRef>
          </c:tx>
          <c:spPr>
            <a:solidFill>
              <a:schemeClr val="bg1">
                <a:lumMod val="85000"/>
              </a:schemeClr>
            </a:solidFill>
            <a:ln>
              <a:noFill/>
            </a:ln>
            <a:effectLst/>
          </c:spPr>
          <c:invertIfNegative val="0"/>
          <c:cat>
            <c:strRef>
              <c:f>'Graph - EIP performance AR'!$B$12:$B$16</c:f>
              <c:strCache>
                <c:ptCount val="5"/>
                <c:pt idx="0">
                  <c:v>إدارة المجمع </c:v>
                </c:pt>
                <c:pt idx="1">
                  <c:v>الأداء البيئي</c:v>
                </c:pt>
                <c:pt idx="2">
                  <c:v>الأداء الاجتماعي</c:v>
                </c:pt>
                <c:pt idx="3">
                  <c:v>الأداء الاقتصادي</c:v>
                </c:pt>
                <c:pt idx="4">
                  <c:v>الأداء الكلي</c:v>
                </c:pt>
              </c:strCache>
            </c:strRef>
          </c:cat>
          <c:val>
            <c:numRef>
              <c:f>'Graph - EIP performance AR'!$G$12:$G$16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508D-48A3-831D-8ED817701C68}"/>
            </c:ext>
          </c:extLst>
        </c:ser>
        <c:dLbls>
          <c:showLegendKey val="0"/>
          <c:showVal val="0"/>
          <c:showCatName val="0"/>
          <c:showSerName val="0"/>
          <c:showPercent val="0"/>
          <c:showBubbleSize val="0"/>
        </c:dLbls>
        <c:gapWidth val="150"/>
        <c:overlap val="100"/>
        <c:axId val="90791936"/>
        <c:axId val="90793472"/>
      </c:barChart>
      <c:catAx>
        <c:axId val="9079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793472"/>
        <c:crosses val="autoZero"/>
        <c:auto val="1"/>
        <c:lblAlgn val="ctr"/>
        <c:lblOffset val="100"/>
        <c:noMultiLvlLbl val="0"/>
      </c:catAx>
      <c:valAx>
        <c:axId val="90793472"/>
        <c:scaling>
          <c:orientation val="minMax"/>
          <c:max val="5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ar-EG" sz="1200"/>
                  <a:t>عدد المعايير القياسية</a:t>
                </a:r>
                <a:endParaRPr lang="en-GB" sz="1200"/>
              </a:p>
            </c:rich>
          </c:tx>
          <c:layout>
            <c:manualLayout>
              <c:xMode val="edge"/>
              <c:yMode val="edge"/>
              <c:x val="3.1911156866273556E-2"/>
              <c:y val="0.3128886981255365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791936"/>
        <c:crosses val="autoZero"/>
        <c:crossBetween val="between"/>
        <c:majorUnit val="5"/>
        <c:minorUnit val="2"/>
      </c:valAx>
      <c:spPr>
        <a:noFill/>
        <a:ln>
          <a:noFill/>
        </a:ln>
        <a:effectLst/>
      </c:spPr>
    </c:plotArea>
    <c:legend>
      <c:legendPos val="b"/>
      <c:layout>
        <c:manualLayout>
          <c:xMode val="edge"/>
          <c:yMode val="edge"/>
          <c:x val="0.44197030468144277"/>
          <c:y val="0.91513617117425183"/>
          <c:w val="0.51232139095693852"/>
          <c:h val="5.069144597197487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ar-EG" sz="1400" b="1" i="0" baseline="0">
                <a:effectLst/>
                <a:latin typeface="Arial" panose="020B0604020202020204" pitchFamily="34" charset="0"/>
                <a:cs typeface="Arial" panose="020B0604020202020204" pitchFamily="34" charset="0"/>
              </a:rPr>
              <a:t>تقييم المجمع الصناعي وفقاً للإطار الدولي للمجمعات الصناعية الصديقة للبيئة </a:t>
            </a:r>
            <a:endParaRPr lang="en-US" sz="1400" b="1" i="0" baseline="0">
              <a:effectLst/>
              <a:latin typeface="Arial" panose="020B0604020202020204" pitchFamily="34" charset="0"/>
              <a:cs typeface="Arial" panose="020B0604020202020204" pitchFamily="34" charset="0"/>
            </a:endParaRPr>
          </a:p>
          <a:p>
            <a:pPr>
              <a:defRPr sz="1200" b="1"/>
            </a:pPr>
            <a:r>
              <a:rPr lang="ar-EG" sz="1400">
                <a:effectLst/>
                <a:latin typeface="Arial" panose="020B0604020202020204" pitchFamily="34" charset="0"/>
                <a:cs typeface="Arial" panose="020B0604020202020204" pitchFamily="34" charset="0"/>
              </a:rPr>
              <a:t>الأداء الحالي والمقصود</a:t>
            </a:r>
            <a:endParaRPr lang="en-US" sz="1400">
              <a:effectLst/>
              <a:latin typeface="Arial" panose="020B0604020202020204" pitchFamily="34" charset="0"/>
              <a:cs typeface="Arial" panose="020B0604020202020204" pitchFamily="34" charset="0"/>
            </a:endParaRPr>
          </a:p>
          <a:p>
            <a:pPr>
              <a:defRPr sz="1200" b="1"/>
            </a:pPr>
            <a:r>
              <a:rPr lang="ar-EG" sz="1200" b="0" i="0" baseline="0">
                <a:effectLst/>
              </a:rPr>
              <a:t>(منظمة اليونيدو ومجموعة البنك الدولي والمؤسسة الألمانية للتعاون الدولي </a:t>
            </a:r>
            <a:r>
              <a:rPr lang="en-US" sz="1200" b="0" i="0" baseline="0">
                <a:effectLst/>
              </a:rPr>
              <a:t>GIZ</a:t>
            </a:r>
            <a:r>
              <a:rPr lang="ar-EG" sz="1200" b="0" i="0" baseline="0">
                <a:effectLst/>
              </a:rPr>
              <a:t> ، 2017)</a:t>
            </a:r>
            <a:endParaRPr lang="en-US" sz="1200">
              <a:effectLst/>
            </a:endParaRPr>
          </a:p>
          <a:p>
            <a:pPr>
              <a:defRPr sz="1200" b="1"/>
            </a:pPr>
            <a:endParaRPr lang="en-US" sz="1200" b="0"/>
          </a:p>
        </c:rich>
      </c:tx>
      <c:layout>
        <c:manualLayout>
          <c:xMode val="edge"/>
          <c:yMode val="edge"/>
          <c:x val="0.13531027283906377"/>
          <c:y val="2.954434796278626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588986812307719"/>
          <c:y val="0.22115089345896435"/>
          <c:w val="0.3310620783588914"/>
          <c:h val="0.66230819063741864"/>
        </c:manualLayout>
      </c:layout>
      <c:barChart>
        <c:barDir val="col"/>
        <c:grouping val="clustered"/>
        <c:varyColors val="0"/>
        <c:ser>
          <c:idx val="0"/>
          <c:order val="0"/>
          <c:tx>
            <c:strRef>
              <c:f>'Graph - EIP performance AR'!$C$19:$F$19</c:f>
              <c:strCache>
                <c:ptCount val="1"/>
                <c:pt idx="0">
                  <c:v>الأداء الحالي</c:v>
                </c:pt>
              </c:strCache>
            </c:strRef>
          </c:tx>
          <c:spPr>
            <a:solidFill>
              <a:srgbClr val="00B050"/>
            </a:solidFill>
            <a:ln>
              <a:noFill/>
            </a:ln>
            <a:effectLst/>
          </c:spPr>
          <c:invertIfNegative val="0"/>
          <c:errBars>
            <c:errBarType val="both"/>
            <c:errValType val="cust"/>
            <c:noEndCap val="0"/>
            <c:plus>
              <c:numRef>
                <c:f>'Graph - EIP performance AR'!$K$21</c:f>
                <c:numCache>
                  <c:formatCode>General</c:formatCode>
                  <c:ptCount val="1"/>
                  <c:pt idx="0">
                    <c:v>0</c:v>
                  </c:pt>
                </c:numCache>
              </c:numRef>
            </c:plus>
            <c:minus>
              <c:numLit>
                <c:formatCode>General</c:formatCode>
                <c:ptCount val="1"/>
                <c:pt idx="0">
                  <c:v>0</c:v>
                </c:pt>
              </c:numLit>
            </c:minus>
            <c:spPr>
              <a:noFill/>
              <a:ln w="38100" cap="flat" cmpd="sng" algn="ctr">
                <a:solidFill>
                  <a:schemeClr val="tx1">
                    <a:lumMod val="65000"/>
                    <a:lumOff val="35000"/>
                  </a:schemeClr>
                </a:solidFill>
                <a:round/>
                <a:tailEnd type="none" w="sm" len="med"/>
              </a:ln>
              <a:effectLst/>
            </c:spPr>
          </c:errBars>
          <c:cat>
            <c:strRef>
              <c:f>'Graph - EIP performance AR'!$B$21</c:f>
              <c:strCache>
                <c:ptCount val="1"/>
                <c:pt idx="0">
                  <c:v>أدخل اسم المجمع الصناعي</c:v>
                </c:pt>
              </c:strCache>
            </c:strRef>
          </c:cat>
          <c:val>
            <c:numRef>
              <c:f>'Graph - EIP performance AR'!$E$21</c:f>
              <c:numCache>
                <c:formatCode>0%</c:formatCode>
                <c:ptCount val="1"/>
                <c:pt idx="0">
                  <c:v>0</c:v>
                </c:pt>
              </c:numCache>
            </c:numRef>
          </c:val>
          <c:extLst>
            <c:ext xmlns:c16="http://schemas.microsoft.com/office/drawing/2014/chart" uri="{C3380CC4-5D6E-409C-BE32-E72D297353CC}">
              <c16:uniqueId val="{00000012-E273-49B8-9CA5-668C5B393F66}"/>
            </c:ext>
          </c:extLst>
        </c:ser>
        <c:dLbls>
          <c:showLegendKey val="0"/>
          <c:showVal val="0"/>
          <c:showCatName val="0"/>
          <c:showSerName val="0"/>
          <c:showPercent val="0"/>
          <c:showBubbleSize val="0"/>
        </c:dLbls>
        <c:gapWidth val="219"/>
        <c:overlap val="-27"/>
        <c:axId val="90878336"/>
        <c:axId val="90879872"/>
      </c:barChart>
      <c:catAx>
        <c:axId val="9087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0879872"/>
        <c:crosses val="autoZero"/>
        <c:auto val="1"/>
        <c:lblAlgn val="ctr"/>
        <c:lblOffset val="100"/>
        <c:noMultiLvlLbl val="0"/>
      </c:catAx>
      <c:valAx>
        <c:axId val="908798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08783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13" Type="http://schemas.openxmlformats.org/officeDocument/2006/relationships/hyperlink" Target="https://openknowledge.worldbank.org/bitstream/handle/10986/30458/129958-WP-PUBLIC-A-Practitioners-Handbook-for-Eco-Industrial-Parks.pdf?sequence=1&amp;isAllowed=y" TargetMode="External"/><Relationship Id="rId3" Type="http://schemas.openxmlformats.org/officeDocument/2006/relationships/hyperlink" Target="https://www.unido.org/sites/default/files/files/2018-05/UNIDO%20Eco-Industrial%20Park%20Handbook_English.pdf" TargetMode="External"/><Relationship Id="rId7" Type="http://schemas.openxmlformats.org/officeDocument/2006/relationships/image" Target="../media/image4.png"/><Relationship Id="rId12" Type="http://schemas.openxmlformats.org/officeDocument/2006/relationships/image" Target="../media/image8.png"/><Relationship Id="rId2" Type="http://schemas.openxmlformats.org/officeDocument/2006/relationships/hyperlink" Target="#'Steps 1 &amp; 2 - Assess &amp; select'!A1"/><Relationship Id="rId1" Type="http://schemas.openxmlformats.org/officeDocument/2006/relationships/image" Target="../media/image1.emf"/><Relationship Id="rId6" Type="http://schemas.openxmlformats.org/officeDocument/2006/relationships/image" Target="../media/image3.jpeg"/><Relationship Id="rId11" Type="http://schemas.openxmlformats.org/officeDocument/2006/relationships/hyperlink" Target="https://www.unido.org/our-focus-safeguarding-environment-resource-efficient-and-low-carbon-industrial-production/eco-industrial-parks" TargetMode="External"/><Relationship Id="rId5" Type="http://schemas.openxmlformats.org/officeDocument/2006/relationships/hyperlink" Target="https://openknowledge.worldbank.org/bitstream/handle/10986/29110/122179-WP-PUBLIC-AnInternationalFrameworkforEcoIndustrialParks.pdf?sequence=1&amp;isAllowed=y" TargetMode="External"/><Relationship Id="rId10" Type="http://schemas.openxmlformats.org/officeDocument/2006/relationships/image" Target="../media/image7.png"/><Relationship Id="rId4" Type="http://schemas.openxmlformats.org/officeDocument/2006/relationships/image" Target="../media/image2.png"/><Relationship Id="rId9" Type="http://schemas.openxmlformats.org/officeDocument/2006/relationships/image" Target="../media/image6.jpeg"/><Relationship Id="rId14"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hyperlink" Target="#'Graph - EIP performance'!A1"/><Relationship Id="rId2" Type="http://schemas.openxmlformats.org/officeDocument/2006/relationships/hyperlink" Target="#Instructions!A1"/><Relationship Id="rId1" Type="http://schemas.openxmlformats.org/officeDocument/2006/relationships/hyperlink" Target="#'Step 3 - Plan, manage &amp; monitor'!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Steps 1 &amp; 2 - Assess &amp; select'!A1"/><Relationship Id="rId4" Type="http://schemas.openxmlformats.org/officeDocument/2006/relationships/hyperlink" Target="#'Step 3 - Plan, manage &amp; monitor'!A1"/></Relationships>
</file>

<file path=xl/drawings/_rels/drawing6.xml.rels><?xml version="1.0" encoding="UTF-8" standalone="yes"?>
<Relationships xmlns="http://schemas.openxmlformats.org/package/2006/relationships"><Relationship Id="rId2" Type="http://schemas.openxmlformats.org/officeDocument/2006/relationships/hyperlink" Target="#'Steps 1 &amp; 2 - Assess &amp; select'!A1"/><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60</xdr:col>
      <xdr:colOff>84759</xdr:colOff>
      <xdr:row>0</xdr:row>
      <xdr:rowOff>100076</xdr:rowOff>
    </xdr:from>
    <xdr:to>
      <xdr:col>72</xdr:col>
      <xdr:colOff>101136</xdr:colOff>
      <xdr:row>1</xdr:row>
      <xdr:rowOff>364299</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flipH="1">
          <a:off x="9706850177" y="100076"/>
          <a:ext cx="2111877" cy="430911"/>
          <a:chOff x="10886108" y="104908"/>
          <a:chExt cx="2190166" cy="419100"/>
        </a:xfrm>
      </xdr:grpSpPr>
      <xdr:sp macro="" textlink="">
        <xdr:nvSpPr>
          <xdr:cNvPr id="7" name="Flowchart: Alternate Process 6">
            <a:extLst>
              <a:ext uri="{FF2B5EF4-FFF2-40B4-BE49-F238E27FC236}">
                <a16:creationId xmlns:a16="http://schemas.microsoft.com/office/drawing/2014/main" id="{00000000-0008-0000-0000-000007000000}"/>
              </a:ext>
            </a:extLst>
          </xdr:cNvPr>
          <xdr:cNvSpPr/>
        </xdr:nvSpPr>
        <xdr:spPr>
          <a:xfrm>
            <a:off x="10886108" y="104908"/>
            <a:ext cx="2190166" cy="419100"/>
          </a:xfrm>
          <a:prstGeom prst="flowChartAlternateProcess">
            <a:avLst/>
          </a:prstGeom>
          <a:solidFill>
            <a:schemeClr val="bg1"/>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 name="Bild 3" descr="UNIDO E blue.pd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17</xdr:col>
      <xdr:colOff>54141</xdr:colOff>
      <xdr:row>16</xdr:row>
      <xdr:rowOff>27717</xdr:rowOff>
    </xdr:from>
    <xdr:to>
      <xdr:col>30</xdr:col>
      <xdr:colOff>123273</xdr:colOff>
      <xdr:row>18</xdr:row>
      <xdr:rowOff>36177</xdr:rowOff>
    </xdr:to>
    <xdr:sp macro="" textlink="">
      <xdr:nvSpPr>
        <xdr:cNvPr id="6" name="Rectangle 1">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flipH="1">
          <a:off x="9740205227" y="3494817"/>
          <a:ext cx="2380532" cy="42756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800" b="1" u="none">
              <a:solidFill>
                <a:schemeClr val="bg1"/>
              </a:solidFill>
              <a:effectLst/>
              <a:latin typeface="+mn-lt"/>
              <a:ea typeface="+mn-ea"/>
              <a:cs typeface="+mn-cs"/>
            </a:rPr>
            <a:t>اضغط هنا للبدء</a:t>
          </a:r>
          <a:endParaRPr lang="en-GB" sz="1800" u="none">
            <a:solidFill>
              <a:schemeClr val="bg1"/>
            </a:solidFill>
            <a:effectLst/>
          </a:endParaRPr>
        </a:p>
      </xdr:txBody>
    </xdr:sp>
    <xdr:clientData fPrintsWithSheet="0"/>
  </xdr:twoCellAnchor>
  <xdr:twoCellAnchor editAs="oneCell">
    <xdr:from>
      <xdr:col>67</xdr:col>
      <xdr:colOff>38100</xdr:colOff>
      <xdr:row>76</xdr:row>
      <xdr:rowOff>47625</xdr:rowOff>
    </xdr:from>
    <xdr:to>
      <xdr:col>73</xdr:col>
      <xdr:colOff>133350</xdr:colOff>
      <xdr:row>83</xdr:row>
      <xdr:rowOff>323116</xdr:rowOff>
    </xdr:to>
    <xdr:pic>
      <xdr:nvPicPr>
        <xdr:cNvPr id="10" name="Picture 9">
          <a:hlinkClick xmlns:r="http://schemas.openxmlformats.org/officeDocument/2006/relationships" r:id="rId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77625" y="14630400"/>
          <a:ext cx="1123950" cy="155342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123825</xdr:colOff>
      <xdr:row>76</xdr:row>
      <xdr:rowOff>19108</xdr:rowOff>
    </xdr:from>
    <xdr:to>
      <xdr:col>36</xdr:col>
      <xdr:colOff>3931</xdr:colOff>
      <xdr:row>83</xdr:row>
      <xdr:rowOff>352691</xdr:rowOff>
    </xdr:to>
    <xdr:pic>
      <xdr:nvPicPr>
        <xdr:cNvPr id="11" name="Content Placeholder 6">
          <a:hlinkClick xmlns:r="http://schemas.openxmlformats.org/officeDocument/2006/relationships" r:id="rId5"/>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a:stretch>
          <a:fillRect/>
        </a:stretch>
      </xdr:blipFill>
      <xdr:spPr>
        <a:xfrm>
          <a:off x="4876800" y="14601883"/>
          <a:ext cx="1251706" cy="1611520"/>
        </a:xfrm>
        <a:prstGeom prst="rect">
          <a:avLst/>
        </a:prstGeom>
        <a:ln>
          <a:noFill/>
        </a:ln>
        <a:effectLst>
          <a:outerShdw blurRad="190500" dir="2700000" algn="tl" rotWithShape="0">
            <a:srgbClr val="333333">
              <a:alpha val="70000"/>
            </a:srgbClr>
          </a:outerShdw>
        </a:effectLst>
      </xdr:spPr>
    </xdr:pic>
    <xdr:clientData/>
  </xdr:twoCellAnchor>
  <xdr:twoCellAnchor>
    <xdr:from>
      <xdr:col>25</xdr:col>
      <xdr:colOff>54745</xdr:colOff>
      <xdr:row>100</xdr:row>
      <xdr:rowOff>218202</xdr:rowOff>
    </xdr:from>
    <xdr:to>
      <xdr:col>36</xdr:col>
      <xdr:colOff>173410</xdr:colOff>
      <xdr:row>103</xdr:row>
      <xdr:rowOff>39817</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flipH="1">
          <a:off x="9713064403" y="19061827"/>
          <a:ext cx="2039540" cy="289928"/>
          <a:chOff x="4096870" y="9958535"/>
          <a:chExt cx="7656973" cy="200430"/>
        </a:xfrm>
      </xdr:grpSpPr>
      <xdr:pic>
        <xdr:nvPicPr>
          <xdr:cNvPr id="13" name="Picture 12" descr="C:\Users\MeylanF\AppData\Local\Microsoft\Windows\Temporary Internet Files\Content.IE5\NAFLHG8B\Anonymous_Mail_1_icon[1].png">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0815" t="22665" r="10760" b="23814"/>
          <a:stretch/>
        </xdr:blipFill>
        <xdr:spPr bwMode="auto">
          <a:xfrm>
            <a:off x="4096870" y="10014151"/>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6350450" y="9958535"/>
            <a:ext cx="5403393"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56</xdr:col>
      <xdr:colOff>29949</xdr:colOff>
      <xdr:row>56</xdr:row>
      <xdr:rowOff>9526</xdr:rowOff>
    </xdr:from>
    <xdr:to>
      <xdr:col>57</xdr:col>
      <xdr:colOff>66675</xdr:colOff>
      <xdr:row>68</xdr:row>
      <xdr:rowOff>104775</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a:off x="9735461225" y="10944226"/>
          <a:ext cx="214526" cy="2305049"/>
        </a:xfrm>
        <a:prstGeom prst="rightBrace">
          <a:avLst>
            <a:gd name="adj1" fmla="val 44139"/>
            <a:gd name="adj2" fmla="val 50000"/>
          </a:avLst>
        </a:prstGeom>
        <a:ln w="19050">
          <a:solidFill>
            <a:srgbClr val="FFC000"/>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r" rtl="1"/>
          <a:endParaRPr lang="en-US"/>
        </a:p>
      </xdr:txBody>
    </xdr:sp>
    <xdr:clientData/>
  </xdr:twoCellAnchor>
  <xdr:twoCellAnchor>
    <xdr:from>
      <xdr:col>1</xdr:col>
      <xdr:colOff>142875</xdr:colOff>
      <xdr:row>58</xdr:row>
      <xdr:rowOff>187736</xdr:rowOff>
    </xdr:from>
    <xdr:to>
      <xdr:col>10</xdr:col>
      <xdr:colOff>168836</xdr:colOff>
      <xdr:row>67</xdr:row>
      <xdr:rowOff>161925</xdr:rowOff>
    </xdr:to>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t="17703" r="2432" b="13014"/>
        <a:stretch>
          <a:fillRect/>
        </a:stretch>
      </xdr:blipFill>
      <xdr:spPr bwMode="auto">
        <a:xfrm>
          <a:off x="266700" y="11446286"/>
          <a:ext cx="1569011" cy="1688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151792</xdr:colOff>
      <xdr:row>54</xdr:row>
      <xdr:rowOff>49321</xdr:rowOff>
    </xdr:from>
    <xdr:to>
      <xdr:col>8</xdr:col>
      <xdr:colOff>161925</xdr:colOff>
      <xdr:row>58</xdr:row>
      <xdr:rowOff>17462</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37567" y="10498246"/>
          <a:ext cx="915008" cy="588854"/>
        </a:xfrm>
        <a:prstGeom prst="rect">
          <a:avLst/>
        </a:prstGeom>
        <a:noFill/>
      </xdr:spPr>
    </xdr:pic>
    <xdr:clientData/>
  </xdr:twoCellAnchor>
  <xdr:twoCellAnchor>
    <xdr:from>
      <xdr:col>6</xdr:col>
      <xdr:colOff>17561</xdr:colOff>
      <xdr:row>28</xdr:row>
      <xdr:rowOff>3174</xdr:rowOff>
    </xdr:from>
    <xdr:to>
      <xdr:col>9</xdr:col>
      <xdr:colOff>152033</xdr:colOff>
      <xdr:row>29</xdr:row>
      <xdr:rowOff>0</xdr:rowOff>
    </xdr:to>
    <xdr:sp macro="" textlink="">
      <xdr:nvSpPr>
        <xdr:cNvPr id="5" name="Isosceles Triangle 4">
          <a:extLst>
            <a:ext uri="{FF2B5EF4-FFF2-40B4-BE49-F238E27FC236}">
              <a16:creationId xmlns:a16="http://schemas.microsoft.com/office/drawing/2014/main" id="{00000000-0008-0000-0000-000005000000}"/>
            </a:ext>
          </a:extLst>
        </xdr:cNvPr>
        <xdr:cNvSpPr/>
      </xdr:nvSpPr>
      <xdr:spPr>
        <a:xfrm rot="10800000" flipH="1">
          <a:off x="9743910267" y="5813424"/>
          <a:ext cx="667872" cy="180976"/>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51</xdr:col>
      <xdr:colOff>303</xdr:colOff>
      <xdr:row>22</xdr:row>
      <xdr:rowOff>123825</xdr:rowOff>
    </xdr:from>
    <xdr:to>
      <xdr:col>54</xdr:col>
      <xdr:colOff>4</xdr:colOff>
      <xdr:row>24</xdr:row>
      <xdr:rowOff>133512</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6200000" flipH="1">
          <a:off x="9736135678" y="4735743"/>
          <a:ext cx="384337"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6</xdr:col>
      <xdr:colOff>28767</xdr:colOff>
      <xdr:row>38</xdr:row>
      <xdr:rowOff>3174</xdr:rowOff>
    </xdr:from>
    <xdr:to>
      <xdr:col>9</xdr:col>
      <xdr:colOff>163239</xdr:colOff>
      <xdr:row>39</xdr:row>
      <xdr:rowOff>0</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10800000" flipH="1">
          <a:off x="9743899061" y="7712074"/>
          <a:ext cx="667872" cy="187326"/>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171950</xdr:colOff>
      <xdr:row>22</xdr:row>
      <xdr:rowOff>123825</xdr:rowOff>
    </xdr:from>
    <xdr:to>
      <xdr:col>17</xdr:col>
      <xdr:colOff>2902</xdr:colOff>
      <xdr:row>24</xdr:row>
      <xdr:rowOff>106270</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flipH="1">
          <a:off x="9742729526" y="4717597"/>
          <a:ext cx="357095" cy="5421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51</xdr:col>
      <xdr:colOff>9829</xdr:colOff>
      <xdr:row>32</xdr:row>
      <xdr:rowOff>92075</xdr:rowOff>
    </xdr:from>
    <xdr:to>
      <xdr:col>54</xdr:col>
      <xdr:colOff>9530</xdr:colOff>
      <xdr:row>34</xdr:row>
      <xdr:rowOff>120812</xdr:rowOff>
    </xdr:to>
    <xdr:sp macro="" textlink="">
      <xdr:nvSpPr>
        <xdr:cNvPr id="41" name="Isosceles Triangle 40">
          <a:extLst>
            <a:ext uri="{FF2B5EF4-FFF2-40B4-BE49-F238E27FC236}">
              <a16:creationId xmlns:a16="http://schemas.microsoft.com/office/drawing/2014/main" id="{00000000-0008-0000-0000-000029000000}"/>
            </a:ext>
          </a:extLst>
        </xdr:cNvPr>
        <xdr:cNvSpPr/>
      </xdr:nvSpPr>
      <xdr:spPr>
        <a:xfrm rot="16200000" flipH="1">
          <a:off x="9736119802" y="6621693"/>
          <a:ext cx="397037"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14</xdr:col>
      <xdr:colOff>501</xdr:colOff>
      <xdr:row>32</xdr:row>
      <xdr:rowOff>92075</xdr:rowOff>
    </xdr:from>
    <xdr:to>
      <xdr:col>17</xdr:col>
      <xdr:colOff>12428</xdr:colOff>
      <xdr:row>34</xdr:row>
      <xdr:rowOff>84045</xdr:rowOff>
    </xdr:to>
    <xdr:sp macro="" textlink="">
      <xdr:nvSpPr>
        <xdr:cNvPr id="42" name="Isosceles Triangle 41">
          <a:extLst>
            <a:ext uri="{FF2B5EF4-FFF2-40B4-BE49-F238E27FC236}">
              <a16:creationId xmlns:a16="http://schemas.microsoft.com/office/drawing/2014/main" id="{00000000-0008-0000-0000-00002A000000}"/>
            </a:ext>
          </a:extLst>
        </xdr:cNvPr>
        <xdr:cNvSpPr/>
      </xdr:nvSpPr>
      <xdr:spPr>
        <a:xfrm rot="16200000" flipH="1">
          <a:off x="9742720001" y="6597196"/>
          <a:ext cx="360270" cy="5453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50</xdr:col>
      <xdr:colOff>171755</xdr:colOff>
      <xdr:row>43</xdr:row>
      <xdr:rowOff>0</xdr:rowOff>
    </xdr:from>
    <xdr:to>
      <xdr:col>53</xdr:col>
      <xdr:colOff>171456</xdr:colOff>
      <xdr:row>45</xdr:row>
      <xdr:rowOff>19212</xdr:rowOff>
    </xdr:to>
    <xdr:sp macro="" textlink="">
      <xdr:nvSpPr>
        <xdr:cNvPr id="45" name="Isosceles Triangle 44">
          <a:extLst>
            <a:ext uri="{FF2B5EF4-FFF2-40B4-BE49-F238E27FC236}">
              <a16:creationId xmlns:a16="http://schemas.microsoft.com/office/drawing/2014/main" id="{00000000-0008-0000-0000-00002D000000}"/>
            </a:ext>
          </a:extLst>
        </xdr:cNvPr>
        <xdr:cNvSpPr/>
      </xdr:nvSpPr>
      <xdr:spPr>
        <a:xfrm rot="16200000" flipH="1">
          <a:off x="9736137264" y="8629880"/>
          <a:ext cx="393862"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162427</xdr:colOff>
      <xdr:row>43</xdr:row>
      <xdr:rowOff>0</xdr:rowOff>
    </xdr:from>
    <xdr:to>
      <xdr:col>16</xdr:col>
      <xdr:colOff>174354</xdr:colOff>
      <xdr:row>44</xdr:row>
      <xdr:rowOff>172945</xdr:rowOff>
    </xdr:to>
    <xdr:sp macro="" textlink="">
      <xdr:nvSpPr>
        <xdr:cNvPr id="46" name="Isosceles Triangle 45">
          <a:extLst>
            <a:ext uri="{FF2B5EF4-FFF2-40B4-BE49-F238E27FC236}">
              <a16:creationId xmlns:a16="http://schemas.microsoft.com/office/drawing/2014/main" id="{00000000-0008-0000-0000-00002E000000}"/>
            </a:ext>
          </a:extLst>
        </xdr:cNvPr>
        <xdr:cNvSpPr/>
      </xdr:nvSpPr>
      <xdr:spPr>
        <a:xfrm rot="16200000" flipH="1">
          <a:off x="9742737462" y="8605384"/>
          <a:ext cx="357095" cy="5453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17</xdr:col>
      <xdr:colOff>123826</xdr:colOff>
      <xdr:row>76</xdr:row>
      <xdr:rowOff>3922</xdr:rowOff>
    </xdr:from>
    <xdr:to>
      <xdr:col>25</xdr:col>
      <xdr:colOff>142876</xdr:colOff>
      <xdr:row>80</xdr:row>
      <xdr:rowOff>0</xdr:rowOff>
    </xdr:to>
    <xdr:sp macro="" textlink="">
      <xdr:nvSpPr>
        <xdr:cNvPr id="9" name="Speech Bubble: Rectangle with Corners Rounded 8">
          <a:extLst>
            <a:ext uri="{FF2B5EF4-FFF2-40B4-BE49-F238E27FC236}">
              <a16:creationId xmlns:a16="http://schemas.microsoft.com/office/drawing/2014/main" id="{00000000-0008-0000-0000-000009000000}"/>
            </a:ext>
          </a:extLst>
        </xdr:cNvPr>
        <xdr:cNvSpPr/>
      </xdr:nvSpPr>
      <xdr:spPr>
        <a:xfrm flipH="1">
          <a:off x="9715015812" y="14727985"/>
          <a:ext cx="1416050" cy="726328"/>
        </a:xfrm>
        <a:prstGeom prst="wedgeRoundRectCallout">
          <a:avLst>
            <a:gd name="adj1" fmla="val -58802"/>
            <a:gd name="adj2" fmla="val 94821"/>
            <a:gd name="adj3" fmla="val 16667"/>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r"/>
          <a:r>
            <a:rPr lang="ar-EG" sz="1100">
              <a:solidFill>
                <a:schemeClr val="bg1"/>
              </a:solidFill>
              <a:effectLst/>
              <a:latin typeface="+mn-lt"/>
              <a:ea typeface="+mn-ea"/>
              <a:cs typeface="+mn-cs"/>
            </a:rPr>
            <a:t>نقر على الأيقونة لفتح رابط الويب الخاص</a:t>
          </a:r>
          <a:r>
            <a:rPr lang="ar-EG" sz="1100" baseline="0">
              <a:solidFill>
                <a:schemeClr val="bg1"/>
              </a:solidFill>
              <a:effectLst/>
              <a:latin typeface="+mn-lt"/>
              <a:ea typeface="+mn-ea"/>
              <a:cs typeface="+mn-cs"/>
            </a:rPr>
            <a:t> بهذا المنشور (</a:t>
          </a:r>
          <a:r>
            <a:rPr lang="ar-EG" sz="1100">
              <a:solidFill>
                <a:schemeClr val="bg1"/>
              </a:solidFill>
              <a:effectLst/>
              <a:latin typeface="+mn-lt"/>
              <a:ea typeface="+mn-ea"/>
              <a:cs typeface="+mn-cs"/>
            </a:rPr>
            <a:t>الإصدار</a:t>
          </a:r>
          <a:r>
            <a:rPr lang="ar-EG" sz="1100" baseline="0">
              <a:solidFill>
                <a:schemeClr val="bg1"/>
              </a:solidFill>
              <a:effectLst/>
              <a:latin typeface="+mn-lt"/>
              <a:ea typeface="+mn-ea"/>
              <a:cs typeface="+mn-cs"/>
            </a:rPr>
            <a:t>)</a:t>
          </a:r>
          <a:endParaRPr lang="en-US">
            <a:solidFill>
              <a:schemeClr val="bg1"/>
            </a:solidFill>
            <a:effectLst/>
          </a:endParaRPr>
        </a:p>
        <a:p>
          <a:pPr algn="r"/>
          <a:endParaRPr lang="en-GB" sz="1100">
            <a:solidFill>
              <a:schemeClr val="bg1"/>
            </a:solidFill>
          </a:endParaRPr>
        </a:p>
      </xdr:txBody>
    </xdr:sp>
    <xdr:clientData/>
  </xdr:twoCellAnchor>
  <xdr:twoCellAnchor editAs="oneCell">
    <xdr:from>
      <xdr:col>75</xdr:col>
      <xdr:colOff>123825</xdr:colOff>
      <xdr:row>0</xdr:row>
      <xdr:rowOff>25400</xdr:rowOff>
    </xdr:from>
    <xdr:to>
      <xdr:col>79</xdr:col>
      <xdr:colOff>163769</xdr:colOff>
      <xdr:row>1</xdr:row>
      <xdr:rowOff>428624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0"/>
        <a:srcRect t="11059" b="10471"/>
        <a:stretch/>
      </xdr:blipFill>
      <xdr:spPr>
        <a:xfrm>
          <a:off x="13639800" y="25400"/>
          <a:ext cx="763844" cy="565149"/>
        </a:xfrm>
        <a:prstGeom prst="rect">
          <a:avLst/>
        </a:prstGeom>
      </xdr:spPr>
    </xdr:pic>
    <xdr:clientData/>
  </xdr:twoCellAnchor>
  <xdr:twoCellAnchor editAs="oneCell">
    <xdr:from>
      <xdr:col>8</xdr:col>
      <xdr:colOff>123825</xdr:colOff>
      <xdr:row>76</xdr:row>
      <xdr:rowOff>0</xdr:rowOff>
    </xdr:from>
    <xdr:to>
      <xdr:col>16</xdr:col>
      <xdr:colOff>28575</xdr:colOff>
      <xdr:row>83</xdr:row>
      <xdr:rowOff>362025</xdr:rowOff>
    </xdr:to>
    <xdr:pic>
      <xdr:nvPicPr>
        <xdr:cNvPr id="18" name="Picture 17">
          <a:hlinkClick xmlns:r="http://schemas.openxmlformats.org/officeDocument/2006/relationships" r:id="rId11"/>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2"/>
        <a:stretch>
          <a:fillRect/>
        </a:stretch>
      </xdr:blipFill>
      <xdr:spPr>
        <a:xfrm>
          <a:off x="1447800" y="14582775"/>
          <a:ext cx="1276350" cy="1639962"/>
        </a:xfrm>
        <a:prstGeom prst="rect">
          <a:avLst/>
        </a:prstGeom>
        <a:effectLst>
          <a:outerShdw blurRad="190500" dir="2700000" algn="ctr" rotWithShape="0">
            <a:prstClr val="black">
              <a:alpha val="70000"/>
            </a:prstClr>
          </a:outerShdw>
        </a:effectLst>
      </xdr:spPr>
    </xdr:pic>
    <xdr:clientData/>
  </xdr:twoCellAnchor>
  <xdr:twoCellAnchor editAs="oneCell">
    <xdr:from>
      <xdr:col>47</xdr:col>
      <xdr:colOff>41905</xdr:colOff>
      <xdr:row>75</xdr:row>
      <xdr:rowOff>85725</xdr:rowOff>
    </xdr:from>
    <xdr:to>
      <xdr:col>56</xdr:col>
      <xdr:colOff>105825</xdr:colOff>
      <xdr:row>83</xdr:row>
      <xdr:rowOff>303213</xdr:rowOff>
    </xdr:to>
    <xdr:pic>
      <xdr:nvPicPr>
        <xdr:cNvPr id="2" name="Picture 1">
          <a:hlinkClick xmlns:r="http://schemas.openxmlformats.org/officeDocument/2006/relationships" r:id="rId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4"/>
        <a:stretch>
          <a:fillRect/>
        </a:stretch>
      </xdr:blipFill>
      <xdr:spPr>
        <a:xfrm>
          <a:off x="8052430" y="14573250"/>
          <a:ext cx="1606970" cy="1590675"/>
        </a:xfrm>
        <a:prstGeom prst="rect">
          <a:avLst/>
        </a:prstGeom>
        <a:effectLst>
          <a:outerShdw blurRad="190500" dir="2700000" algn="tl"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769409</xdr:colOff>
      <xdr:row>0</xdr:row>
      <xdr:rowOff>148852</xdr:rowOff>
    </xdr:from>
    <xdr:to>
      <xdr:col>11</xdr:col>
      <xdr:colOff>219076</xdr:colOff>
      <xdr:row>3</xdr:row>
      <xdr:rowOff>185644</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9935421312" y="148852"/>
          <a:ext cx="1806223" cy="65062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400" b="1" u="none">
              <a:solidFill>
                <a:sysClr val="windowText" lastClr="000000"/>
              </a:solidFill>
              <a:effectLst/>
              <a:latin typeface="+mn-lt"/>
              <a:ea typeface="+mn-ea"/>
              <a:cs typeface="+mn-cs"/>
            </a:rPr>
            <a:t>انتقل إلى الخطوة 3: التخطيط والرصد</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7</xdr:col>
      <xdr:colOff>123676</xdr:colOff>
      <xdr:row>0</xdr:row>
      <xdr:rowOff>158698</xdr:rowOff>
    </xdr:from>
    <xdr:to>
      <xdr:col>8</xdr:col>
      <xdr:colOff>306916</xdr:colOff>
      <xdr:row>3</xdr:row>
      <xdr:rowOff>179293</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flipH="1">
          <a:off x="9938889472" y="158698"/>
          <a:ext cx="1410907" cy="634428"/>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400" b="1" u="none" baseline="0">
              <a:solidFill>
                <a:sysClr val="windowText" lastClr="000000"/>
              </a:solidFill>
              <a:effectLst/>
              <a:latin typeface="+mn-lt"/>
              <a:ea typeface="+mn-ea"/>
              <a:cs typeface="+mn-cs"/>
            </a:rPr>
            <a:t>انتقل إلى التعليمات</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8</xdr:col>
      <xdr:colOff>409575</xdr:colOff>
      <xdr:row>0</xdr:row>
      <xdr:rowOff>145676</xdr:rowOff>
    </xdr:from>
    <xdr:to>
      <xdr:col>9</xdr:col>
      <xdr:colOff>674906</xdr:colOff>
      <xdr:row>3</xdr:row>
      <xdr:rowOff>187324</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flipH="1">
          <a:off x="9937322038" y="145676"/>
          <a:ext cx="1464775" cy="655481"/>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400" b="1" u="none">
              <a:solidFill>
                <a:sysClr val="windowText" lastClr="000000"/>
              </a:solidFill>
              <a:effectLst/>
              <a:latin typeface="+mn-lt"/>
              <a:ea typeface="+mn-ea"/>
              <a:cs typeface="+mn-cs"/>
            </a:rPr>
            <a:t>انتقل إلى الرسم البياني بالنتائج</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11</xdr:col>
      <xdr:colOff>297703</xdr:colOff>
      <xdr:row>0</xdr:row>
      <xdr:rowOff>166220</xdr:rowOff>
    </xdr:from>
    <xdr:to>
      <xdr:col>12</xdr:col>
      <xdr:colOff>6848</xdr:colOff>
      <xdr:row>3</xdr:row>
      <xdr:rowOff>140633</xdr:rowOff>
    </xdr:to>
    <xdr:sp macro="" textlink="">
      <xdr:nvSpPr>
        <xdr:cNvPr id="6" name="Rectangle 3">
          <a:extLst>
            <a:ext uri="{FF2B5EF4-FFF2-40B4-BE49-F238E27FC236}">
              <a16:creationId xmlns:a16="http://schemas.microsoft.com/office/drawing/2014/main" id="{00000000-0008-0000-0100-000006000000}"/>
            </a:ext>
          </a:extLst>
        </xdr:cNvPr>
        <xdr:cNvSpPr/>
      </xdr:nvSpPr>
      <xdr:spPr>
        <a:xfrm flipH="1">
          <a:off x="9933777929" y="166220"/>
          <a:ext cx="1564756" cy="588246"/>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ar-EG" sz="1400" b="1">
              <a:solidFill>
                <a:sysClr val="windowText" lastClr="000000"/>
              </a:solidFill>
              <a:effectLst/>
              <a:latin typeface="+mn-lt"/>
              <a:ea typeface="+mn-ea"/>
              <a:cs typeface="+mn-cs"/>
            </a:rPr>
            <a:t>يرجى إضافة مدخلاتك في الخلايا الصفراء</a:t>
          </a:r>
          <a:endParaRPr lang="en-GB" sz="1400" b="1" u="none">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102456</xdr:colOff>
      <xdr:row>22</xdr:row>
      <xdr:rowOff>26201</xdr:rowOff>
    </xdr:from>
    <xdr:to>
      <xdr:col>4</xdr:col>
      <xdr:colOff>1287716</xdr:colOff>
      <xdr:row>47</xdr:row>
      <xdr:rowOff>57794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912106</xdr:colOff>
      <xdr:row>22</xdr:row>
      <xdr:rowOff>37193</xdr:rowOff>
    </xdr:from>
    <xdr:to>
      <xdr:col>10</xdr:col>
      <xdr:colOff>39728</xdr:colOff>
      <xdr:row>47</xdr:row>
      <xdr:rowOff>40424</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180067</xdr:colOff>
      <xdr:row>0</xdr:row>
      <xdr:rowOff>227240</xdr:rowOff>
    </xdr:from>
    <xdr:to>
      <xdr:col>9</xdr:col>
      <xdr:colOff>231321</xdr:colOff>
      <xdr:row>3</xdr:row>
      <xdr:rowOff>140582</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flipH="1">
          <a:off x="9939056790" y="227240"/>
          <a:ext cx="1483532" cy="597731"/>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400" b="1" u="none" baseline="0">
              <a:solidFill>
                <a:sysClr val="windowText" lastClr="000000"/>
              </a:solidFill>
              <a:effectLst/>
              <a:latin typeface="+mn-lt"/>
              <a:ea typeface="+mn-ea"/>
              <a:cs typeface="+mn-cs"/>
            </a:rPr>
            <a:t>انتقل إلى التعليمات</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10</xdr:col>
      <xdr:colOff>846817</xdr:colOff>
      <xdr:row>0</xdr:row>
      <xdr:rowOff>220889</xdr:rowOff>
    </xdr:from>
    <xdr:to>
      <xdr:col>11</xdr:col>
      <xdr:colOff>1274351</xdr:colOff>
      <xdr:row>3</xdr:row>
      <xdr:rowOff>160937</xdr:rowOff>
    </xdr:to>
    <xdr:sp macro="" textlink="">
      <xdr:nvSpPr>
        <xdr:cNvPr id="6" name="Rectangle 1">
          <a:hlinkClick xmlns:r="http://schemas.openxmlformats.org/officeDocument/2006/relationships" r:id="rId4"/>
          <a:extLst>
            <a:ext uri="{FF2B5EF4-FFF2-40B4-BE49-F238E27FC236}">
              <a16:creationId xmlns:a16="http://schemas.microsoft.com/office/drawing/2014/main" id="{00000000-0008-0000-0200-000006000000}"/>
            </a:ext>
          </a:extLst>
        </xdr:cNvPr>
        <xdr:cNvSpPr/>
      </xdr:nvSpPr>
      <xdr:spPr>
        <a:xfrm flipH="1">
          <a:off x="9935149204" y="220889"/>
          <a:ext cx="1859812" cy="624437"/>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400" b="1" u="none">
              <a:solidFill>
                <a:sysClr val="windowText" lastClr="000000"/>
              </a:solidFill>
              <a:effectLst/>
              <a:latin typeface="+mn-lt"/>
              <a:ea typeface="+mn-ea"/>
              <a:cs typeface="+mn-cs"/>
            </a:rPr>
            <a:t>انتقل</a:t>
          </a:r>
          <a:r>
            <a:rPr lang="ar-EG" sz="1100" b="1">
              <a:solidFill>
                <a:schemeClr val="lt1"/>
              </a:solidFill>
              <a:effectLst/>
              <a:latin typeface="+mn-lt"/>
              <a:ea typeface="+mn-ea"/>
              <a:cs typeface="+mn-cs"/>
            </a:rPr>
            <a:t> </a:t>
          </a:r>
          <a:r>
            <a:rPr lang="ar-EG" sz="1400" b="1" u="none">
              <a:solidFill>
                <a:sysClr val="windowText" lastClr="000000"/>
              </a:solidFill>
              <a:effectLst/>
              <a:latin typeface="+mn-lt"/>
              <a:ea typeface="+mn-ea"/>
              <a:cs typeface="+mn-cs"/>
            </a:rPr>
            <a:t>إلى</a:t>
          </a:r>
          <a:r>
            <a:rPr lang="ar-EG" sz="1100" b="1">
              <a:solidFill>
                <a:schemeClr val="lt1"/>
              </a:solidFill>
              <a:effectLst/>
              <a:latin typeface="+mn-lt"/>
              <a:ea typeface="+mn-ea"/>
              <a:cs typeface="+mn-cs"/>
            </a:rPr>
            <a:t> </a:t>
          </a:r>
          <a:r>
            <a:rPr lang="ar-EG" sz="1400" b="1" u="none">
              <a:solidFill>
                <a:sysClr val="windowText" lastClr="000000"/>
              </a:solidFill>
              <a:effectLst/>
              <a:latin typeface="+mn-lt"/>
              <a:ea typeface="+mn-ea"/>
              <a:cs typeface="+mn-cs"/>
            </a:rPr>
            <a:t>الخطوة</a:t>
          </a:r>
          <a:r>
            <a:rPr lang="ar-EG" sz="1100" b="1">
              <a:solidFill>
                <a:schemeClr val="lt1"/>
              </a:solidFill>
              <a:effectLst/>
              <a:latin typeface="+mn-lt"/>
              <a:ea typeface="+mn-ea"/>
              <a:cs typeface="+mn-cs"/>
            </a:rPr>
            <a:t> </a:t>
          </a:r>
          <a:r>
            <a:rPr lang="ar-EG" sz="1400" b="1" u="none">
              <a:solidFill>
                <a:sysClr val="windowText" lastClr="000000"/>
              </a:solidFill>
              <a:effectLst/>
              <a:latin typeface="+mn-lt"/>
              <a:ea typeface="+mn-ea"/>
              <a:cs typeface="+mn-cs"/>
            </a:rPr>
            <a:t>3:</a:t>
          </a:r>
          <a:r>
            <a:rPr lang="ar-EG" sz="1100" b="1">
              <a:solidFill>
                <a:schemeClr val="lt1"/>
              </a:solidFill>
              <a:effectLst/>
              <a:latin typeface="+mn-lt"/>
              <a:ea typeface="+mn-ea"/>
              <a:cs typeface="+mn-cs"/>
            </a:rPr>
            <a:t> </a:t>
          </a:r>
          <a:r>
            <a:rPr lang="ar-EG" sz="1400" b="1" u="none">
              <a:solidFill>
                <a:sysClr val="windowText" lastClr="000000"/>
              </a:solidFill>
              <a:effectLst/>
              <a:latin typeface="+mn-lt"/>
              <a:ea typeface="+mn-ea"/>
              <a:cs typeface="+mn-cs"/>
            </a:rPr>
            <a:t>التخطيط</a:t>
          </a:r>
          <a:r>
            <a:rPr lang="ar-EG" sz="1100" b="1">
              <a:solidFill>
                <a:schemeClr val="lt1"/>
              </a:solidFill>
              <a:effectLst/>
              <a:latin typeface="+mn-lt"/>
              <a:ea typeface="+mn-ea"/>
              <a:cs typeface="+mn-cs"/>
            </a:rPr>
            <a:t> </a:t>
          </a:r>
          <a:r>
            <a:rPr lang="ar-EG" sz="1400" b="1" u="none">
              <a:solidFill>
                <a:sysClr val="windowText" lastClr="000000"/>
              </a:solidFill>
              <a:effectLst/>
              <a:latin typeface="+mn-lt"/>
              <a:ea typeface="+mn-ea"/>
              <a:cs typeface="+mn-cs"/>
            </a:rPr>
            <a:t>والرصد</a:t>
          </a:r>
          <a:endParaRPr lang="en-US" sz="1400" b="1" u="none">
            <a:solidFill>
              <a:sysClr val="windowText" lastClr="000000"/>
            </a:solidFill>
            <a:effectLst/>
            <a:latin typeface="+mn-lt"/>
            <a:ea typeface="+mn-ea"/>
            <a:cs typeface="+mn-cs"/>
          </a:endParaRPr>
        </a:p>
      </xdr:txBody>
    </xdr:sp>
    <xdr:clientData fPrintsWithSheet="0"/>
  </xdr:twoCellAnchor>
  <xdr:twoCellAnchor>
    <xdr:from>
      <xdr:col>9</xdr:col>
      <xdr:colOff>309789</xdr:colOff>
      <xdr:row>0</xdr:row>
      <xdr:rowOff>217715</xdr:rowOff>
    </xdr:from>
    <xdr:to>
      <xdr:col>10</xdr:col>
      <xdr:colOff>746848</xdr:colOff>
      <xdr:row>3</xdr:row>
      <xdr:rowOff>170463</xdr:rowOff>
    </xdr:to>
    <xdr:sp macro="" textlink="">
      <xdr:nvSpPr>
        <xdr:cNvPr id="7" name="Rectangle 1">
          <a:hlinkClick xmlns:r="http://schemas.openxmlformats.org/officeDocument/2006/relationships" r:id="rId5"/>
          <a:extLst>
            <a:ext uri="{FF2B5EF4-FFF2-40B4-BE49-F238E27FC236}">
              <a16:creationId xmlns:a16="http://schemas.microsoft.com/office/drawing/2014/main" id="{00000000-0008-0000-0200-000007000000}"/>
            </a:ext>
          </a:extLst>
        </xdr:cNvPr>
        <xdr:cNvSpPr/>
      </xdr:nvSpPr>
      <xdr:spPr>
        <a:xfrm flipH="1">
          <a:off x="9937108985" y="217715"/>
          <a:ext cx="1869337" cy="637137"/>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400" b="1" u="none">
              <a:solidFill>
                <a:sysClr val="windowText" lastClr="000000"/>
              </a:solidFill>
              <a:effectLst/>
              <a:latin typeface="+mn-lt"/>
              <a:ea typeface="+mn-ea"/>
              <a:cs typeface="+mn-cs"/>
            </a:rPr>
            <a:t>انتقل إلى الخطوتين 1 و 2: التقييم والاختيار</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1</xdr:col>
      <xdr:colOff>2502086</xdr:colOff>
      <xdr:row>5</xdr:row>
      <xdr:rowOff>193676</xdr:rowOff>
    </xdr:from>
    <xdr:to>
      <xdr:col>7</xdr:col>
      <xdr:colOff>36792</xdr:colOff>
      <xdr:row>7</xdr:row>
      <xdr:rowOff>143996</xdr:rowOff>
    </xdr:to>
    <xdr:sp macro="" textlink="">
      <xdr:nvSpPr>
        <xdr:cNvPr id="9" name="Speech Bubble: Rectangle with Corners Rounded 8">
          <a:extLst>
            <a:ext uri="{FF2B5EF4-FFF2-40B4-BE49-F238E27FC236}">
              <a16:creationId xmlns:a16="http://schemas.microsoft.com/office/drawing/2014/main" id="{00000000-0008-0000-0200-000009000000}"/>
            </a:ext>
          </a:extLst>
        </xdr:cNvPr>
        <xdr:cNvSpPr/>
      </xdr:nvSpPr>
      <xdr:spPr>
        <a:xfrm flipH="1">
          <a:off x="9942115874" y="1146176"/>
          <a:ext cx="7624151" cy="345431"/>
        </a:xfrm>
        <a:prstGeom prst="wedgeRoundRectCallout">
          <a:avLst>
            <a:gd name="adj1" fmla="val 17449"/>
            <a:gd name="adj2" fmla="val 100734"/>
            <a:gd name="adj3" fmla="val 16667"/>
          </a:avLst>
        </a:prstGeom>
        <a:solidFill>
          <a:srgbClr val="FFC000"/>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ar-EG" sz="1400" b="1">
              <a:solidFill>
                <a:sysClr val="windowText" lastClr="000000"/>
              </a:solidFill>
            </a:rPr>
            <a:t>يتم حساب هذه القيم تلقائيًا استنادًا إلى ورقة العمل "الخطوتين 1 و 2 - التقييم والاختيار"</a:t>
          </a:r>
          <a:endParaRPr lang="en-GB" sz="1400" b="1">
            <a:solidFill>
              <a:sysClr val="windowText" lastClr="000000"/>
            </a:solidFill>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0.05235</cdr:x>
      <cdr:y>0.92219</cdr:y>
    </cdr:from>
    <cdr:to>
      <cdr:x>0.17933</cdr:x>
      <cdr:y>1</cdr:y>
    </cdr:to>
    <cdr:sp macro="" textlink="">
      <cdr:nvSpPr>
        <cdr:cNvPr id="2" name="TextBox 1">
          <a:extLst xmlns:a="http://schemas.openxmlformats.org/drawingml/2006/main">
            <a:ext uri="{FF2B5EF4-FFF2-40B4-BE49-F238E27FC236}">
              <a16:creationId xmlns:a16="http://schemas.microsoft.com/office/drawing/2014/main" id="{8944C6F4-6CDD-441B-BAD2-427C435BF922}"/>
            </a:ext>
          </a:extLst>
        </cdr:cNvPr>
        <cdr:cNvSpPr txBox="1"/>
      </cdr:nvSpPr>
      <cdr:spPr>
        <a:xfrm xmlns:a="http://schemas.openxmlformats.org/drawingml/2006/main">
          <a:off x="377372" y="4260970"/>
          <a:ext cx="915336" cy="3595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N = 51 </a:t>
          </a:r>
          <a:r>
            <a:rPr lang="ar-EG" sz="1050"/>
            <a:t>معياراً</a:t>
          </a:r>
          <a:r>
            <a:rPr lang="ar-EG" sz="1050" baseline="0"/>
            <a:t> قياسياَ</a:t>
          </a:r>
          <a:endParaRPr lang="en-GB" sz="1050"/>
        </a:p>
      </cdr:txBody>
    </cdr:sp>
  </cdr:relSizeAnchor>
  <cdr:relSizeAnchor xmlns:cdr="http://schemas.openxmlformats.org/drawingml/2006/chartDrawing">
    <cdr:from>
      <cdr:x>0.44314</cdr:x>
      <cdr:y>0.87279</cdr:y>
    </cdr:from>
    <cdr:to>
      <cdr:x>0.90939</cdr:x>
      <cdr:y>0.92655</cdr:y>
    </cdr:to>
    <cdr:sp macro="" textlink="">
      <cdr:nvSpPr>
        <cdr:cNvPr id="3" name="TextBox 1">
          <a:extLst xmlns:a="http://schemas.openxmlformats.org/drawingml/2006/main">
            <a:ext uri="{FF2B5EF4-FFF2-40B4-BE49-F238E27FC236}">
              <a16:creationId xmlns:a16="http://schemas.microsoft.com/office/drawing/2014/main" id="{940540FE-FA31-457B-9723-CB55DB91B2A7}"/>
            </a:ext>
          </a:extLst>
        </cdr:cNvPr>
        <cdr:cNvSpPr txBox="1"/>
      </cdr:nvSpPr>
      <cdr:spPr>
        <a:xfrm xmlns:a="http://schemas.openxmlformats.org/drawingml/2006/main">
          <a:off x="3194450" y="4032712"/>
          <a:ext cx="3360966" cy="2484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ar-SA" sz="1000">
              <a:effectLst/>
              <a:latin typeface="+mn-lt"/>
              <a:ea typeface="+mn-ea"/>
              <a:cs typeface="+mn-cs"/>
            </a:rPr>
            <a:t>هل يقوم المجمع الصناعي ب</a:t>
          </a:r>
          <a:r>
            <a:rPr lang="ar-EG" sz="1000">
              <a:effectLst/>
              <a:latin typeface="+mn-lt"/>
              <a:ea typeface="+mn-ea"/>
              <a:cs typeface="+mn-cs"/>
            </a:rPr>
            <a:t>استيفاء المعايير القياسية الدولية فيما يتعلق بالمجمعات الصناعية الصديقة للبيئة </a:t>
          </a:r>
          <a:r>
            <a:rPr lang="en-GB" sz="1000">
              <a:effectLst/>
              <a:latin typeface="+mn-lt"/>
              <a:ea typeface="+mn-ea"/>
              <a:cs typeface="+mn-cs"/>
            </a:rPr>
            <a:t>EIP </a:t>
          </a:r>
          <a:r>
            <a:rPr lang="ar-EG" sz="1000">
              <a:effectLst/>
              <a:latin typeface="+mn-lt"/>
              <a:ea typeface="+mn-ea"/>
              <a:cs typeface="+mn-cs"/>
            </a:rPr>
            <a:t>؟</a:t>
          </a:r>
          <a:endParaRPr lang="en-US" sz="1000">
            <a:effectLst/>
            <a:latin typeface="+mn-lt"/>
            <a:ea typeface="+mn-ea"/>
            <a:cs typeface="+mn-cs"/>
          </a:endParaRPr>
        </a:p>
      </cdr:txBody>
    </cdr:sp>
  </cdr:relSizeAnchor>
  <cdr:relSizeAnchor xmlns:cdr="http://schemas.openxmlformats.org/drawingml/2006/chartDrawing">
    <cdr:from>
      <cdr:x>0.42987</cdr:x>
      <cdr:y>0.86503</cdr:y>
    </cdr:from>
    <cdr:to>
      <cdr:x>0.96186</cdr:x>
      <cdr:y>0.97238</cdr:y>
    </cdr:to>
    <cdr:sp macro="" textlink="">
      <cdr:nvSpPr>
        <cdr:cNvPr id="4" name="Rectangle 3">
          <a:extLst xmlns:a="http://schemas.openxmlformats.org/drawingml/2006/main">
            <a:ext uri="{FF2B5EF4-FFF2-40B4-BE49-F238E27FC236}">
              <a16:creationId xmlns:a16="http://schemas.microsoft.com/office/drawing/2014/main" id="{95B87BD9-1E01-45B8-A012-8770517917C6}"/>
            </a:ext>
          </a:extLst>
        </cdr:cNvPr>
        <cdr:cNvSpPr/>
      </cdr:nvSpPr>
      <cdr:spPr>
        <a:xfrm xmlns:a="http://schemas.openxmlformats.org/drawingml/2006/main">
          <a:off x="2966215" y="4147034"/>
          <a:ext cx="3670869" cy="514646"/>
        </a:xfrm>
        <a:prstGeom xmlns:a="http://schemas.openxmlformats.org/drawingml/2006/main" prst="rect">
          <a:avLst/>
        </a:prstGeom>
        <a:noFill xmlns:a="http://schemas.openxmlformats.org/drawingml/2006/main"/>
        <a:ln xmlns:a="http://schemas.openxmlformats.org/drawingml/2006/main" w="9525">
          <a:solidFill>
            <a:sysClr val="windowText" lastClr="000000"/>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0.53077</cdr:x>
      <cdr:y>0.47176</cdr:y>
    </cdr:from>
    <cdr:to>
      <cdr:x>0.97609</cdr:x>
      <cdr:y>0.8702</cdr:y>
    </cdr:to>
    <cdr:sp macro="" textlink="">
      <cdr:nvSpPr>
        <cdr:cNvPr id="8" name="Rectangle 7">
          <a:extLst xmlns:a="http://schemas.openxmlformats.org/drawingml/2006/main">
            <a:ext uri="{FF2B5EF4-FFF2-40B4-BE49-F238E27FC236}">
              <a16:creationId xmlns:a16="http://schemas.microsoft.com/office/drawing/2014/main" id="{35BE1734-FFE6-4B6F-BFDD-34F96E5D494F}"/>
            </a:ext>
          </a:extLst>
        </cdr:cNvPr>
        <cdr:cNvSpPr/>
      </cdr:nvSpPr>
      <cdr:spPr>
        <a:xfrm xmlns:a="http://schemas.openxmlformats.org/drawingml/2006/main">
          <a:off x="3569510" y="2160675"/>
          <a:ext cx="2994901" cy="1824847"/>
        </a:xfrm>
        <a:prstGeom xmlns:a="http://schemas.openxmlformats.org/drawingml/2006/main" prst="rect">
          <a:avLst/>
        </a:prstGeom>
        <a:noFill xmlns:a="http://schemas.openxmlformats.org/drawingml/2006/main"/>
        <a:ln xmlns:a="http://schemas.openxmlformats.org/drawingml/2006/main">
          <a:solidFill>
            <a:sysClr val="windowText" lastClr="000000"/>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0.55594</cdr:x>
      <cdr:y>0.71174</cdr:y>
    </cdr:from>
    <cdr:to>
      <cdr:x>0.59763</cdr:x>
      <cdr:y>0.81444</cdr:y>
    </cdr:to>
    <cdr:sp macro="" textlink="">
      <cdr:nvSpPr>
        <cdr:cNvPr id="9" name="Rectangle 8">
          <a:extLst xmlns:a="http://schemas.openxmlformats.org/drawingml/2006/main">
            <a:ext uri="{FF2B5EF4-FFF2-40B4-BE49-F238E27FC236}">
              <a16:creationId xmlns:a16="http://schemas.microsoft.com/office/drawing/2014/main" id="{CB916EEB-7091-400A-81A7-5DC5FCB818B7}"/>
            </a:ext>
          </a:extLst>
        </cdr:cNvPr>
        <cdr:cNvSpPr/>
      </cdr:nvSpPr>
      <cdr:spPr>
        <a:xfrm xmlns:a="http://schemas.openxmlformats.org/drawingml/2006/main">
          <a:off x="3826898" y="3149855"/>
          <a:ext cx="286981" cy="454504"/>
        </a:xfrm>
        <a:prstGeom xmlns:a="http://schemas.openxmlformats.org/drawingml/2006/main" prst="rect">
          <a:avLst/>
        </a:prstGeom>
        <a:solidFill xmlns:a="http://schemas.openxmlformats.org/drawingml/2006/main">
          <a:srgbClr val="00B050"/>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0.56809</cdr:x>
      <cdr:y>0.52604</cdr:y>
    </cdr:from>
    <cdr:to>
      <cdr:x>0.56891</cdr:x>
      <cdr:y>0.63317</cdr:y>
    </cdr:to>
    <cdr:cxnSp macro="">
      <cdr:nvCxnSpPr>
        <cdr:cNvPr id="10" name="Straight Arrow Connector 9">
          <a:extLst xmlns:a="http://schemas.openxmlformats.org/drawingml/2006/main">
            <a:ext uri="{FF2B5EF4-FFF2-40B4-BE49-F238E27FC236}">
              <a16:creationId xmlns:a16="http://schemas.microsoft.com/office/drawing/2014/main" id="{E03F2C38-C33C-480C-BB2A-0FA8A662BFEC}"/>
            </a:ext>
          </a:extLst>
        </cdr:cNvPr>
        <cdr:cNvCxnSpPr/>
      </cdr:nvCxnSpPr>
      <cdr:spPr>
        <a:xfrm xmlns:a="http://schemas.openxmlformats.org/drawingml/2006/main" flipV="1">
          <a:off x="3820529" y="2409263"/>
          <a:ext cx="5532" cy="490671"/>
        </a:xfrm>
        <a:prstGeom xmlns:a="http://schemas.openxmlformats.org/drawingml/2006/main" prst="straightConnector1">
          <a:avLst/>
        </a:prstGeom>
        <a:ln xmlns:a="http://schemas.openxmlformats.org/drawingml/2006/main" w="31750">
          <a:solidFill>
            <a:schemeClr val="tx1"/>
          </a:solidFill>
          <a:tailEnd type="diamond"/>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0.6073</cdr:x>
      <cdr:y>0.68687</cdr:y>
    </cdr:from>
    <cdr:to>
      <cdr:x>0.985</cdr:x>
      <cdr:y>0.86123</cdr:y>
    </cdr:to>
    <cdr:sp macro="" textlink="">
      <cdr:nvSpPr>
        <cdr:cNvPr id="27" name="TextBox 1">
          <a:extLst xmlns:a="http://schemas.openxmlformats.org/drawingml/2006/main">
            <a:ext uri="{FF2B5EF4-FFF2-40B4-BE49-F238E27FC236}">
              <a16:creationId xmlns:a16="http://schemas.microsoft.com/office/drawing/2014/main" id="{F52EE8A4-0865-4C7F-96FF-2A98E1185BA2}"/>
            </a:ext>
          </a:extLst>
        </cdr:cNvPr>
        <cdr:cNvSpPr txBox="1"/>
      </cdr:nvSpPr>
      <cdr:spPr>
        <a:xfrm xmlns:a="http://schemas.openxmlformats.org/drawingml/2006/main">
          <a:off x="4084221" y="3145894"/>
          <a:ext cx="2540136" cy="798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1"/>
          <a:r>
            <a:rPr lang="ar-SA" sz="900" b="1">
              <a:effectLst/>
              <a:latin typeface="Arial" panose="020B0604020202020204" pitchFamily="34" charset="0"/>
              <a:ea typeface="+mn-ea"/>
              <a:cs typeface="Arial" panose="020B0604020202020204" pitchFamily="34" charset="0"/>
            </a:rPr>
            <a:t>الأداء الحالي</a:t>
          </a:r>
          <a:endParaRPr lang="en-US" sz="900" b="1">
            <a:effectLst/>
            <a:latin typeface="Arial" panose="020B0604020202020204" pitchFamily="34" charset="0"/>
            <a:ea typeface="+mn-ea"/>
            <a:cs typeface="Arial" panose="020B0604020202020204" pitchFamily="34" charset="0"/>
          </a:endParaRPr>
        </a:p>
        <a:p xmlns:a="http://schemas.openxmlformats.org/drawingml/2006/main">
          <a:pPr rtl="1"/>
          <a:r>
            <a:rPr lang="ar-EG" sz="900">
              <a:effectLst/>
              <a:latin typeface="Arial" panose="020B0604020202020204" pitchFamily="34" charset="0"/>
              <a:ea typeface="+mn-ea"/>
              <a:cs typeface="Arial" panose="020B0604020202020204" pitchFamily="34" charset="0"/>
            </a:rPr>
            <a:t>المعايير القياسية الدولية </a:t>
          </a:r>
        </a:p>
        <a:p xmlns:a="http://schemas.openxmlformats.org/drawingml/2006/main">
          <a:pPr rtl="1"/>
          <a:r>
            <a:rPr lang="ar-EG" sz="900">
              <a:effectLst/>
              <a:latin typeface="Arial" panose="020B0604020202020204" pitchFamily="34" charset="0"/>
              <a:ea typeface="+mn-ea"/>
              <a:cs typeface="Arial" panose="020B0604020202020204" pitchFamily="34" charset="0"/>
            </a:rPr>
            <a:t>فيما يتعلق بالمجمعات الصناعية الصديقة للبيئة </a:t>
          </a:r>
          <a:r>
            <a:rPr lang="en-GB" sz="900">
              <a:effectLst/>
              <a:latin typeface="Arial" panose="020B0604020202020204" pitchFamily="34" charset="0"/>
              <a:ea typeface="+mn-ea"/>
              <a:cs typeface="Arial" panose="020B0604020202020204" pitchFamily="34" charset="0"/>
            </a:rPr>
            <a:t>EIP  </a:t>
          </a:r>
          <a:endParaRPr lang="en-US" sz="900">
            <a:effectLst/>
            <a:latin typeface="Arial" panose="020B0604020202020204" pitchFamily="34" charset="0"/>
            <a:ea typeface="+mn-ea"/>
            <a:cs typeface="Arial" panose="020B0604020202020204" pitchFamily="34" charset="0"/>
          </a:endParaRPr>
        </a:p>
        <a:p xmlns:a="http://schemas.openxmlformats.org/drawingml/2006/main">
          <a:pPr rtl="1"/>
          <a:r>
            <a:rPr lang="ar-EG" sz="900">
              <a:effectLst/>
              <a:latin typeface="Arial" panose="020B0604020202020204" pitchFamily="34" charset="0"/>
              <a:ea typeface="+mn-ea"/>
              <a:cs typeface="Arial" panose="020B0604020202020204" pitchFamily="34" charset="0"/>
            </a:rPr>
            <a:t>و</a:t>
          </a:r>
          <a:r>
            <a:rPr lang="ar-SA" sz="900">
              <a:effectLst/>
              <a:latin typeface="Arial" panose="020B0604020202020204" pitchFamily="34" charset="0"/>
              <a:ea typeface="+mn-ea"/>
              <a:cs typeface="Arial" panose="020B0604020202020204" pitchFamily="34" charset="0"/>
            </a:rPr>
            <a:t>التي تم </a:t>
          </a:r>
          <a:r>
            <a:rPr lang="ar-EG" sz="900">
              <a:effectLst/>
              <a:latin typeface="Arial" panose="020B0604020202020204" pitchFamily="34" charset="0"/>
              <a:ea typeface="+mn-ea"/>
              <a:cs typeface="Arial" panose="020B0604020202020204" pitchFamily="34" charset="0"/>
            </a:rPr>
            <a:t>استيفائها</a:t>
          </a:r>
          <a:r>
            <a:rPr lang="ar-SA" sz="900">
              <a:effectLst/>
              <a:latin typeface="Arial" panose="020B0604020202020204" pitchFamily="34" charset="0"/>
              <a:ea typeface="+mn-ea"/>
              <a:cs typeface="Arial" panose="020B0604020202020204" pitchFamily="34" charset="0"/>
            </a:rPr>
            <a:t> بالكامل في الوقت الحالي</a:t>
          </a:r>
          <a:endParaRPr lang="en-US" sz="9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0.60063</cdr:x>
      <cdr:y>0.49411</cdr:y>
    </cdr:from>
    <cdr:to>
      <cdr:x>0.97501</cdr:x>
      <cdr:y>0.63789</cdr:y>
    </cdr:to>
    <cdr:sp macro="" textlink="">
      <cdr:nvSpPr>
        <cdr:cNvPr id="28" name="TextBox 1">
          <a:extLst xmlns:a="http://schemas.openxmlformats.org/drawingml/2006/main">
            <a:ext uri="{FF2B5EF4-FFF2-40B4-BE49-F238E27FC236}">
              <a16:creationId xmlns:a16="http://schemas.microsoft.com/office/drawing/2014/main" id="{606C8BB3-E01E-4B7A-919C-2E3849D00DBD}"/>
            </a:ext>
          </a:extLst>
        </cdr:cNvPr>
        <cdr:cNvSpPr txBox="1"/>
      </cdr:nvSpPr>
      <cdr:spPr>
        <a:xfrm xmlns:a="http://schemas.openxmlformats.org/drawingml/2006/main">
          <a:off x="4039365" y="2263025"/>
          <a:ext cx="2517757" cy="6585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1"/>
          <a:r>
            <a:rPr lang="ar-SA" sz="900" b="1">
              <a:effectLst/>
              <a:latin typeface="+mn-lt"/>
              <a:ea typeface="+mn-ea"/>
              <a:cs typeface="+mn-cs"/>
            </a:rPr>
            <a:t>إمكانية التطوير والتحسين</a:t>
          </a:r>
          <a:endParaRPr lang="en-US" sz="900" b="1">
            <a:effectLst/>
            <a:latin typeface="+mn-lt"/>
            <a:ea typeface="+mn-ea"/>
            <a:cs typeface="+mn-cs"/>
          </a:endParaRPr>
        </a:p>
        <a:p xmlns:a="http://schemas.openxmlformats.org/drawingml/2006/main">
          <a:pPr rtl="1"/>
          <a:r>
            <a:rPr lang="ar-EG" sz="900">
              <a:effectLst/>
              <a:latin typeface="+mn-lt"/>
              <a:ea typeface="+mn-ea"/>
              <a:cs typeface="+mn-cs"/>
            </a:rPr>
            <a:t>المعايير القياسية الدولية </a:t>
          </a:r>
        </a:p>
        <a:p xmlns:a="http://schemas.openxmlformats.org/drawingml/2006/main">
          <a:pPr rtl="1"/>
          <a:r>
            <a:rPr lang="ar-EG" sz="900">
              <a:effectLst/>
              <a:latin typeface="+mn-lt"/>
              <a:ea typeface="+mn-ea"/>
              <a:cs typeface="+mn-cs"/>
            </a:rPr>
            <a:t>فيما يتعلق بالمجمعات الصناعية الصديقة للبيئة </a:t>
          </a:r>
          <a:r>
            <a:rPr lang="en-GB" sz="900">
              <a:effectLst/>
              <a:latin typeface="+mn-lt"/>
              <a:ea typeface="+mn-ea"/>
              <a:cs typeface="+mn-cs"/>
            </a:rPr>
            <a:t>EIP</a:t>
          </a:r>
          <a:endParaRPr lang="en-US" sz="900">
            <a:effectLst/>
            <a:latin typeface="+mn-lt"/>
            <a:ea typeface="+mn-ea"/>
            <a:cs typeface="+mn-cs"/>
          </a:endParaRPr>
        </a:p>
        <a:p xmlns:a="http://schemas.openxmlformats.org/drawingml/2006/main">
          <a:pPr rtl="1"/>
          <a:r>
            <a:rPr lang="ar-EG" sz="900">
              <a:effectLst/>
              <a:latin typeface="+mn-lt"/>
              <a:ea typeface="+mn-ea"/>
              <a:cs typeface="+mn-cs"/>
            </a:rPr>
            <a:t>المتوقع أن يتم</a:t>
          </a:r>
          <a:r>
            <a:rPr lang="ar-SA" sz="900">
              <a:effectLst/>
              <a:latin typeface="+mn-lt"/>
              <a:ea typeface="+mn-ea"/>
              <a:cs typeface="+mn-cs"/>
            </a:rPr>
            <a:t> الوفاء بها بالكامل في غضون 2-3 سنوات</a:t>
          </a:r>
          <a:endParaRPr lang="en-US" sz="900">
            <a:effectLst/>
            <a:latin typeface="+mn-lt"/>
            <a:ea typeface="+mn-ea"/>
            <a:cs typeface="+mn-cs"/>
          </a:endParaRPr>
        </a:p>
      </cdr:txBody>
    </cdr:sp>
  </cdr:relSizeAnchor>
  <cdr:relSizeAnchor xmlns:cdr="http://schemas.openxmlformats.org/drawingml/2006/chartDrawing">
    <cdr:from>
      <cdr:x>0.52321</cdr:x>
      <cdr:y>0.39136</cdr:y>
    </cdr:from>
    <cdr:to>
      <cdr:x>0.65833</cdr:x>
      <cdr:y>0.46878</cdr:y>
    </cdr:to>
    <cdr:sp macro="" textlink="">
      <cdr:nvSpPr>
        <cdr:cNvPr id="21" name="TextBox 1">
          <a:extLst xmlns:a="http://schemas.openxmlformats.org/drawingml/2006/main">
            <a:ext uri="{FF2B5EF4-FFF2-40B4-BE49-F238E27FC236}">
              <a16:creationId xmlns:a16="http://schemas.microsoft.com/office/drawing/2014/main" id="{0EB7D781-AC2C-4846-B4BD-E8F206B4C841}"/>
            </a:ext>
          </a:extLst>
        </cdr:cNvPr>
        <cdr:cNvSpPr txBox="1"/>
      </cdr:nvSpPr>
      <cdr:spPr>
        <a:xfrm xmlns:a="http://schemas.openxmlformats.org/drawingml/2006/main">
          <a:off x="3534229" y="1751693"/>
          <a:ext cx="912710" cy="3465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N = 51 </a:t>
          </a:r>
          <a:r>
            <a:rPr lang="ar-EG" sz="1100">
              <a:effectLst/>
              <a:latin typeface="+mn-lt"/>
              <a:ea typeface="+mn-ea"/>
              <a:cs typeface="+mn-cs"/>
            </a:rPr>
            <a:t>معياراً</a:t>
          </a:r>
          <a:r>
            <a:rPr lang="ar-EG" sz="1100" baseline="0">
              <a:effectLst/>
              <a:latin typeface="+mn-lt"/>
              <a:ea typeface="+mn-ea"/>
              <a:cs typeface="+mn-cs"/>
            </a:rPr>
            <a:t> قياسيا</a:t>
          </a:r>
          <a:endParaRPr lang="en-GB" sz="1050"/>
        </a:p>
      </cdr:txBody>
    </cdr:sp>
  </cdr:relSizeAnchor>
</c:userShapes>
</file>

<file path=xl/drawings/drawing6.xml><?xml version="1.0" encoding="utf-8"?>
<xdr:wsDr xmlns:xdr="http://schemas.openxmlformats.org/drawingml/2006/spreadsheetDrawing" xmlns:a="http://schemas.openxmlformats.org/drawingml/2006/main">
  <xdr:twoCellAnchor>
    <xdr:from>
      <xdr:col>15</xdr:col>
      <xdr:colOff>107949</xdr:colOff>
      <xdr:row>9</xdr:row>
      <xdr:rowOff>17369</xdr:rowOff>
    </xdr:from>
    <xdr:to>
      <xdr:col>15</xdr:col>
      <xdr:colOff>291353</xdr:colOff>
      <xdr:row>13</xdr:row>
      <xdr:rowOff>168089</xdr:rowOff>
    </xdr:to>
    <xdr:sp macro="" textlink="">
      <xdr:nvSpPr>
        <xdr:cNvPr id="9" name="Arrow: Right 8">
          <a:extLst>
            <a:ext uri="{FF2B5EF4-FFF2-40B4-BE49-F238E27FC236}">
              <a16:creationId xmlns:a16="http://schemas.microsoft.com/office/drawing/2014/main" id="{00000000-0008-0000-0300-000009000000}"/>
            </a:ext>
          </a:extLst>
        </xdr:cNvPr>
        <xdr:cNvSpPr/>
      </xdr:nvSpPr>
      <xdr:spPr>
        <a:xfrm flipH="1">
          <a:off x="10013285584" y="3033619"/>
          <a:ext cx="183404" cy="2547845"/>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59045</xdr:colOff>
      <xdr:row>9</xdr:row>
      <xdr:rowOff>0</xdr:rowOff>
    </xdr:from>
    <xdr:to>
      <xdr:col>8</xdr:col>
      <xdr:colOff>294528</xdr:colOff>
      <xdr:row>13</xdr:row>
      <xdr:rowOff>154831</xdr:rowOff>
    </xdr:to>
    <xdr:sp macro="" textlink="">
      <xdr:nvSpPr>
        <xdr:cNvPr id="10" name="Arrow: Right 9">
          <a:extLst>
            <a:ext uri="{FF2B5EF4-FFF2-40B4-BE49-F238E27FC236}">
              <a16:creationId xmlns:a16="http://schemas.microsoft.com/office/drawing/2014/main" id="{00000000-0008-0000-0300-00000A000000}"/>
            </a:ext>
          </a:extLst>
        </xdr:cNvPr>
        <xdr:cNvSpPr/>
      </xdr:nvSpPr>
      <xdr:spPr>
        <a:xfrm flipH="1">
          <a:off x="10022855034" y="3016250"/>
          <a:ext cx="235483" cy="2551956"/>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56775</xdr:colOff>
      <xdr:row>16</xdr:row>
      <xdr:rowOff>21852</xdr:rowOff>
    </xdr:from>
    <xdr:to>
      <xdr:col>15</xdr:col>
      <xdr:colOff>304575</xdr:colOff>
      <xdr:row>20</xdr:row>
      <xdr:rowOff>8031</xdr:rowOff>
    </xdr:to>
    <xdr:sp macro="" textlink="">
      <xdr:nvSpPr>
        <xdr:cNvPr id="12" name="Arrow: Right 11">
          <a:extLst>
            <a:ext uri="{FF2B5EF4-FFF2-40B4-BE49-F238E27FC236}">
              <a16:creationId xmlns:a16="http://schemas.microsoft.com/office/drawing/2014/main" id="{00000000-0008-0000-0300-00000C000000}"/>
            </a:ext>
          </a:extLst>
        </xdr:cNvPr>
        <xdr:cNvSpPr/>
      </xdr:nvSpPr>
      <xdr:spPr>
        <a:xfrm flipH="1">
          <a:off x="10013272362" y="6927477"/>
          <a:ext cx="247800" cy="16371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67076</xdr:colOff>
      <xdr:row>16</xdr:row>
      <xdr:rowOff>31563</xdr:rowOff>
    </xdr:from>
    <xdr:to>
      <xdr:col>8</xdr:col>
      <xdr:colOff>315579</xdr:colOff>
      <xdr:row>20</xdr:row>
      <xdr:rowOff>10832</xdr:rowOff>
    </xdr:to>
    <xdr:sp macro="" textlink="">
      <xdr:nvSpPr>
        <xdr:cNvPr id="13" name="Arrow: Right 12">
          <a:extLst>
            <a:ext uri="{FF2B5EF4-FFF2-40B4-BE49-F238E27FC236}">
              <a16:creationId xmlns:a16="http://schemas.microsoft.com/office/drawing/2014/main" id="{00000000-0008-0000-0300-00000D000000}"/>
            </a:ext>
          </a:extLst>
        </xdr:cNvPr>
        <xdr:cNvSpPr/>
      </xdr:nvSpPr>
      <xdr:spPr>
        <a:xfrm flipH="1">
          <a:off x="10022833983" y="6937188"/>
          <a:ext cx="248503" cy="1630269"/>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63126</xdr:colOff>
      <xdr:row>22</xdr:row>
      <xdr:rowOff>8538</xdr:rowOff>
    </xdr:from>
    <xdr:to>
      <xdr:col>15</xdr:col>
      <xdr:colOff>313026</xdr:colOff>
      <xdr:row>27</xdr:row>
      <xdr:rowOff>7417</xdr:rowOff>
    </xdr:to>
    <xdr:sp macro="" textlink="">
      <xdr:nvSpPr>
        <xdr:cNvPr id="15" name="Arrow: Right 14">
          <a:extLst>
            <a:ext uri="{FF2B5EF4-FFF2-40B4-BE49-F238E27FC236}">
              <a16:creationId xmlns:a16="http://schemas.microsoft.com/office/drawing/2014/main" id="{00000000-0008-0000-0300-00000F000000}"/>
            </a:ext>
          </a:extLst>
        </xdr:cNvPr>
        <xdr:cNvSpPr/>
      </xdr:nvSpPr>
      <xdr:spPr>
        <a:xfrm flipH="1">
          <a:off x="10013263911" y="9692288"/>
          <a:ext cx="24990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59044</xdr:colOff>
      <xdr:row>22</xdr:row>
      <xdr:rowOff>8537</xdr:rowOff>
    </xdr:from>
    <xdr:to>
      <xdr:col>8</xdr:col>
      <xdr:colOff>307547</xdr:colOff>
      <xdr:row>26</xdr:row>
      <xdr:rowOff>373475</xdr:rowOff>
    </xdr:to>
    <xdr:sp macro="" textlink="">
      <xdr:nvSpPr>
        <xdr:cNvPr id="16" name="Arrow: Right 15">
          <a:extLst>
            <a:ext uri="{FF2B5EF4-FFF2-40B4-BE49-F238E27FC236}">
              <a16:creationId xmlns:a16="http://schemas.microsoft.com/office/drawing/2014/main" id="{00000000-0008-0000-0300-000010000000}"/>
            </a:ext>
          </a:extLst>
        </xdr:cNvPr>
        <xdr:cNvSpPr/>
      </xdr:nvSpPr>
      <xdr:spPr>
        <a:xfrm flipH="1">
          <a:off x="10022842015" y="9692287"/>
          <a:ext cx="248503" cy="1888938"/>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70251</xdr:colOff>
      <xdr:row>29</xdr:row>
      <xdr:rowOff>11351</xdr:rowOff>
    </xdr:from>
    <xdr:to>
      <xdr:col>8</xdr:col>
      <xdr:colOff>318754</xdr:colOff>
      <xdr:row>34</xdr:row>
      <xdr:rowOff>21326</xdr:rowOff>
    </xdr:to>
    <xdr:sp macro="" textlink="">
      <xdr:nvSpPr>
        <xdr:cNvPr id="19" name="Arrow: Right 18">
          <a:extLst>
            <a:ext uri="{FF2B5EF4-FFF2-40B4-BE49-F238E27FC236}">
              <a16:creationId xmlns:a16="http://schemas.microsoft.com/office/drawing/2014/main" id="{00000000-0008-0000-0300-000013000000}"/>
            </a:ext>
          </a:extLst>
        </xdr:cNvPr>
        <xdr:cNvSpPr/>
      </xdr:nvSpPr>
      <xdr:spPr>
        <a:xfrm flipH="1">
          <a:off x="10022830808" y="12727226"/>
          <a:ext cx="248503" cy="191497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59045</xdr:colOff>
      <xdr:row>36</xdr:row>
      <xdr:rowOff>30490</xdr:rowOff>
    </xdr:from>
    <xdr:to>
      <xdr:col>8</xdr:col>
      <xdr:colOff>307548</xdr:colOff>
      <xdr:row>41</xdr:row>
      <xdr:rowOff>30940</xdr:rowOff>
    </xdr:to>
    <xdr:sp macro="" textlink="">
      <xdr:nvSpPr>
        <xdr:cNvPr id="22" name="Arrow: Right 21">
          <a:extLst>
            <a:ext uri="{FF2B5EF4-FFF2-40B4-BE49-F238E27FC236}">
              <a16:creationId xmlns:a16="http://schemas.microsoft.com/office/drawing/2014/main" id="{00000000-0008-0000-0300-000016000000}"/>
            </a:ext>
          </a:extLst>
        </xdr:cNvPr>
        <xdr:cNvSpPr/>
      </xdr:nvSpPr>
      <xdr:spPr>
        <a:xfrm flipH="1">
          <a:off x="10022842014" y="15778490"/>
          <a:ext cx="248503" cy="190545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70250</xdr:colOff>
      <xdr:row>43</xdr:row>
      <xdr:rowOff>40104</xdr:rowOff>
    </xdr:from>
    <xdr:to>
      <xdr:col>8</xdr:col>
      <xdr:colOff>318753</xdr:colOff>
      <xdr:row>48</xdr:row>
      <xdr:rowOff>17693</xdr:rowOff>
    </xdr:to>
    <xdr:sp macro="" textlink="">
      <xdr:nvSpPr>
        <xdr:cNvPr id="25" name="Arrow: Right 24">
          <a:extLst>
            <a:ext uri="{FF2B5EF4-FFF2-40B4-BE49-F238E27FC236}">
              <a16:creationId xmlns:a16="http://schemas.microsoft.com/office/drawing/2014/main" id="{00000000-0008-0000-0300-000019000000}"/>
            </a:ext>
          </a:extLst>
        </xdr:cNvPr>
        <xdr:cNvSpPr/>
      </xdr:nvSpPr>
      <xdr:spPr>
        <a:xfrm flipH="1">
          <a:off x="10022830809" y="18820229"/>
          <a:ext cx="248503" cy="1882589"/>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59044</xdr:colOff>
      <xdr:row>50</xdr:row>
      <xdr:rowOff>38062</xdr:rowOff>
    </xdr:from>
    <xdr:to>
      <xdr:col>8</xdr:col>
      <xdr:colOff>307547</xdr:colOff>
      <xdr:row>55</xdr:row>
      <xdr:rowOff>12475</xdr:rowOff>
    </xdr:to>
    <xdr:sp macro="" textlink="">
      <xdr:nvSpPr>
        <xdr:cNvPr id="28" name="Arrow: Right 27">
          <a:extLst>
            <a:ext uri="{FF2B5EF4-FFF2-40B4-BE49-F238E27FC236}">
              <a16:creationId xmlns:a16="http://schemas.microsoft.com/office/drawing/2014/main" id="{00000000-0008-0000-0300-00001C000000}"/>
            </a:ext>
          </a:extLst>
        </xdr:cNvPr>
        <xdr:cNvSpPr/>
      </xdr:nvSpPr>
      <xdr:spPr>
        <a:xfrm flipH="1">
          <a:off x="10022842015" y="21850312"/>
          <a:ext cx="248503" cy="1879413"/>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84632</xdr:colOff>
      <xdr:row>57</xdr:row>
      <xdr:rowOff>9684</xdr:rowOff>
    </xdr:from>
    <xdr:to>
      <xdr:col>8</xdr:col>
      <xdr:colOff>313765</xdr:colOff>
      <xdr:row>61</xdr:row>
      <xdr:rowOff>380999</xdr:rowOff>
    </xdr:to>
    <xdr:sp macro="" textlink="">
      <xdr:nvSpPr>
        <xdr:cNvPr id="20" name="Arrow: Right 27">
          <a:extLst>
            <a:ext uri="{FF2B5EF4-FFF2-40B4-BE49-F238E27FC236}">
              <a16:creationId xmlns:a16="http://schemas.microsoft.com/office/drawing/2014/main" id="{00000000-0008-0000-0300-000014000000}"/>
            </a:ext>
          </a:extLst>
        </xdr:cNvPr>
        <xdr:cNvSpPr/>
      </xdr:nvSpPr>
      <xdr:spPr>
        <a:xfrm flipH="1">
          <a:off x="10022835797" y="24854059"/>
          <a:ext cx="229133" cy="189531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69476</xdr:colOff>
      <xdr:row>29</xdr:row>
      <xdr:rowOff>8538</xdr:rowOff>
    </xdr:from>
    <xdr:to>
      <xdr:col>15</xdr:col>
      <xdr:colOff>313026</xdr:colOff>
      <xdr:row>34</xdr:row>
      <xdr:rowOff>7417</xdr:rowOff>
    </xdr:to>
    <xdr:sp macro="" textlink="">
      <xdr:nvSpPr>
        <xdr:cNvPr id="40" name="Arrow: Right 39">
          <a:extLst>
            <a:ext uri="{FF2B5EF4-FFF2-40B4-BE49-F238E27FC236}">
              <a16:creationId xmlns:a16="http://schemas.microsoft.com/office/drawing/2014/main" id="{00000000-0008-0000-0300-000028000000}"/>
            </a:ext>
          </a:extLst>
        </xdr:cNvPr>
        <xdr:cNvSpPr/>
      </xdr:nvSpPr>
      <xdr:spPr>
        <a:xfrm flipH="1">
          <a:off x="10013263911" y="12724413"/>
          <a:ext cx="24355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77506</xdr:colOff>
      <xdr:row>36</xdr:row>
      <xdr:rowOff>45331</xdr:rowOff>
    </xdr:from>
    <xdr:to>
      <xdr:col>15</xdr:col>
      <xdr:colOff>327406</xdr:colOff>
      <xdr:row>41</xdr:row>
      <xdr:rowOff>44210</xdr:rowOff>
    </xdr:to>
    <xdr:sp macro="" textlink="">
      <xdr:nvSpPr>
        <xdr:cNvPr id="41" name="Arrow: Right 40">
          <a:extLst>
            <a:ext uri="{FF2B5EF4-FFF2-40B4-BE49-F238E27FC236}">
              <a16:creationId xmlns:a16="http://schemas.microsoft.com/office/drawing/2014/main" id="{00000000-0008-0000-0300-000029000000}"/>
            </a:ext>
          </a:extLst>
        </xdr:cNvPr>
        <xdr:cNvSpPr/>
      </xdr:nvSpPr>
      <xdr:spPr>
        <a:xfrm flipH="1">
          <a:off x="10013249531" y="15793331"/>
          <a:ext cx="24990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55094</xdr:colOff>
      <xdr:row>43</xdr:row>
      <xdr:rowOff>26094</xdr:rowOff>
    </xdr:from>
    <xdr:to>
      <xdr:col>15</xdr:col>
      <xdr:colOff>311344</xdr:colOff>
      <xdr:row>48</xdr:row>
      <xdr:rowOff>24973</xdr:rowOff>
    </xdr:to>
    <xdr:sp macro="" textlink="">
      <xdr:nvSpPr>
        <xdr:cNvPr id="52" name="Arrow: Right 51">
          <a:extLst>
            <a:ext uri="{FF2B5EF4-FFF2-40B4-BE49-F238E27FC236}">
              <a16:creationId xmlns:a16="http://schemas.microsoft.com/office/drawing/2014/main" id="{00000000-0008-0000-0300-000034000000}"/>
            </a:ext>
          </a:extLst>
        </xdr:cNvPr>
        <xdr:cNvSpPr/>
      </xdr:nvSpPr>
      <xdr:spPr>
        <a:xfrm flipH="1">
          <a:off x="10013265593" y="18806219"/>
          <a:ext cx="256250" cy="190387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58269</xdr:colOff>
      <xdr:row>50</xdr:row>
      <xdr:rowOff>29269</xdr:rowOff>
    </xdr:from>
    <xdr:to>
      <xdr:col>15</xdr:col>
      <xdr:colOff>314519</xdr:colOff>
      <xdr:row>55</xdr:row>
      <xdr:rowOff>37673</xdr:rowOff>
    </xdr:to>
    <xdr:sp macro="" textlink="">
      <xdr:nvSpPr>
        <xdr:cNvPr id="53" name="Arrow: Right 52">
          <a:extLst>
            <a:ext uri="{FF2B5EF4-FFF2-40B4-BE49-F238E27FC236}">
              <a16:creationId xmlns:a16="http://schemas.microsoft.com/office/drawing/2014/main" id="{00000000-0008-0000-0300-000035000000}"/>
            </a:ext>
          </a:extLst>
        </xdr:cNvPr>
        <xdr:cNvSpPr/>
      </xdr:nvSpPr>
      <xdr:spPr>
        <a:xfrm flipH="1">
          <a:off x="10013262418" y="21841519"/>
          <a:ext cx="256250" cy="1913404"/>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58268</xdr:colOff>
      <xdr:row>57</xdr:row>
      <xdr:rowOff>29269</xdr:rowOff>
    </xdr:from>
    <xdr:to>
      <xdr:col>15</xdr:col>
      <xdr:colOff>311343</xdr:colOff>
      <xdr:row>62</xdr:row>
      <xdr:rowOff>34498</xdr:rowOff>
    </xdr:to>
    <xdr:sp macro="" textlink="">
      <xdr:nvSpPr>
        <xdr:cNvPr id="54" name="Arrow: Right 53">
          <a:extLst>
            <a:ext uri="{FF2B5EF4-FFF2-40B4-BE49-F238E27FC236}">
              <a16:creationId xmlns:a16="http://schemas.microsoft.com/office/drawing/2014/main" id="{00000000-0008-0000-0300-000036000000}"/>
            </a:ext>
          </a:extLst>
        </xdr:cNvPr>
        <xdr:cNvSpPr/>
      </xdr:nvSpPr>
      <xdr:spPr>
        <a:xfrm flipH="1">
          <a:off x="10013265594" y="24873644"/>
          <a:ext cx="253075" cy="1910229"/>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11</xdr:col>
      <xdr:colOff>377825</xdr:colOff>
      <xdr:row>0</xdr:row>
      <xdr:rowOff>179295</xdr:rowOff>
    </xdr:from>
    <xdr:to>
      <xdr:col>12</xdr:col>
      <xdr:colOff>190500</xdr:colOff>
      <xdr:row>3</xdr:row>
      <xdr:rowOff>160619</xdr:rowOff>
    </xdr:to>
    <xdr:sp macro="" textlink="">
      <xdr:nvSpPr>
        <xdr:cNvPr id="23" name="Rectangle 1">
          <a:hlinkClick xmlns:r="http://schemas.openxmlformats.org/officeDocument/2006/relationships" r:id="rId1"/>
          <a:extLst>
            <a:ext uri="{FF2B5EF4-FFF2-40B4-BE49-F238E27FC236}">
              <a16:creationId xmlns:a16="http://schemas.microsoft.com/office/drawing/2014/main" id="{00000000-0008-0000-0300-000017000000}"/>
            </a:ext>
          </a:extLst>
        </xdr:cNvPr>
        <xdr:cNvSpPr/>
      </xdr:nvSpPr>
      <xdr:spPr>
        <a:xfrm flipH="1">
          <a:off x="10018220375" y="179295"/>
          <a:ext cx="1558925" cy="1203699"/>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400" b="1" u="none" baseline="0">
              <a:solidFill>
                <a:sysClr val="windowText" lastClr="000000"/>
              </a:solidFill>
              <a:effectLst/>
              <a:latin typeface="+mn-lt"/>
              <a:ea typeface="+mn-ea"/>
              <a:cs typeface="+mn-cs"/>
            </a:rPr>
            <a:t>انتقل إلى التعليمات</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12</xdr:col>
      <xdr:colOff>313712</xdr:colOff>
      <xdr:row>0</xdr:row>
      <xdr:rowOff>160058</xdr:rowOff>
    </xdr:from>
    <xdr:to>
      <xdr:col>13</xdr:col>
      <xdr:colOff>784362</xdr:colOff>
      <xdr:row>3</xdr:row>
      <xdr:rowOff>164913</xdr:rowOff>
    </xdr:to>
    <xdr:sp macro="" textlink="">
      <xdr:nvSpPr>
        <xdr:cNvPr id="27" name="Rectangle 1">
          <a:hlinkClick xmlns:r="http://schemas.openxmlformats.org/officeDocument/2006/relationships" r:id="rId2"/>
          <a:extLst>
            <a:ext uri="{FF2B5EF4-FFF2-40B4-BE49-F238E27FC236}">
              <a16:creationId xmlns:a16="http://schemas.microsoft.com/office/drawing/2014/main" id="{00000000-0008-0000-0300-00001B000000}"/>
            </a:ext>
          </a:extLst>
        </xdr:cNvPr>
        <xdr:cNvSpPr/>
      </xdr:nvSpPr>
      <xdr:spPr>
        <a:xfrm flipH="1">
          <a:off x="10016213638" y="160058"/>
          <a:ext cx="1883525" cy="122723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400" b="1">
              <a:solidFill>
                <a:sysClr val="windowText" lastClr="000000"/>
              </a:solidFill>
              <a:effectLst/>
              <a:latin typeface="+mn-lt"/>
              <a:ea typeface="+mn-ea"/>
              <a:cs typeface="+mn-cs"/>
            </a:rPr>
            <a:t>انتقل إلى الخطوتين 1 و 2: التقييم والاختيار</a:t>
          </a:r>
          <a:endParaRPr lang="en-US" sz="1800">
            <a:solidFill>
              <a:sysClr val="windowText" lastClr="000000"/>
            </a:solidFill>
            <a:effectLst/>
          </a:endParaRPr>
        </a:p>
      </xdr:txBody>
    </xdr:sp>
    <xdr:clientData fPrintsWithSheet="0"/>
  </xdr:twoCellAnchor>
  <xdr:twoCellAnchor>
    <xdr:from>
      <xdr:col>13</xdr:col>
      <xdr:colOff>1064558</xdr:colOff>
      <xdr:row>0</xdr:row>
      <xdr:rowOff>163232</xdr:rowOff>
    </xdr:from>
    <xdr:to>
      <xdr:col>14</xdr:col>
      <xdr:colOff>1322294</xdr:colOff>
      <xdr:row>3</xdr:row>
      <xdr:rowOff>142501</xdr:rowOff>
    </xdr:to>
    <xdr:sp macro="" textlink="">
      <xdr:nvSpPr>
        <xdr:cNvPr id="21" name="Rectangle 3">
          <a:extLst>
            <a:ext uri="{FF2B5EF4-FFF2-40B4-BE49-F238E27FC236}">
              <a16:creationId xmlns:a16="http://schemas.microsoft.com/office/drawing/2014/main" id="{00000000-0008-0000-0300-000015000000}"/>
            </a:ext>
          </a:extLst>
        </xdr:cNvPr>
        <xdr:cNvSpPr/>
      </xdr:nvSpPr>
      <xdr:spPr>
        <a:xfrm flipH="1">
          <a:off x="10014262831" y="163232"/>
          <a:ext cx="1670611" cy="1201644"/>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1"/>
          <a:r>
            <a:rPr lang="ar-EG" sz="1100">
              <a:solidFill>
                <a:sysClr val="windowText" lastClr="000000"/>
              </a:solidFill>
              <a:effectLst/>
              <a:latin typeface="+mn-lt"/>
              <a:ea typeface="+mn-ea"/>
              <a:cs typeface="+mn-cs"/>
            </a:rPr>
            <a:t>يرجى إضافة مدخلاتك في الخلايا الصفراء</a:t>
          </a:r>
          <a:endParaRPr 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UNIDO Graphs">
      <a:dk1>
        <a:srgbClr val="000000"/>
      </a:dk1>
      <a:lt1>
        <a:sysClr val="window" lastClr="FFFFFF"/>
      </a:lt1>
      <a:dk2>
        <a:srgbClr val="005394"/>
      </a:dk2>
      <a:lt2>
        <a:srgbClr val="BBDDEA"/>
      </a:lt2>
      <a:accent1>
        <a:srgbClr val="336A24"/>
      </a:accent1>
      <a:accent2>
        <a:srgbClr val="C55B25"/>
      </a:accent2>
      <a:accent3>
        <a:srgbClr val="880E1B"/>
      </a:accent3>
      <a:accent4>
        <a:srgbClr val="4C1966"/>
      </a:accent4>
      <a:accent5>
        <a:srgbClr val="66B42D"/>
      </a:accent5>
      <a:accent6>
        <a:srgbClr val="0096D6"/>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documents.worldbank.org/curated/en/429091513840815462/An-international-framework-for-eco-industrial-park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C1966"/>
    <pageSetUpPr fitToPage="1"/>
  </sheetPr>
  <dimension ref="A1:CX119"/>
  <sheetViews>
    <sheetView showGridLines="0" showRowColHeaders="0" rightToLeft="1" tabSelected="1" zoomScale="80" zoomScaleNormal="80" zoomScaleSheetLayoutView="100" workbookViewId="0">
      <pane ySplit="2" topLeftCell="A42" activePane="bottomLeft" state="frozen"/>
      <selection pane="bottomLeft" activeCell="B53" sqref="B53:CB53"/>
    </sheetView>
  </sheetViews>
  <sheetFormatPr defaultColWidth="8.54296875" defaultRowHeight="14"/>
  <cols>
    <col min="1" max="1" width="1.81640625" style="240" customWidth="1"/>
    <col min="2" max="81" width="2.54296875" style="240" customWidth="1"/>
    <col min="82" max="16384" width="8.54296875" style="240"/>
  </cols>
  <sheetData>
    <row r="1" spans="2:80" s="180" customFormat="1" ht="13" customHeight="1"/>
    <row r="2" spans="2:80" s="180" customFormat="1" ht="36" customHeight="1">
      <c r="B2" s="83" t="s">
        <v>54</v>
      </c>
      <c r="C2" s="181"/>
      <c r="D2" s="181"/>
      <c r="E2" s="181"/>
      <c r="F2" s="181"/>
    </row>
    <row r="3" spans="2:80" s="183" customFormat="1" ht="14.5" thickBot="1">
      <c r="B3" s="182"/>
      <c r="C3" s="182"/>
      <c r="D3" s="182"/>
      <c r="E3" s="182"/>
      <c r="F3" s="182"/>
    </row>
    <row r="4" spans="2:80" s="184" customFormat="1" ht="18" customHeight="1">
      <c r="B4" s="252" t="s">
        <v>55</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4"/>
    </row>
    <row r="5" spans="2:80" s="184" customFormat="1" ht="5.15" customHeight="1">
      <c r="B5" s="185"/>
      <c r="C5" s="186"/>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8"/>
    </row>
    <row r="6" spans="2:80" s="184" customFormat="1" ht="46.5" customHeight="1" thickBot="1">
      <c r="B6" s="267" t="s">
        <v>56</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9"/>
    </row>
    <row r="7" spans="2:80" s="184" customFormat="1" ht="14.5" thickBot="1">
      <c r="B7" s="189"/>
      <c r="C7" s="190"/>
    </row>
    <row r="8" spans="2:80" s="191" customFormat="1" ht="16" customHeight="1">
      <c r="B8" s="252" t="s">
        <v>266</v>
      </c>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4"/>
    </row>
    <row r="9" spans="2:80" s="191" customFormat="1" ht="5.15" customHeight="1">
      <c r="B9" s="192"/>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4"/>
    </row>
    <row r="10" spans="2:80" s="195" customFormat="1" ht="31.5" customHeight="1" thickBot="1">
      <c r="B10" s="270" t="s">
        <v>29</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2"/>
    </row>
    <row r="11" spans="2:80" s="195" customFormat="1" ht="14.5" thickBot="1">
      <c r="B11" s="189"/>
      <c r="C11" s="196"/>
      <c r="D11" s="196"/>
      <c r="E11" s="196"/>
      <c r="F11" s="196"/>
      <c r="G11" s="196"/>
      <c r="H11" s="196"/>
      <c r="I11" s="196"/>
    </row>
    <row r="12" spans="2:80" s="195" customFormat="1" ht="18" customHeight="1">
      <c r="B12" s="252" t="s">
        <v>30</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4"/>
    </row>
    <row r="13" spans="2:80" s="195" customFormat="1" ht="5.15" customHeight="1">
      <c r="B13" s="185"/>
      <c r="C13" s="197"/>
      <c r="D13" s="197"/>
      <c r="E13" s="197"/>
      <c r="F13" s="197"/>
      <c r="G13" s="197"/>
      <c r="H13" s="197"/>
      <c r="I13" s="197"/>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84"/>
    </row>
    <row r="14" spans="2:80" s="195" customFormat="1">
      <c r="B14" s="336" t="s">
        <v>31</v>
      </c>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8"/>
    </row>
    <row r="15" spans="2:80" s="195" customFormat="1" ht="14.5" customHeight="1">
      <c r="B15" s="336"/>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8"/>
    </row>
    <row r="16" spans="2:80" s="195" customFormat="1" ht="5.15" customHeight="1">
      <c r="B16" s="199"/>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1"/>
    </row>
    <row r="17" spans="2:102" s="195" customFormat="1">
      <c r="B17" s="185"/>
      <c r="C17" s="197"/>
      <c r="D17" s="197"/>
      <c r="E17" s="197"/>
      <c r="F17" s="197"/>
      <c r="G17" s="197"/>
      <c r="H17" s="197"/>
      <c r="I17" s="197"/>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84"/>
      <c r="CD17" s="202"/>
      <c r="CE17" s="198"/>
      <c r="CF17" s="198"/>
      <c r="CG17" s="198"/>
      <c r="CH17" s="198"/>
      <c r="CI17" s="198"/>
      <c r="CJ17" s="198"/>
      <c r="CK17" s="198"/>
      <c r="CL17" s="198"/>
      <c r="CM17" s="198"/>
      <c r="CN17" s="198"/>
      <c r="CO17" s="198"/>
      <c r="CP17" s="198"/>
      <c r="CQ17" s="198"/>
      <c r="CR17" s="198"/>
      <c r="CS17" s="198"/>
      <c r="CT17" s="198"/>
      <c r="CU17" s="198"/>
      <c r="CV17" s="198"/>
      <c r="CW17" s="198"/>
      <c r="CX17" s="198"/>
    </row>
    <row r="18" spans="2:102" s="195" customFormat="1" ht="18">
      <c r="B18" s="185"/>
      <c r="C18" s="265" t="s">
        <v>26</v>
      </c>
      <c r="D18" s="266"/>
      <c r="E18" s="266"/>
      <c r="F18" s="266"/>
      <c r="G18" s="266"/>
      <c r="H18" s="266"/>
      <c r="I18" s="266"/>
      <c r="J18" s="266"/>
      <c r="K18" s="266"/>
      <c r="L18" s="266"/>
      <c r="M18" s="266"/>
      <c r="N18" s="266"/>
      <c r="O18" s="198"/>
      <c r="P18" s="198"/>
      <c r="Q18" s="198"/>
      <c r="R18" s="198"/>
      <c r="S18" s="198"/>
      <c r="T18" s="198"/>
      <c r="U18" s="198"/>
      <c r="V18" s="198"/>
      <c r="W18" s="198"/>
      <c r="X18" s="198"/>
      <c r="Y18" s="198"/>
      <c r="Z18" s="198"/>
      <c r="AA18" s="198"/>
      <c r="AB18" s="198"/>
      <c r="AC18" s="263" t="s">
        <v>27</v>
      </c>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198"/>
      <c r="BA18" s="198"/>
      <c r="BB18" s="198"/>
      <c r="BC18" s="248" t="s">
        <v>28</v>
      </c>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D18" s="202"/>
    </row>
    <row r="19" spans="2:102" s="195" customFormat="1" ht="14.5" thickBot="1">
      <c r="B19" s="185"/>
      <c r="C19" s="197"/>
      <c r="D19" s="197"/>
      <c r="E19" s="197"/>
      <c r="F19" s="197"/>
      <c r="G19" s="197"/>
      <c r="H19" s="197"/>
      <c r="I19" s="197"/>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84"/>
      <c r="CD19" s="202"/>
      <c r="CE19" s="198"/>
      <c r="CF19" s="198"/>
      <c r="CG19" s="198"/>
      <c r="CH19" s="198"/>
      <c r="CI19" s="198"/>
      <c r="CJ19" s="198"/>
      <c r="CK19" s="198"/>
      <c r="CL19" s="198"/>
      <c r="CM19" s="198"/>
      <c r="CN19" s="198"/>
      <c r="CO19" s="198"/>
      <c r="CP19" s="198"/>
      <c r="CQ19" s="198"/>
      <c r="CR19" s="198"/>
      <c r="CS19" s="198"/>
      <c r="CT19" s="198"/>
      <c r="CU19" s="198"/>
      <c r="CV19" s="198"/>
      <c r="CW19" s="198"/>
      <c r="CX19" s="198"/>
    </row>
    <row r="20" spans="2:102" s="195" customFormat="1" ht="18.5" customHeight="1">
      <c r="B20" s="185"/>
      <c r="C20" s="279" t="s">
        <v>49</v>
      </c>
      <c r="D20" s="280"/>
      <c r="E20" s="280"/>
      <c r="F20" s="280"/>
      <c r="G20" s="280"/>
      <c r="H20" s="280"/>
      <c r="I20" s="280"/>
      <c r="J20" s="280"/>
      <c r="K20" s="280"/>
      <c r="L20" s="280"/>
      <c r="M20" s="280"/>
      <c r="N20" s="281"/>
      <c r="O20" s="198"/>
      <c r="P20" s="198"/>
      <c r="Q20" s="198"/>
      <c r="R20" s="288" t="s">
        <v>57</v>
      </c>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90"/>
      <c r="AZ20" s="198"/>
      <c r="BA20" s="198"/>
      <c r="BB20" s="198"/>
      <c r="BC20" s="330" t="s">
        <v>32</v>
      </c>
      <c r="BD20" s="331"/>
      <c r="BE20" s="331"/>
      <c r="BF20" s="331"/>
      <c r="BG20" s="331"/>
      <c r="BH20" s="331"/>
      <c r="BI20" s="331"/>
      <c r="BJ20" s="331"/>
      <c r="BK20" s="331"/>
      <c r="BL20" s="332"/>
      <c r="BM20" s="316" t="s">
        <v>36</v>
      </c>
      <c r="BN20" s="317"/>
      <c r="BO20" s="317"/>
      <c r="BP20" s="317"/>
      <c r="BQ20" s="317"/>
      <c r="BR20" s="317"/>
      <c r="BS20" s="317"/>
      <c r="BT20" s="315" t="s">
        <v>37</v>
      </c>
      <c r="BU20" s="315"/>
      <c r="BV20" s="315"/>
      <c r="BW20" s="315"/>
      <c r="BX20" s="315"/>
      <c r="BY20" s="315"/>
      <c r="BZ20" s="315"/>
      <c r="CA20" s="315"/>
      <c r="CB20" s="84"/>
      <c r="CD20" s="202"/>
    </row>
    <row r="21" spans="2:102" s="195" customFormat="1" ht="14.5" thickBot="1">
      <c r="B21" s="185"/>
      <c r="C21" s="273" t="s">
        <v>48</v>
      </c>
      <c r="D21" s="274"/>
      <c r="E21" s="274"/>
      <c r="F21" s="274"/>
      <c r="G21" s="274"/>
      <c r="H21" s="274"/>
      <c r="I21" s="274"/>
      <c r="J21" s="274"/>
      <c r="K21" s="274"/>
      <c r="L21" s="274"/>
      <c r="M21" s="274"/>
      <c r="N21" s="275"/>
      <c r="O21" s="198"/>
      <c r="P21" s="198"/>
      <c r="Q21" s="198"/>
      <c r="R21" s="291"/>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3"/>
      <c r="AZ21" s="198"/>
      <c r="BA21" s="198"/>
      <c r="BB21" s="198"/>
      <c r="BC21" s="333"/>
      <c r="BD21" s="334"/>
      <c r="BE21" s="334"/>
      <c r="BF21" s="334"/>
      <c r="BG21" s="334"/>
      <c r="BH21" s="334"/>
      <c r="BI21" s="334"/>
      <c r="BJ21" s="334"/>
      <c r="BK21" s="334"/>
      <c r="BL21" s="335"/>
      <c r="BM21" s="319"/>
      <c r="BN21" s="320"/>
      <c r="BO21" s="320"/>
      <c r="BP21" s="320"/>
      <c r="BQ21" s="320"/>
      <c r="BR21" s="320"/>
      <c r="BS21" s="320"/>
      <c r="BT21" s="315"/>
      <c r="BU21" s="315"/>
      <c r="BV21" s="315"/>
      <c r="BW21" s="315"/>
      <c r="BX21" s="315"/>
      <c r="BY21" s="315"/>
      <c r="BZ21" s="315"/>
      <c r="CA21" s="315"/>
      <c r="CB21" s="84"/>
      <c r="CD21" s="202"/>
    </row>
    <row r="22" spans="2:102" s="195" customFormat="1" ht="14.5" customHeight="1">
      <c r="B22" s="185"/>
      <c r="C22" s="273"/>
      <c r="D22" s="274"/>
      <c r="E22" s="274"/>
      <c r="F22" s="274"/>
      <c r="G22" s="274"/>
      <c r="H22" s="274"/>
      <c r="I22" s="274"/>
      <c r="J22" s="274"/>
      <c r="K22" s="274"/>
      <c r="L22" s="274"/>
      <c r="M22" s="274"/>
      <c r="N22" s="275"/>
      <c r="O22" s="198"/>
      <c r="P22" s="198"/>
      <c r="Q22" s="198"/>
      <c r="R22" s="291"/>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3"/>
      <c r="AZ22" s="198"/>
      <c r="BA22" s="198"/>
      <c r="BB22" s="198"/>
      <c r="BC22" s="282" t="s">
        <v>33</v>
      </c>
      <c r="BD22" s="283"/>
      <c r="BE22" s="283"/>
      <c r="BF22" s="283"/>
      <c r="BG22" s="283"/>
      <c r="BH22" s="283"/>
      <c r="BI22" s="283"/>
      <c r="BJ22" s="283"/>
      <c r="BK22" s="283"/>
      <c r="BL22" s="284"/>
      <c r="BM22" s="282" t="s">
        <v>41</v>
      </c>
      <c r="BN22" s="283"/>
      <c r="BO22" s="283"/>
      <c r="BP22" s="283"/>
      <c r="BQ22" s="283"/>
      <c r="BR22" s="283"/>
      <c r="BS22" s="284"/>
      <c r="BT22" s="327" t="s">
        <v>40</v>
      </c>
      <c r="BU22" s="328"/>
      <c r="BV22" s="328"/>
      <c r="BW22" s="328"/>
      <c r="BX22" s="328"/>
      <c r="BY22" s="328"/>
      <c r="BZ22" s="328"/>
      <c r="CA22" s="329"/>
      <c r="CB22" s="84"/>
      <c r="CD22" s="202"/>
    </row>
    <row r="23" spans="2:102" s="195" customFormat="1" ht="14.5" thickBot="1">
      <c r="B23" s="185"/>
      <c r="C23" s="273"/>
      <c r="D23" s="274"/>
      <c r="E23" s="274"/>
      <c r="F23" s="274"/>
      <c r="G23" s="274"/>
      <c r="H23" s="274"/>
      <c r="I23" s="274"/>
      <c r="J23" s="274"/>
      <c r="K23" s="274"/>
      <c r="L23" s="274"/>
      <c r="M23" s="274"/>
      <c r="N23" s="275"/>
      <c r="O23" s="198"/>
      <c r="P23" s="198"/>
      <c r="Q23" s="198"/>
      <c r="R23" s="291"/>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3"/>
      <c r="AZ23" s="198"/>
      <c r="BA23" s="198"/>
      <c r="BB23" s="198"/>
      <c r="BC23" s="327"/>
      <c r="BD23" s="328"/>
      <c r="BE23" s="328"/>
      <c r="BF23" s="328"/>
      <c r="BG23" s="328"/>
      <c r="BH23" s="328"/>
      <c r="BI23" s="328"/>
      <c r="BJ23" s="328"/>
      <c r="BK23" s="328"/>
      <c r="BL23" s="329"/>
      <c r="BM23" s="285"/>
      <c r="BN23" s="286"/>
      <c r="BO23" s="286"/>
      <c r="BP23" s="286"/>
      <c r="BQ23" s="286"/>
      <c r="BR23" s="286"/>
      <c r="BS23" s="287"/>
      <c r="BT23" s="285"/>
      <c r="BU23" s="286"/>
      <c r="BV23" s="286"/>
      <c r="BW23" s="286"/>
      <c r="BX23" s="286"/>
      <c r="BY23" s="286"/>
      <c r="BZ23" s="286"/>
      <c r="CA23" s="287"/>
      <c r="CB23" s="84"/>
      <c r="CD23" s="202"/>
    </row>
    <row r="24" spans="2:102" s="195" customFormat="1" ht="14.5" customHeight="1">
      <c r="B24" s="185"/>
      <c r="C24" s="273"/>
      <c r="D24" s="274"/>
      <c r="E24" s="274"/>
      <c r="F24" s="274"/>
      <c r="G24" s="274"/>
      <c r="H24" s="274"/>
      <c r="I24" s="274"/>
      <c r="J24" s="274"/>
      <c r="K24" s="274"/>
      <c r="L24" s="274"/>
      <c r="M24" s="274"/>
      <c r="N24" s="275"/>
      <c r="O24" s="198"/>
      <c r="P24" s="198"/>
      <c r="Q24" s="198"/>
      <c r="R24" s="291"/>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3"/>
      <c r="AZ24" s="198"/>
      <c r="BA24" s="198"/>
      <c r="BB24" s="198"/>
      <c r="BC24" s="282" t="s">
        <v>34</v>
      </c>
      <c r="BD24" s="322"/>
      <c r="BE24" s="322"/>
      <c r="BF24" s="322"/>
      <c r="BG24" s="322"/>
      <c r="BH24" s="322"/>
      <c r="BI24" s="322"/>
      <c r="BJ24" s="322"/>
      <c r="BK24" s="322"/>
      <c r="BL24" s="323"/>
      <c r="BM24" s="282" t="s">
        <v>38</v>
      </c>
      <c r="BN24" s="283"/>
      <c r="BO24" s="283"/>
      <c r="BP24" s="283"/>
      <c r="BQ24" s="283"/>
      <c r="BR24" s="283"/>
      <c r="BS24" s="284"/>
      <c r="BT24" s="282" t="s">
        <v>39</v>
      </c>
      <c r="BU24" s="283"/>
      <c r="BV24" s="283"/>
      <c r="BW24" s="283"/>
      <c r="BX24" s="283"/>
      <c r="BY24" s="283"/>
      <c r="BZ24" s="283"/>
      <c r="CA24" s="284"/>
      <c r="CB24" s="84"/>
      <c r="CD24" s="202"/>
    </row>
    <row r="25" spans="2:102" s="195" customFormat="1" ht="14.5" thickBot="1">
      <c r="B25" s="185"/>
      <c r="C25" s="273"/>
      <c r="D25" s="274"/>
      <c r="E25" s="274"/>
      <c r="F25" s="274"/>
      <c r="G25" s="274"/>
      <c r="H25" s="274"/>
      <c r="I25" s="274"/>
      <c r="J25" s="274"/>
      <c r="K25" s="274"/>
      <c r="L25" s="274"/>
      <c r="M25" s="274"/>
      <c r="N25" s="275"/>
      <c r="O25" s="198"/>
      <c r="P25" s="198"/>
      <c r="Q25" s="198"/>
      <c r="R25" s="291"/>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3"/>
      <c r="AZ25" s="198"/>
      <c r="BA25" s="198"/>
      <c r="BB25" s="198"/>
      <c r="BC25" s="324"/>
      <c r="BD25" s="325"/>
      <c r="BE25" s="325"/>
      <c r="BF25" s="325"/>
      <c r="BG25" s="325"/>
      <c r="BH25" s="325"/>
      <c r="BI25" s="325"/>
      <c r="BJ25" s="325"/>
      <c r="BK25" s="325"/>
      <c r="BL25" s="326"/>
      <c r="BM25" s="285"/>
      <c r="BN25" s="286"/>
      <c r="BO25" s="286"/>
      <c r="BP25" s="286"/>
      <c r="BQ25" s="286"/>
      <c r="BR25" s="286"/>
      <c r="BS25" s="287"/>
      <c r="BT25" s="285"/>
      <c r="BU25" s="286"/>
      <c r="BV25" s="286"/>
      <c r="BW25" s="286"/>
      <c r="BX25" s="286"/>
      <c r="BY25" s="286"/>
      <c r="BZ25" s="286"/>
      <c r="CA25" s="287"/>
      <c r="CB25" s="84"/>
      <c r="CD25" s="202"/>
    </row>
    <row r="26" spans="2:102" s="195" customFormat="1" ht="14.5" customHeight="1">
      <c r="B26" s="185"/>
      <c r="C26" s="273"/>
      <c r="D26" s="274"/>
      <c r="E26" s="274"/>
      <c r="F26" s="274"/>
      <c r="G26" s="274"/>
      <c r="H26" s="274"/>
      <c r="I26" s="274"/>
      <c r="J26" s="274"/>
      <c r="K26" s="274"/>
      <c r="L26" s="274"/>
      <c r="M26" s="274"/>
      <c r="N26" s="275"/>
      <c r="O26" s="198"/>
      <c r="P26" s="198"/>
      <c r="Q26" s="198"/>
      <c r="R26" s="291"/>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3"/>
      <c r="AZ26" s="198"/>
      <c r="BA26" s="198"/>
      <c r="BB26" s="198"/>
      <c r="BC26" s="306" t="s">
        <v>35</v>
      </c>
      <c r="BD26" s="307"/>
      <c r="BE26" s="307"/>
      <c r="BF26" s="307"/>
      <c r="BG26" s="307"/>
      <c r="BH26" s="307"/>
      <c r="BI26" s="307"/>
      <c r="BJ26" s="307"/>
      <c r="BK26" s="307"/>
      <c r="BL26" s="308"/>
      <c r="BM26" s="297" t="s">
        <v>42</v>
      </c>
      <c r="BN26" s="298"/>
      <c r="BO26" s="298"/>
      <c r="BP26" s="298"/>
      <c r="BQ26" s="298"/>
      <c r="BR26" s="298"/>
      <c r="BS26" s="298"/>
      <c r="BT26" s="298"/>
      <c r="BU26" s="298"/>
      <c r="BV26" s="298"/>
      <c r="BW26" s="298"/>
      <c r="BX26" s="298"/>
      <c r="BY26" s="298"/>
      <c r="BZ26" s="298"/>
      <c r="CA26" s="299"/>
      <c r="CB26" s="84"/>
      <c r="CD26" s="202"/>
    </row>
    <row r="27" spans="2:102" s="195" customFormat="1">
      <c r="B27" s="185"/>
      <c r="C27" s="273"/>
      <c r="D27" s="274"/>
      <c r="E27" s="274"/>
      <c r="F27" s="274"/>
      <c r="G27" s="274"/>
      <c r="H27" s="274"/>
      <c r="I27" s="274"/>
      <c r="J27" s="274"/>
      <c r="K27" s="274"/>
      <c r="L27" s="274"/>
      <c r="M27" s="274"/>
      <c r="N27" s="275"/>
      <c r="O27" s="198"/>
      <c r="P27" s="198"/>
      <c r="Q27" s="198"/>
      <c r="R27" s="291"/>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3"/>
      <c r="AZ27" s="198"/>
      <c r="BA27" s="198"/>
      <c r="BB27" s="198"/>
      <c r="BC27" s="309"/>
      <c r="BD27" s="310"/>
      <c r="BE27" s="310"/>
      <c r="BF27" s="310"/>
      <c r="BG27" s="310"/>
      <c r="BH27" s="310"/>
      <c r="BI27" s="310"/>
      <c r="BJ27" s="310"/>
      <c r="BK27" s="310"/>
      <c r="BL27" s="311"/>
      <c r="BM27" s="300"/>
      <c r="BN27" s="301"/>
      <c r="BO27" s="301"/>
      <c r="BP27" s="301"/>
      <c r="BQ27" s="301"/>
      <c r="BR27" s="301"/>
      <c r="BS27" s="301"/>
      <c r="BT27" s="301"/>
      <c r="BU27" s="301"/>
      <c r="BV27" s="301"/>
      <c r="BW27" s="301"/>
      <c r="BX27" s="301"/>
      <c r="BY27" s="301"/>
      <c r="BZ27" s="301"/>
      <c r="CA27" s="302"/>
      <c r="CB27" s="84"/>
      <c r="CD27" s="202"/>
    </row>
    <row r="28" spans="2:102" s="195" customFormat="1" ht="14.5" thickBot="1">
      <c r="B28" s="203"/>
      <c r="C28" s="276"/>
      <c r="D28" s="277"/>
      <c r="E28" s="277"/>
      <c r="F28" s="277"/>
      <c r="G28" s="277"/>
      <c r="H28" s="277"/>
      <c r="I28" s="277"/>
      <c r="J28" s="277"/>
      <c r="K28" s="277"/>
      <c r="L28" s="277"/>
      <c r="M28" s="277"/>
      <c r="N28" s="278"/>
      <c r="O28" s="198"/>
      <c r="P28" s="198"/>
      <c r="Q28" s="198"/>
      <c r="R28" s="294"/>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6"/>
      <c r="AZ28" s="198"/>
      <c r="BA28" s="198"/>
      <c r="BB28" s="198"/>
      <c r="BC28" s="312"/>
      <c r="BD28" s="313"/>
      <c r="BE28" s="313"/>
      <c r="BF28" s="313"/>
      <c r="BG28" s="313"/>
      <c r="BH28" s="313"/>
      <c r="BI28" s="313"/>
      <c r="BJ28" s="313"/>
      <c r="BK28" s="313"/>
      <c r="BL28" s="314"/>
      <c r="BM28" s="303"/>
      <c r="BN28" s="304"/>
      <c r="BO28" s="304"/>
      <c r="BP28" s="304"/>
      <c r="BQ28" s="304"/>
      <c r="BR28" s="304"/>
      <c r="BS28" s="304"/>
      <c r="BT28" s="304"/>
      <c r="BU28" s="304"/>
      <c r="BV28" s="304"/>
      <c r="BW28" s="304"/>
      <c r="BX28" s="304"/>
      <c r="BY28" s="304"/>
      <c r="BZ28" s="304"/>
      <c r="CA28" s="305"/>
      <c r="CB28" s="84"/>
      <c r="CD28" s="204"/>
    </row>
    <row r="29" spans="2:102" s="195" customFormat="1" ht="14.5" customHeight="1" thickBot="1">
      <c r="B29" s="203"/>
      <c r="C29" s="205"/>
      <c r="D29" s="205"/>
      <c r="E29" s="205"/>
      <c r="F29" s="205"/>
      <c r="G29" s="205"/>
      <c r="H29" s="205"/>
      <c r="I29" s="205"/>
      <c r="J29" s="205"/>
      <c r="K29" s="205"/>
      <c r="L29" s="205"/>
      <c r="M29" s="205"/>
      <c r="N29" s="205"/>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206"/>
      <c r="AO29" s="206"/>
      <c r="AP29" s="206"/>
      <c r="AQ29" s="206"/>
      <c r="AR29" s="206"/>
      <c r="AS29" s="206"/>
      <c r="AT29" s="206"/>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206"/>
      <c r="BZ29" s="198"/>
      <c r="CA29" s="198"/>
      <c r="CB29" s="84"/>
      <c r="CD29" s="204"/>
    </row>
    <row r="30" spans="2:102" s="195" customFormat="1" ht="18.649999999999999" customHeight="1">
      <c r="B30" s="207"/>
      <c r="C30" s="279" t="s">
        <v>50</v>
      </c>
      <c r="D30" s="280"/>
      <c r="E30" s="280"/>
      <c r="F30" s="280"/>
      <c r="G30" s="280"/>
      <c r="H30" s="280"/>
      <c r="I30" s="280"/>
      <c r="J30" s="280"/>
      <c r="K30" s="280"/>
      <c r="L30" s="280"/>
      <c r="M30" s="280"/>
      <c r="N30" s="281"/>
      <c r="O30" s="198"/>
      <c r="P30" s="198"/>
      <c r="Q30" s="198"/>
      <c r="R30" s="288" t="s">
        <v>58</v>
      </c>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90"/>
      <c r="AZ30" s="198"/>
      <c r="BA30" s="198"/>
      <c r="BB30" s="198"/>
      <c r="BC30" s="330" t="s">
        <v>32</v>
      </c>
      <c r="BD30" s="331"/>
      <c r="BE30" s="331"/>
      <c r="BF30" s="331"/>
      <c r="BG30" s="331"/>
      <c r="BH30" s="331"/>
      <c r="BI30" s="331"/>
      <c r="BJ30" s="331"/>
      <c r="BK30" s="331"/>
      <c r="BL30" s="332"/>
      <c r="BM30" s="316" t="s">
        <v>36</v>
      </c>
      <c r="BN30" s="317"/>
      <c r="BO30" s="317"/>
      <c r="BP30" s="317"/>
      <c r="BQ30" s="317"/>
      <c r="BR30" s="317"/>
      <c r="BS30" s="318"/>
      <c r="BT30" s="315" t="s">
        <v>37</v>
      </c>
      <c r="BU30" s="315"/>
      <c r="BV30" s="315"/>
      <c r="BW30" s="315"/>
      <c r="BX30" s="315"/>
      <c r="BY30" s="315"/>
      <c r="BZ30" s="315"/>
      <c r="CA30" s="315"/>
      <c r="CB30" s="84"/>
      <c r="CD30" s="208"/>
    </row>
    <row r="31" spans="2:102" s="195" customFormat="1" ht="14.5" customHeight="1" thickBot="1">
      <c r="B31" s="207"/>
      <c r="C31" s="273" t="s">
        <v>51</v>
      </c>
      <c r="D31" s="274"/>
      <c r="E31" s="274"/>
      <c r="F31" s="274"/>
      <c r="G31" s="274"/>
      <c r="H31" s="274"/>
      <c r="I31" s="274"/>
      <c r="J31" s="274"/>
      <c r="K31" s="274"/>
      <c r="L31" s="274"/>
      <c r="M31" s="274"/>
      <c r="N31" s="275"/>
      <c r="O31" s="198"/>
      <c r="P31" s="198"/>
      <c r="Q31" s="198"/>
      <c r="R31" s="291"/>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3"/>
      <c r="AZ31" s="198"/>
      <c r="BA31" s="198"/>
      <c r="BB31" s="198"/>
      <c r="BC31" s="333"/>
      <c r="BD31" s="334"/>
      <c r="BE31" s="334"/>
      <c r="BF31" s="334"/>
      <c r="BG31" s="334"/>
      <c r="BH31" s="334"/>
      <c r="BI31" s="334"/>
      <c r="BJ31" s="334"/>
      <c r="BK31" s="334"/>
      <c r="BL31" s="335"/>
      <c r="BM31" s="319"/>
      <c r="BN31" s="320"/>
      <c r="BO31" s="320"/>
      <c r="BP31" s="320"/>
      <c r="BQ31" s="320"/>
      <c r="BR31" s="320"/>
      <c r="BS31" s="321"/>
      <c r="BT31" s="315"/>
      <c r="BU31" s="315"/>
      <c r="BV31" s="315"/>
      <c r="BW31" s="315"/>
      <c r="BX31" s="315"/>
      <c r="BY31" s="315"/>
      <c r="BZ31" s="315"/>
      <c r="CA31" s="315"/>
      <c r="CB31" s="84"/>
      <c r="CD31" s="208"/>
    </row>
    <row r="32" spans="2:102" s="195" customFormat="1" ht="14.5" customHeight="1">
      <c r="B32" s="207"/>
      <c r="C32" s="273"/>
      <c r="D32" s="274"/>
      <c r="E32" s="274"/>
      <c r="F32" s="274"/>
      <c r="G32" s="274"/>
      <c r="H32" s="274"/>
      <c r="I32" s="274"/>
      <c r="J32" s="274"/>
      <c r="K32" s="274"/>
      <c r="L32" s="274"/>
      <c r="M32" s="274"/>
      <c r="N32" s="275"/>
      <c r="O32" s="198"/>
      <c r="P32" s="198"/>
      <c r="Q32" s="198"/>
      <c r="R32" s="291"/>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3"/>
      <c r="AZ32" s="198"/>
      <c r="BA32" s="198"/>
      <c r="BB32" s="198"/>
      <c r="BC32" s="282" t="s">
        <v>33</v>
      </c>
      <c r="BD32" s="283"/>
      <c r="BE32" s="283"/>
      <c r="BF32" s="283"/>
      <c r="BG32" s="283"/>
      <c r="BH32" s="283"/>
      <c r="BI32" s="283"/>
      <c r="BJ32" s="283"/>
      <c r="BK32" s="283"/>
      <c r="BL32" s="284"/>
      <c r="BM32" s="282" t="s">
        <v>46</v>
      </c>
      <c r="BN32" s="283"/>
      <c r="BO32" s="283"/>
      <c r="BP32" s="283"/>
      <c r="BQ32" s="283"/>
      <c r="BR32" s="283"/>
      <c r="BS32" s="284"/>
      <c r="BT32" s="282" t="s">
        <v>44</v>
      </c>
      <c r="BU32" s="283"/>
      <c r="BV32" s="283"/>
      <c r="BW32" s="283"/>
      <c r="BX32" s="283"/>
      <c r="BY32" s="283"/>
      <c r="BZ32" s="283"/>
      <c r="CA32" s="284"/>
      <c r="CB32" s="84"/>
      <c r="CD32" s="208"/>
    </row>
    <row r="33" spans="2:82" s="195" customFormat="1" ht="14.5" customHeight="1" thickBot="1">
      <c r="B33" s="207"/>
      <c r="C33" s="273"/>
      <c r="D33" s="274"/>
      <c r="E33" s="274"/>
      <c r="F33" s="274"/>
      <c r="G33" s="274"/>
      <c r="H33" s="274"/>
      <c r="I33" s="274"/>
      <c r="J33" s="274"/>
      <c r="K33" s="274"/>
      <c r="L33" s="274"/>
      <c r="M33" s="274"/>
      <c r="N33" s="275"/>
      <c r="O33" s="198"/>
      <c r="P33" s="198"/>
      <c r="Q33" s="198"/>
      <c r="R33" s="291"/>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3"/>
      <c r="AZ33" s="198"/>
      <c r="BA33" s="198"/>
      <c r="BB33" s="198"/>
      <c r="BC33" s="327"/>
      <c r="BD33" s="328"/>
      <c r="BE33" s="328"/>
      <c r="BF33" s="328"/>
      <c r="BG33" s="328"/>
      <c r="BH33" s="328"/>
      <c r="BI33" s="328"/>
      <c r="BJ33" s="328"/>
      <c r="BK33" s="328"/>
      <c r="BL33" s="329"/>
      <c r="BM33" s="285"/>
      <c r="BN33" s="286"/>
      <c r="BO33" s="286"/>
      <c r="BP33" s="286"/>
      <c r="BQ33" s="286"/>
      <c r="BR33" s="286"/>
      <c r="BS33" s="287"/>
      <c r="BT33" s="285"/>
      <c r="BU33" s="286"/>
      <c r="BV33" s="286"/>
      <c r="BW33" s="286"/>
      <c r="BX33" s="286"/>
      <c r="BY33" s="286"/>
      <c r="BZ33" s="286"/>
      <c r="CA33" s="287"/>
      <c r="CB33" s="84"/>
      <c r="CD33" s="208"/>
    </row>
    <row r="34" spans="2:82" s="195" customFormat="1" ht="14.5" customHeight="1">
      <c r="B34" s="207"/>
      <c r="C34" s="273"/>
      <c r="D34" s="274"/>
      <c r="E34" s="274"/>
      <c r="F34" s="274"/>
      <c r="G34" s="274"/>
      <c r="H34" s="274"/>
      <c r="I34" s="274"/>
      <c r="J34" s="274"/>
      <c r="K34" s="274"/>
      <c r="L34" s="274"/>
      <c r="M34" s="274"/>
      <c r="N34" s="275"/>
      <c r="O34" s="198"/>
      <c r="P34" s="198"/>
      <c r="Q34" s="198"/>
      <c r="R34" s="291"/>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3"/>
      <c r="AZ34" s="198"/>
      <c r="BA34" s="198"/>
      <c r="BB34" s="198"/>
      <c r="BC34" s="282" t="s">
        <v>34</v>
      </c>
      <c r="BD34" s="322"/>
      <c r="BE34" s="322"/>
      <c r="BF34" s="322"/>
      <c r="BG34" s="322"/>
      <c r="BH34" s="322"/>
      <c r="BI34" s="322"/>
      <c r="BJ34" s="322"/>
      <c r="BK34" s="322"/>
      <c r="BL34" s="323"/>
      <c r="BM34" s="282" t="s">
        <v>45</v>
      </c>
      <c r="BN34" s="283"/>
      <c r="BO34" s="283"/>
      <c r="BP34" s="283"/>
      <c r="BQ34" s="283"/>
      <c r="BR34" s="283"/>
      <c r="BS34" s="284"/>
      <c r="BT34" s="282" t="s">
        <v>38</v>
      </c>
      <c r="BU34" s="283"/>
      <c r="BV34" s="283"/>
      <c r="BW34" s="283"/>
      <c r="BX34" s="283"/>
      <c r="BY34" s="283"/>
      <c r="BZ34" s="283"/>
      <c r="CA34" s="284"/>
      <c r="CB34" s="84"/>
      <c r="CD34" s="208"/>
    </row>
    <row r="35" spans="2:82" s="195" customFormat="1" ht="14.5" customHeight="1" thickBot="1">
      <c r="B35" s="207"/>
      <c r="C35" s="273"/>
      <c r="D35" s="274"/>
      <c r="E35" s="274"/>
      <c r="F35" s="274"/>
      <c r="G35" s="274"/>
      <c r="H35" s="274"/>
      <c r="I35" s="274"/>
      <c r="J35" s="274"/>
      <c r="K35" s="274"/>
      <c r="L35" s="274"/>
      <c r="M35" s="274"/>
      <c r="N35" s="275"/>
      <c r="O35" s="198"/>
      <c r="P35" s="198"/>
      <c r="Q35" s="198"/>
      <c r="R35" s="291"/>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3"/>
      <c r="AZ35" s="198"/>
      <c r="BA35" s="198"/>
      <c r="BB35" s="198"/>
      <c r="BC35" s="324"/>
      <c r="BD35" s="325"/>
      <c r="BE35" s="325"/>
      <c r="BF35" s="325"/>
      <c r="BG35" s="325"/>
      <c r="BH35" s="325"/>
      <c r="BI35" s="325"/>
      <c r="BJ35" s="325"/>
      <c r="BK35" s="325"/>
      <c r="BL35" s="326"/>
      <c r="BM35" s="285"/>
      <c r="BN35" s="286"/>
      <c r="BO35" s="286"/>
      <c r="BP35" s="286"/>
      <c r="BQ35" s="286"/>
      <c r="BR35" s="286"/>
      <c r="BS35" s="287"/>
      <c r="BT35" s="285"/>
      <c r="BU35" s="286"/>
      <c r="BV35" s="286"/>
      <c r="BW35" s="286"/>
      <c r="BX35" s="286"/>
      <c r="BY35" s="286"/>
      <c r="BZ35" s="286"/>
      <c r="CA35" s="287"/>
      <c r="CB35" s="84"/>
      <c r="CD35" s="208"/>
    </row>
    <row r="36" spans="2:82" s="195" customFormat="1" ht="14.5" customHeight="1">
      <c r="B36" s="207"/>
      <c r="C36" s="273"/>
      <c r="D36" s="274"/>
      <c r="E36" s="274"/>
      <c r="F36" s="274"/>
      <c r="G36" s="274"/>
      <c r="H36" s="274"/>
      <c r="I36" s="274"/>
      <c r="J36" s="274"/>
      <c r="K36" s="274"/>
      <c r="L36" s="274"/>
      <c r="M36" s="274"/>
      <c r="N36" s="275"/>
      <c r="O36" s="198"/>
      <c r="P36" s="198"/>
      <c r="Q36" s="198"/>
      <c r="R36" s="291"/>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3"/>
      <c r="AZ36" s="198"/>
      <c r="BA36" s="198"/>
      <c r="BB36" s="198"/>
      <c r="BC36" s="306" t="s">
        <v>35</v>
      </c>
      <c r="BD36" s="307"/>
      <c r="BE36" s="307"/>
      <c r="BF36" s="307"/>
      <c r="BG36" s="307"/>
      <c r="BH36" s="307"/>
      <c r="BI36" s="307"/>
      <c r="BJ36" s="307"/>
      <c r="BK36" s="307"/>
      <c r="BL36" s="308"/>
      <c r="BM36" s="297" t="s">
        <v>43</v>
      </c>
      <c r="BN36" s="298"/>
      <c r="BO36" s="298"/>
      <c r="BP36" s="298"/>
      <c r="BQ36" s="298"/>
      <c r="BR36" s="298"/>
      <c r="BS36" s="298"/>
      <c r="BT36" s="298"/>
      <c r="BU36" s="298"/>
      <c r="BV36" s="298"/>
      <c r="BW36" s="298"/>
      <c r="BX36" s="298"/>
      <c r="BY36" s="298"/>
      <c r="BZ36" s="298"/>
      <c r="CA36" s="299"/>
      <c r="CB36" s="84"/>
      <c r="CD36" s="208"/>
    </row>
    <row r="37" spans="2:82" s="195" customFormat="1">
      <c r="B37" s="207"/>
      <c r="C37" s="273"/>
      <c r="D37" s="274"/>
      <c r="E37" s="274"/>
      <c r="F37" s="274"/>
      <c r="G37" s="274"/>
      <c r="H37" s="274"/>
      <c r="I37" s="274"/>
      <c r="J37" s="274"/>
      <c r="K37" s="274"/>
      <c r="L37" s="274"/>
      <c r="M37" s="274"/>
      <c r="N37" s="275"/>
      <c r="O37" s="198"/>
      <c r="P37" s="198"/>
      <c r="Q37" s="198"/>
      <c r="R37" s="291"/>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3"/>
      <c r="AZ37" s="198"/>
      <c r="BA37" s="198"/>
      <c r="BB37" s="198"/>
      <c r="BC37" s="309"/>
      <c r="BD37" s="310"/>
      <c r="BE37" s="310"/>
      <c r="BF37" s="310"/>
      <c r="BG37" s="310"/>
      <c r="BH37" s="310"/>
      <c r="BI37" s="310"/>
      <c r="BJ37" s="310"/>
      <c r="BK37" s="310"/>
      <c r="BL37" s="311"/>
      <c r="BM37" s="300"/>
      <c r="BN37" s="301"/>
      <c r="BO37" s="301"/>
      <c r="BP37" s="301"/>
      <c r="BQ37" s="301"/>
      <c r="BR37" s="301"/>
      <c r="BS37" s="301"/>
      <c r="BT37" s="301"/>
      <c r="BU37" s="301"/>
      <c r="BV37" s="301"/>
      <c r="BW37" s="301"/>
      <c r="BX37" s="301"/>
      <c r="BY37" s="301"/>
      <c r="BZ37" s="301"/>
      <c r="CA37" s="302"/>
      <c r="CB37" s="84"/>
      <c r="CD37" s="208"/>
    </row>
    <row r="38" spans="2:82" s="195" customFormat="1" ht="14.5" thickBot="1">
      <c r="B38" s="207"/>
      <c r="C38" s="276"/>
      <c r="D38" s="277"/>
      <c r="E38" s="277"/>
      <c r="F38" s="277"/>
      <c r="G38" s="277"/>
      <c r="H38" s="277"/>
      <c r="I38" s="277"/>
      <c r="J38" s="277"/>
      <c r="K38" s="277"/>
      <c r="L38" s="277"/>
      <c r="M38" s="277"/>
      <c r="N38" s="278"/>
      <c r="O38" s="198"/>
      <c r="P38" s="198"/>
      <c r="Q38" s="198"/>
      <c r="R38" s="294"/>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6"/>
      <c r="AZ38" s="198"/>
      <c r="BA38" s="198"/>
      <c r="BB38" s="198"/>
      <c r="BC38" s="312"/>
      <c r="BD38" s="313"/>
      <c r="BE38" s="313"/>
      <c r="BF38" s="313"/>
      <c r="BG38" s="313"/>
      <c r="BH38" s="313"/>
      <c r="BI38" s="313"/>
      <c r="BJ38" s="313"/>
      <c r="BK38" s="313"/>
      <c r="BL38" s="314"/>
      <c r="BM38" s="303"/>
      <c r="BN38" s="304"/>
      <c r="BO38" s="304"/>
      <c r="BP38" s="304"/>
      <c r="BQ38" s="304"/>
      <c r="BR38" s="304"/>
      <c r="BS38" s="304"/>
      <c r="BT38" s="304"/>
      <c r="BU38" s="304"/>
      <c r="BV38" s="304"/>
      <c r="BW38" s="304"/>
      <c r="BX38" s="304"/>
      <c r="BY38" s="304"/>
      <c r="BZ38" s="304"/>
      <c r="CA38" s="305"/>
      <c r="CB38" s="84"/>
      <c r="CD38" s="208"/>
    </row>
    <row r="39" spans="2:82" s="195" customFormat="1" ht="14.5" thickBot="1">
      <c r="B39" s="207"/>
      <c r="C39" s="209"/>
      <c r="D39" s="209"/>
      <c r="E39" s="209"/>
      <c r="F39" s="209"/>
      <c r="G39" s="209"/>
      <c r="H39" s="209"/>
      <c r="I39" s="209"/>
      <c r="J39" s="209"/>
      <c r="K39" s="209"/>
      <c r="L39" s="209"/>
      <c r="M39" s="209"/>
      <c r="N39" s="209"/>
      <c r="O39" s="198"/>
      <c r="P39" s="198"/>
      <c r="Q39" s="198"/>
      <c r="R39" s="198"/>
      <c r="S39" s="198"/>
      <c r="T39" s="198"/>
      <c r="U39" s="198"/>
      <c r="V39" s="198"/>
      <c r="W39" s="198"/>
      <c r="X39" s="198"/>
      <c r="Y39" s="198"/>
      <c r="Z39" s="208"/>
      <c r="AA39" s="208"/>
      <c r="AB39" s="198"/>
      <c r="AC39" s="198"/>
      <c r="AD39" s="198"/>
      <c r="AE39" s="198"/>
      <c r="AF39" s="198"/>
      <c r="AG39" s="198"/>
      <c r="AH39" s="198"/>
      <c r="AI39" s="198"/>
      <c r="AJ39" s="198"/>
      <c r="AK39" s="198"/>
      <c r="AL39" s="198"/>
      <c r="AM39" s="198"/>
      <c r="AN39" s="209"/>
      <c r="AO39" s="209"/>
      <c r="AP39" s="209"/>
      <c r="AQ39" s="209"/>
      <c r="AR39" s="209"/>
      <c r="AS39" s="209"/>
      <c r="AT39" s="209"/>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209"/>
      <c r="BZ39" s="198"/>
      <c r="CA39" s="198"/>
      <c r="CB39" s="84"/>
      <c r="CD39" s="205"/>
    </row>
    <row r="40" spans="2:82" s="195" customFormat="1" ht="18.649999999999999" customHeight="1">
      <c r="B40" s="207"/>
      <c r="C40" s="279" t="s">
        <v>52</v>
      </c>
      <c r="D40" s="280"/>
      <c r="E40" s="280"/>
      <c r="F40" s="280"/>
      <c r="G40" s="280"/>
      <c r="H40" s="280"/>
      <c r="I40" s="280"/>
      <c r="J40" s="280"/>
      <c r="K40" s="280"/>
      <c r="L40" s="280"/>
      <c r="M40" s="280"/>
      <c r="N40" s="281"/>
      <c r="O40" s="198"/>
      <c r="P40" s="198"/>
      <c r="Q40" s="198"/>
      <c r="R40" s="343" t="s">
        <v>190</v>
      </c>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5"/>
      <c r="AZ40" s="198"/>
      <c r="BA40" s="198"/>
      <c r="BB40" s="198"/>
      <c r="BC40" s="330" t="s">
        <v>32</v>
      </c>
      <c r="BD40" s="331"/>
      <c r="BE40" s="331"/>
      <c r="BF40" s="331"/>
      <c r="BG40" s="331"/>
      <c r="BH40" s="331"/>
      <c r="BI40" s="331"/>
      <c r="BJ40" s="331"/>
      <c r="BK40" s="331"/>
      <c r="BL40" s="332"/>
      <c r="BM40" s="316" t="s">
        <v>36</v>
      </c>
      <c r="BN40" s="317"/>
      <c r="BO40" s="317"/>
      <c r="BP40" s="317"/>
      <c r="BQ40" s="317"/>
      <c r="BR40" s="317"/>
      <c r="BS40" s="318"/>
      <c r="BT40" s="315" t="s">
        <v>37</v>
      </c>
      <c r="BU40" s="315"/>
      <c r="BV40" s="315"/>
      <c r="BW40" s="315"/>
      <c r="BX40" s="315"/>
      <c r="BY40" s="315"/>
      <c r="BZ40" s="315"/>
      <c r="CA40" s="315"/>
      <c r="CB40" s="84"/>
      <c r="CD40" s="205"/>
    </row>
    <row r="41" spans="2:82" s="195" customFormat="1" ht="14.5" thickBot="1">
      <c r="B41" s="207"/>
      <c r="C41" s="273" t="s">
        <v>53</v>
      </c>
      <c r="D41" s="274"/>
      <c r="E41" s="274"/>
      <c r="F41" s="274"/>
      <c r="G41" s="274"/>
      <c r="H41" s="274"/>
      <c r="I41" s="274"/>
      <c r="J41" s="274"/>
      <c r="K41" s="274"/>
      <c r="L41" s="274"/>
      <c r="M41" s="274"/>
      <c r="N41" s="275"/>
      <c r="O41" s="198"/>
      <c r="P41" s="198"/>
      <c r="Q41" s="198"/>
      <c r="R41" s="346"/>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8"/>
      <c r="AZ41" s="198"/>
      <c r="BA41" s="198"/>
      <c r="BB41" s="198"/>
      <c r="BC41" s="333"/>
      <c r="BD41" s="334"/>
      <c r="BE41" s="334"/>
      <c r="BF41" s="334"/>
      <c r="BG41" s="334"/>
      <c r="BH41" s="334"/>
      <c r="BI41" s="334"/>
      <c r="BJ41" s="334"/>
      <c r="BK41" s="334"/>
      <c r="BL41" s="335"/>
      <c r="BM41" s="319"/>
      <c r="BN41" s="320"/>
      <c r="BO41" s="320"/>
      <c r="BP41" s="320"/>
      <c r="BQ41" s="320"/>
      <c r="BR41" s="320"/>
      <c r="BS41" s="321"/>
      <c r="BT41" s="315"/>
      <c r="BU41" s="315"/>
      <c r="BV41" s="315"/>
      <c r="BW41" s="315"/>
      <c r="BX41" s="315"/>
      <c r="BY41" s="315"/>
      <c r="BZ41" s="315"/>
      <c r="CA41" s="315"/>
      <c r="CB41" s="84"/>
      <c r="CD41" s="205"/>
    </row>
    <row r="42" spans="2:82" s="195" customFormat="1" ht="14.5" customHeight="1">
      <c r="B42" s="207"/>
      <c r="C42" s="273"/>
      <c r="D42" s="274"/>
      <c r="E42" s="274"/>
      <c r="F42" s="274"/>
      <c r="G42" s="274"/>
      <c r="H42" s="274"/>
      <c r="I42" s="274"/>
      <c r="J42" s="274"/>
      <c r="K42" s="274"/>
      <c r="L42" s="274"/>
      <c r="M42" s="274"/>
      <c r="N42" s="275"/>
      <c r="O42" s="198"/>
      <c r="P42" s="198"/>
      <c r="Q42" s="198"/>
      <c r="R42" s="346"/>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8"/>
      <c r="AZ42" s="198"/>
      <c r="BA42" s="198"/>
      <c r="BB42" s="198"/>
      <c r="BC42" s="282" t="s">
        <v>33</v>
      </c>
      <c r="BD42" s="283"/>
      <c r="BE42" s="283"/>
      <c r="BF42" s="283"/>
      <c r="BG42" s="283"/>
      <c r="BH42" s="283"/>
      <c r="BI42" s="283"/>
      <c r="BJ42" s="283"/>
      <c r="BK42" s="283"/>
      <c r="BL42" s="284"/>
      <c r="BM42" s="282" t="s">
        <v>41</v>
      </c>
      <c r="BN42" s="283"/>
      <c r="BO42" s="283"/>
      <c r="BP42" s="283"/>
      <c r="BQ42" s="283"/>
      <c r="BR42" s="283"/>
      <c r="BS42" s="284"/>
      <c r="BT42" s="282" t="s">
        <v>40</v>
      </c>
      <c r="BU42" s="283"/>
      <c r="BV42" s="283"/>
      <c r="BW42" s="283"/>
      <c r="BX42" s="283"/>
      <c r="BY42" s="283"/>
      <c r="BZ42" s="283"/>
      <c r="CA42" s="284"/>
      <c r="CB42" s="84"/>
      <c r="CD42" s="205"/>
    </row>
    <row r="43" spans="2:82" s="195" customFormat="1" ht="14.5" thickBot="1">
      <c r="B43" s="207"/>
      <c r="C43" s="273"/>
      <c r="D43" s="274"/>
      <c r="E43" s="274"/>
      <c r="F43" s="274"/>
      <c r="G43" s="274"/>
      <c r="H43" s="274"/>
      <c r="I43" s="274"/>
      <c r="J43" s="274"/>
      <c r="K43" s="274"/>
      <c r="L43" s="274"/>
      <c r="M43" s="274"/>
      <c r="N43" s="275"/>
      <c r="O43" s="198"/>
      <c r="P43" s="198"/>
      <c r="Q43" s="198"/>
      <c r="R43" s="346"/>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8"/>
      <c r="AZ43" s="198"/>
      <c r="BA43" s="198"/>
      <c r="BB43" s="198"/>
      <c r="BC43" s="327"/>
      <c r="BD43" s="328"/>
      <c r="BE43" s="328"/>
      <c r="BF43" s="328"/>
      <c r="BG43" s="328"/>
      <c r="BH43" s="328"/>
      <c r="BI43" s="328"/>
      <c r="BJ43" s="328"/>
      <c r="BK43" s="328"/>
      <c r="BL43" s="329"/>
      <c r="BM43" s="285"/>
      <c r="BN43" s="286"/>
      <c r="BO43" s="286"/>
      <c r="BP43" s="286"/>
      <c r="BQ43" s="286"/>
      <c r="BR43" s="286"/>
      <c r="BS43" s="287"/>
      <c r="BT43" s="285"/>
      <c r="BU43" s="286"/>
      <c r="BV43" s="286"/>
      <c r="BW43" s="286"/>
      <c r="BX43" s="286"/>
      <c r="BY43" s="286"/>
      <c r="BZ43" s="286"/>
      <c r="CA43" s="287"/>
      <c r="CB43" s="84"/>
      <c r="CD43" s="205"/>
    </row>
    <row r="44" spans="2:82" s="195" customFormat="1" ht="14.5" customHeight="1">
      <c r="B44" s="207"/>
      <c r="C44" s="273"/>
      <c r="D44" s="274"/>
      <c r="E44" s="274"/>
      <c r="F44" s="274"/>
      <c r="G44" s="274"/>
      <c r="H44" s="274"/>
      <c r="I44" s="274"/>
      <c r="J44" s="274"/>
      <c r="K44" s="274"/>
      <c r="L44" s="274"/>
      <c r="M44" s="274"/>
      <c r="N44" s="275"/>
      <c r="O44" s="198"/>
      <c r="P44" s="198"/>
      <c r="Q44" s="198"/>
      <c r="R44" s="346"/>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8"/>
      <c r="AZ44" s="198"/>
      <c r="BA44" s="198"/>
      <c r="BB44" s="198"/>
      <c r="BC44" s="282" t="s">
        <v>34</v>
      </c>
      <c r="BD44" s="322"/>
      <c r="BE44" s="322"/>
      <c r="BF44" s="322"/>
      <c r="BG44" s="322"/>
      <c r="BH44" s="322"/>
      <c r="BI44" s="322"/>
      <c r="BJ44" s="322"/>
      <c r="BK44" s="322"/>
      <c r="BL44" s="323"/>
      <c r="BM44" s="282" t="s">
        <v>38</v>
      </c>
      <c r="BN44" s="283"/>
      <c r="BO44" s="283"/>
      <c r="BP44" s="283"/>
      <c r="BQ44" s="283"/>
      <c r="BR44" s="283"/>
      <c r="BS44" s="284"/>
      <c r="BT44" s="282" t="s">
        <v>39</v>
      </c>
      <c r="BU44" s="283"/>
      <c r="BV44" s="283"/>
      <c r="BW44" s="283"/>
      <c r="BX44" s="283"/>
      <c r="BY44" s="283"/>
      <c r="BZ44" s="283"/>
      <c r="CA44" s="284"/>
      <c r="CB44" s="84"/>
      <c r="CD44" s="205"/>
    </row>
    <row r="45" spans="2:82" s="195" customFormat="1" ht="14.5" thickBot="1">
      <c r="B45" s="207"/>
      <c r="C45" s="273"/>
      <c r="D45" s="274"/>
      <c r="E45" s="274"/>
      <c r="F45" s="274"/>
      <c r="G45" s="274"/>
      <c r="H45" s="274"/>
      <c r="I45" s="274"/>
      <c r="J45" s="274"/>
      <c r="K45" s="274"/>
      <c r="L45" s="274"/>
      <c r="M45" s="274"/>
      <c r="N45" s="275"/>
      <c r="O45" s="198"/>
      <c r="P45" s="198"/>
      <c r="Q45" s="198"/>
      <c r="R45" s="346"/>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8"/>
      <c r="AZ45" s="198"/>
      <c r="BA45" s="198"/>
      <c r="BB45" s="198"/>
      <c r="BC45" s="324"/>
      <c r="BD45" s="325"/>
      <c r="BE45" s="325"/>
      <c r="BF45" s="325"/>
      <c r="BG45" s="325"/>
      <c r="BH45" s="325"/>
      <c r="BI45" s="325"/>
      <c r="BJ45" s="325"/>
      <c r="BK45" s="325"/>
      <c r="BL45" s="326"/>
      <c r="BM45" s="285"/>
      <c r="BN45" s="286"/>
      <c r="BO45" s="286"/>
      <c r="BP45" s="286"/>
      <c r="BQ45" s="286"/>
      <c r="BR45" s="286"/>
      <c r="BS45" s="287"/>
      <c r="BT45" s="285"/>
      <c r="BU45" s="286"/>
      <c r="BV45" s="286"/>
      <c r="BW45" s="286"/>
      <c r="BX45" s="286"/>
      <c r="BY45" s="286"/>
      <c r="BZ45" s="286"/>
      <c r="CA45" s="287"/>
      <c r="CB45" s="84"/>
      <c r="CD45" s="205"/>
    </row>
    <row r="46" spans="2:82" s="195" customFormat="1" ht="14.5" customHeight="1">
      <c r="B46" s="207"/>
      <c r="C46" s="273"/>
      <c r="D46" s="274"/>
      <c r="E46" s="274"/>
      <c r="F46" s="274"/>
      <c r="G46" s="274"/>
      <c r="H46" s="274"/>
      <c r="I46" s="274"/>
      <c r="J46" s="274"/>
      <c r="K46" s="274"/>
      <c r="L46" s="274"/>
      <c r="M46" s="274"/>
      <c r="N46" s="275"/>
      <c r="O46" s="198"/>
      <c r="P46" s="198"/>
      <c r="Q46" s="198"/>
      <c r="R46" s="346"/>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8"/>
      <c r="AZ46" s="198"/>
      <c r="BA46" s="198"/>
      <c r="BB46" s="198"/>
      <c r="BC46" s="306" t="s">
        <v>35</v>
      </c>
      <c r="BD46" s="307"/>
      <c r="BE46" s="307"/>
      <c r="BF46" s="307"/>
      <c r="BG46" s="307"/>
      <c r="BH46" s="307"/>
      <c r="BI46" s="307"/>
      <c r="BJ46" s="307"/>
      <c r="BK46" s="307"/>
      <c r="BL46" s="307"/>
      <c r="BM46" s="297" t="s">
        <v>47</v>
      </c>
      <c r="BN46" s="298"/>
      <c r="BO46" s="298"/>
      <c r="BP46" s="298"/>
      <c r="BQ46" s="298"/>
      <c r="BR46" s="298"/>
      <c r="BS46" s="298"/>
      <c r="BT46" s="298"/>
      <c r="BU46" s="298"/>
      <c r="BV46" s="298"/>
      <c r="BW46" s="298"/>
      <c r="BX46" s="298"/>
      <c r="BY46" s="298"/>
      <c r="BZ46" s="298"/>
      <c r="CA46" s="299"/>
      <c r="CB46" s="84"/>
      <c r="CD46" s="205"/>
    </row>
    <row r="47" spans="2:82" s="195" customFormat="1">
      <c r="B47" s="207"/>
      <c r="C47" s="273"/>
      <c r="D47" s="274"/>
      <c r="E47" s="274"/>
      <c r="F47" s="274"/>
      <c r="G47" s="274"/>
      <c r="H47" s="274"/>
      <c r="I47" s="274"/>
      <c r="J47" s="274"/>
      <c r="K47" s="274"/>
      <c r="L47" s="274"/>
      <c r="M47" s="274"/>
      <c r="N47" s="275"/>
      <c r="O47" s="198"/>
      <c r="P47" s="198"/>
      <c r="Q47" s="198"/>
      <c r="R47" s="346"/>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8"/>
      <c r="AZ47" s="198"/>
      <c r="BA47" s="198"/>
      <c r="BB47" s="198"/>
      <c r="BC47" s="309"/>
      <c r="BD47" s="310"/>
      <c r="BE47" s="310"/>
      <c r="BF47" s="310"/>
      <c r="BG47" s="310"/>
      <c r="BH47" s="310"/>
      <c r="BI47" s="310"/>
      <c r="BJ47" s="310"/>
      <c r="BK47" s="310"/>
      <c r="BL47" s="310"/>
      <c r="BM47" s="300"/>
      <c r="BN47" s="301"/>
      <c r="BO47" s="301"/>
      <c r="BP47" s="301"/>
      <c r="BQ47" s="301"/>
      <c r="BR47" s="301"/>
      <c r="BS47" s="301"/>
      <c r="BT47" s="301"/>
      <c r="BU47" s="301"/>
      <c r="BV47" s="301"/>
      <c r="BW47" s="301"/>
      <c r="BX47" s="301"/>
      <c r="BY47" s="301"/>
      <c r="BZ47" s="301"/>
      <c r="CA47" s="302"/>
      <c r="CB47" s="84"/>
      <c r="CD47" s="205"/>
    </row>
    <row r="48" spans="2:82" s="195" customFormat="1">
      <c r="B48" s="207"/>
      <c r="C48" s="273"/>
      <c r="D48" s="274"/>
      <c r="E48" s="274"/>
      <c r="F48" s="274"/>
      <c r="G48" s="274"/>
      <c r="H48" s="274"/>
      <c r="I48" s="274"/>
      <c r="J48" s="274"/>
      <c r="K48" s="274"/>
      <c r="L48" s="274"/>
      <c r="M48" s="274"/>
      <c r="N48" s="275"/>
      <c r="O48" s="198"/>
      <c r="P48" s="198"/>
      <c r="Q48" s="198"/>
      <c r="R48" s="346"/>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8"/>
      <c r="AZ48" s="198"/>
      <c r="BA48" s="198"/>
      <c r="BB48" s="198"/>
      <c r="BC48" s="309"/>
      <c r="BD48" s="310"/>
      <c r="BE48" s="310"/>
      <c r="BF48" s="310"/>
      <c r="BG48" s="310"/>
      <c r="BH48" s="310"/>
      <c r="BI48" s="310"/>
      <c r="BJ48" s="310"/>
      <c r="BK48" s="310"/>
      <c r="BL48" s="310"/>
      <c r="BM48" s="300"/>
      <c r="BN48" s="301"/>
      <c r="BO48" s="301"/>
      <c r="BP48" s="301"/>
      <c r="BQ48" s="301"/>
      <c r="BR48" s="301"/>
      <c r="BS48" s="301"/>
      <c r="BT48" s="301"/>
      <c r="BU48" s="301"/>
      <c r="BV48" s="301"/>
      <c r="BW48" s="301"/>
      <c r="BX48" s="301"/>
      <c r="BY48" s="301"/>
      <c r="BZ48" s="301"/>
      <c r="CA48" s="302"/>
      <c r="CB48" s="84"/>
      <c r="CD48" s="205"/>
    </row>
    <row r="49" spans="2:82" s="195" customFormat="1">
      <c r="B49" s="207"/>
      <c r="C49" s="273"/>
      <c r="D49" s="274"/>
      <c r="E49" s="274"/>
      <c r="F49" s="274"/>
      <c r="G49" s="274"/>
      <c r="H49" s="274"/>
      <c r="I49" s="274"/>
      <c r="J49" s="274"/>
      <c r="K49" s="274"/>
      <c r="L49" s="274"/>
      <c r="M49" s="274"/>
      <c r="N49" s="275"/>
      <c r="O49" s="198"/>
      <c r="P49" s="198"/>
      <c r="Q49" s="198"/>
      <c r="R49" s="346"/>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8"/>
      <c r="AZ49" s="198"/>
      <c r="BA49" s="198"/>
      <c r="BB49" s="198"/>
      <c r="BC49" s="309"/>
      <c r="BD49" s="310"/>
      <c r="BE49" s="310"/>
      <c r="BF49" s="310"/>
      <c r="BG49" s="310"/>
      <c r="BH49" s="310"/>
      <c r="BI49" s="310"/>
      <c r="BJ49" s="310"/>
      <c r="BK49" s="310"/>
      <c r="BL49" s="310"/>
      <c r="BM49" s="300"/>
      <c r="BN49" s="301"/>
      <c r="BO49" s="301"/>
      <c r="BP49" s="301"/>
      <c r="BQ49" s="301"/>
      <c r="BR49" s="301"/>
      <c r="BS49" s="301"/>
      <c r="BT49" s="301"/>
      <c r="BU49" s="301"/>
      <c r="BV49" s="301"/>
      <c r="BW49" s="301"/>
      <c r="BX49" s="301"/>
      <c r="BY49" s="301"/>
      <c r="BZ49" s="301"/>
      <c r="CA49" s="302"/>
      <c r="CB49" s="84"/>
      <c r="CD49" s="205"/>
    </row>
    <row r="50" spans="2:82" s="195" customFormat="1" ht="14.5" thickBot="1">
      <c r="B50" s="207"/>
      <c r="C50" s="276"/>
      <c r="D50" s="277"/>
      <c r="E50" s="277"/>
      <c r="F50" s="277"/>
      <c r="G50" s="277"/>
      <c r="H50" s="277"/>
      <c r="I50" s="277"/>
      <c r="J50" s="277"/>
      <c r="K50" s="277"/>
      <c r="L50" s="277"/>
      <c r="M50" s="277"/>
      <c r="N50" s="278"/>
      <c r="O50" s="198"/>
      <c r="P50" s="198"/>
      <c r="Q50" s="198"/>
      <c r="R50" s="349"/>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1"/>
      <c r="AZ50" s="198"/>
      <c r="BA50" s="198"/>
      <c r="BB50" s="198"/>
      <c r="BC50" s="312"/>
      <c r="BD50" s="313"/>
      <c r="BE50" s="313"/>
      <c r="BF50" s="313"/>
      <c r="BG50" s="313"/>
      <c r="BH50" s="313"/>
      <c r="BI50" s="313"/>
      <c r="BJ50" s="313"/>
      <c r="BK50" s="313"/>
      <c r="BL50" s="313"/>
      <c r="BM50" s="303"/>
      <c r="BN50" s="304"/>
      <c r="BO50" s="304"/>
      <c r="BP50" s="304"/>
      <c r="BQ50" s="304"/>
      <c r="BR50" s="304"/>
      <c r="BS50" s="304"/>
      <c r="BT50" s="304"/>
      <c r="BU50" s="304"/>
      <c r="BV50" s="304"/>
      <c r="BW50" s="304"/>
      <c r="BX50" s="304"/>
      <c r="BY50" s="304"/>
      <c r="BZ50" s="304"/>
      <c r="CA50" s="305"/>
      <c r="CB50" s="84"/>
      <c r="CD50" s="205"/>
    </row>
    <row r="51" spans="2:82" s="195" customFormat="1" ht="14.5" thickBot="1">
      <c r="B51" s="210"/>
      <c r="C51" s="211"/>
      <c r="D51" s="211"/>
      <c r="E51" s="211"/>
      <c r="F51" s="211"/>
      <c r="G51" s="211"/>
      <c r="H51" s="211"/>
      <c r="I51" s="211"/>
      <c r="J51" s="211"/>
      <c r="K51" s="211"/>
      <c r="L51" s="211"/>
      <c r="M51" s="211"/>
      <c r="N51" s="211"/>
      <c r="O51" s="211"/>
      <c r="P51" s="211"/>
      <c r="Q51" s="211"/>
      <c r="R51" s="211"/>
      <c r="S51" s="211"/>
      <c r="T51" s="211"/>
      <c r="U51" s="211"/>
      <c r="V51" s="211"/>
      <c r="W51" s="212"/>
      <c r="X51" s="212"/>
      <c r="Y51" s="212"/>
      <c r="Z51" s="213"/>
      <c r="AA51" s="213"/>
      <c r="AB51" s="213"/>
      <c r="AC51" s="213"/>
      <c r="AD51" s="213"/>
      <c r="AE51" s="213"/>
      <c r="AF51" s="213"/>
      <c r="AG51" s="213"/>
      <c r="AH51" s="213"/>
      <c r="AI51" s="213"/>
      <c r="AJ51" s="213"/>
      <c r="AK51" s="213"/>
      <c r="AL51" s="213"/>
      <c r="AM51" s="213"/>
      <c r="AN51" s="213"/>
      <c r="AO51" s="213"/>
      <c r="AP51" s="213"/>
      <c r="AQ51" s="213"/>
      <c r="AR51" s="213"/>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4"/>
    </row>
    <row r="52" spans="2:82" s="195" customFormat="1" ht="14.5" thickBot="1">
      <c r="B52" s="215"/>
      <c r="C52" s="196"/>
      <c r="D52" s="196"/>
      <c r="E52" s="196"/>
      <c r="F52" s="196"/>
      <c r="G52" s="196"/>
      <c r="H52" s="196"/>
      <c r="I52" s="196"/>
      <c r="X52" s="198"/>
      <c r="Y52" s="198"/>
      <c r="Z52" s="198"/>
      <c r="AA52" s="198"/>
      <c r="AB52" s="198"/>
      <c r="AC52" s="198"/>
      <c r="AD52" s="198"/>
      <c r="AE52" s="198"/>
      <c r="AF52" s="198"/>
      <c r="AG52" s="198"/>
      <c r="AH52" s="198"/>
      <c r="AI52" s="198"/>
      <c r="AJ52" s="198"/>
      <c r="AK52" s="198"/>
      <c r="AL52" s="198"/>
      <c r="AM52" s="198"/>
      <c r="AN52" s="198"/>
      <c r="AO52" s="198"/>
      <c r="AP52" s="198"/>
      <c r="AQ52" s="198"/>
      <c r="AR52" s="198"/>
    </row>
    <row r="53" spans="2:82" s="195" customFormat="1" ht="18" customHeight="1">
      <c r="B53" s="252" t="s">
        <v>59</v>
      </c>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4"/>
    </row>
    <row r="54" spans="2:82" s="195" customFormat="1" ht="5.15" customHeight="1">
      <c r="B54" s="199"/>
      <c r="C54" s="197"/>
      <c r="D54" s="197"/>
      <c r="E54" s="197"/>
      <c r="F54" s="197"/>
      <c r="G54" s="197"/>
      <c r="H54" s="197"/>
      <c r="I54" s="197"/>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84"/>
    </row>
    <row r="55" spans="2:82" s="195" customFormat="1" ht="15.5">
      <c r="B55" s="216"/>
      <c r="C55" s="197"/>
      <c r="D55" s="197"/>
      <c r="E55" s="198"/>
      <c r="F55" s="217"/>
      <c r="G55" s="217"/>
      <c r="H55" s="217"/>
      <c r="I55" s="217"/>
      <c r="J55" s="217"/>
      <c r="K55" s="198"/>
      <c r="L55" s="198"/>
      <c r="M55" s="255" t="s">
        <v>61</v>
      </c>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198"/>
      <c r="BC55" s="198"/>
      <c r="BD55" s="198"/>
      <c r="BE55" s="198"/>
      <c r="BF55" s="218"/>
      <c r="BG55" s="219" t="s">
        <v>60</v>
      </c>
      <c r="BH55" s="218"/>
      <c r="BI55" s="218"/>
      <c r="BJ55" s="218"/>
      <c r="BK55" s="218"/>
      <c r="BL55" s="218"/>
      <c r="BM55" s="218"/>
      <c r="BN55" s="218"/>
      <c r="BO55" s="218"/>
      <c r="BP55" s="218"/>
      <c r="BQ55" s="218"/>
      <c r="BR55" s="218"/>
      <c r="BS55" s="218"/>
      <c r="BT55" s="218"/>
      <c r="BU55" s="218"/>
      <c r="BV55" s="218"/>
      <c r="BW55" s="218"/>
      <c r="BX55" s="218"/>
      <c r="BY55" s="218"/>
      <c r="BZ55" s="218"/>
      <c r="CA55" s="218"/>
      <c r="CB55" s="220"/>
    </row>
    <row r="56" spans="2:82" s="195" customFormat="1" ht="5.15" customHeight="1">
      <c r="B56" s="199"/>
      <c r="C56" s="197"/>
      <c r="D56" s="197"/>
      <c r="E56" s="198"/>
      <c r="F56" s="206"/>
      <c r="G56" s="206"/>
      <c r="H56" s="206"/>
      <c r="I56" s="206"/>
      <c r="J56" s="206"/>
      <c r="K56" s="206"/>
      <c r="L56" s="206"/>
      <c r="M56" s="206"/>
      <c r="N56" s="206"/>
      <c r="O56" s="206"/>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84"/>
    </row>
    <row r="57" spans="2:82" s="195" customFormat="1" ht="14.5" customHeight="1">
      <c r="B57" s="199"/>
      <c r="C57" s="197"/>
      <c r="D57" s="197"/>
      <c r="E57" s="198"/>
      <c r="F57" s="198"/>
      <c r="G57" s="198"/>
      <c r="H57" s="198"/>
      <c r="I57" s="198"/>
      <c r="J57" s="198"/>
      <c r="K57" s="198"/>
      <c r="L57" s="198"/>
      <c r="M57" s="339" t="s">
        <v>62</v>
      </c>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257"/>
      <c r="BE57" s="257"/>
      <c r="BF57" s="257"/>
      <c r="BG57" s="337" t="s">
        <v>63</v>
      </c>
      <c r="BH57" s="337"/>
      <c r="BI57" s="337"/>
      <c r="BJ57" s="337"/>
      <c r="BK57" s="337"/>
      <c r="BL57" s="337"/>
      <c r="BM57" s="337"/>
      <c r="BN57" s="337"/>
      <c r="BO57" s="337"/>
      <c r="BP57" s="337"/>
      <c r="BQ57" s="337"/>
      <c r="BR57" s="337"/>
      <c r="BS57" s="337"/>
      <c r="BT57" s="337"/>
      <c r="BU57" s="337"/>
      <c r="BV57" s="337"/>
      <c r="BW57" s="337"/>
      <c r="BX57" s="337"/>
      <c r="BY57" s="337"/>
      <c r="BZ57" s="337"/>
      <c r="CA57" s="337"/>
      <c r="CB57" s="221"/>
    </row>
    <row r="58" spans="2:82" s="195" customFormat="1">
      <c r="B58" s="199"/>
      <c r="C58" s="197"/>
      <c r="D58" s="197"/>
      <c r="E58" s="198"/>
      <c r="F58" s="198"/>
      <c r="G58" s="198"/>
      <c r="H58" s="198"/>
      <c r="I58" s="198"/>
      <c r="J58" s="198"/>
      <c r="K58" s="198"/>
      <c r="L58" s="198"/>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257"/>
      <c r="BE58" s="257"/>
      <c r="BF58" s="25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221"/>
    </row>
    <row r="59" spans="2:82" s="195" customFormat="1">
      <c r="B59" s="199"/>
      <c r="C59" s="197"/>
      <c r="D59" s="197"/>
      <c r="E59" s="198"/>
      <c r="F59" s="198"/>
      <c r="G59" s="198"/>
      <c r="H59" s="198"/>
      <c r="I59" s="198"/>
      <c r="J59" s="198"/>
      <c r="K59" s="198"/>
      <c r="L59" s="198"/>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257"/>
      <c r="BE59" s="257"/>
      <c r="BF59" s="25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221"/>
    </row>
    <row r="60" spans="2:82" s="195" customFormat="1">
      <c r="B60" s="199"/>
      <c r="C60" s="197"/>
      <c r="D60" s="197"/>
      <c r="E60" s="198"/>
      <c r="F60" s="198"/>
      <c r="G60" s="198"/>
      <c r="H60" s="198"/>
      <c r="I60" s="198"/>
      <c r="J60" s="198"/>
      <c r="K60" s="198"/>
      <c r="L60" s="198"/>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257"/>
      <c r="BE60" s="257"/>
      <c r="BF60" s="25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221"/>
    </row>
    <row r="61" spans="2:82" s="195" customFormat="1">
      <c r="B61" s="199"/>
      <c r="C61" s="197"/>
      <c r="D61" s="197"/>
      <c r="E61" s="198"/>
      <c r="F61" s="198"/>
      <c r="G61" s="198"/>
      <c r="H61" s="198"/>
      <c r="I61" s="198"/>
      <c r="J61" s="198"/>
      <c r="K61" s="198"/>
      <c r="L61" s="198"/>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257"/>
      <c r="BE61" s="257"/>
      <c r="BF61" s="257"/>
      <c r="BG61" s="337"/>
      <c r="BH61" s="337"/>
      <c r="BI61" s="337"/>
      <c r="BJ61" s="337"/>
      <c r="BK61" s="337"/>
      <c r="BL61" s="337"/>
      <c r="BM61" s="337"/>
      <c r="BN61" s="337"/>
      <c r="BO61" s="337"/>
      <c r="BP61" s="337"/>
      <c r="BQ61" s="337"/>
      <c r="BR61" s="337"/>
      <c r="BS61" s="337"/>
      <c r="BT61" s="337"/>
      <c r="BU61" s="337"/>
      <c r="BV61" s="337"/>
      <c r="BW61" s="337"/>
      <c r="BX61" s="337"/>
      <c r="BY61" s="337"/>
      <c r="BZ61" s="337"/>
      <c r="CA61" s="337"/>
      <c r="CB61" s="221"/>
    </row>
    <row r="62" spans="2:82" s="195" customFormat="1">
      <c r="B62" s="199"/>
      <c r="C62" s="197"/>
      <c r="D62" s="197"/>
      <c r="E62" s="198"/>
      <c r="F62" s="198"/>
      <c r="G62" s="198"/>
      <c r="H62" s="198"/>
      <c r="I62" s="198"/>
      <c r="J62" s="198"/>
      <c r="K62" s="198"/>
      <c r="L62" s="198"/>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257"/>
      <c r="BE62" s="257"/>
      <c r="BF62" s="25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221"/>
    </row>
    <row r="63" spans="2:82" s="195" customFormat="1">
      <c r="B63" s="199"/>
      <c r="C63" s="197"/>
      <c r="D63" s="197"/>
      <c r="E63" s="198"/>
      <c r="F63" s="198"/>
      <c r="G63" s="198"/>
      <c r="H63" s="198"/>
      <c r="I63" s="198"/>
      <c r="J63" s="198"/>
      <c r="K63" s="198"/>
      <c r="L63" s="198"/>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257"/>
      <c r="BE63" s="257"/>
      <c r="BF63" s="257"/>
      <c r="BG63" s="337"/>
      <c r="BH63" s="337"/>
      <c r="BI63" s="337"/>
      <c r="BJ63" s="337"/>
      <c r="BK63" s="337"/>
      <c r="BL63" s="337"/>
      <c r="BM63" s="337"/>
      <c r="BN63" s="337"/>
      <c r="BO63" s="337"/>
      <c r="BP63" s="337"/>
      <c r="BQ63" s="337"/>
      <c r="BR63" s="337"/>
      <c r="BS63" s="337"/>
      <c r="BT63" s="337"/>
      <c r="BU63" s="337"/>
      <c r="BV63" s="337"/>
      <c r="BW63" s="337"/>
      <c r="BX63" s="337"/>
      <c r="BY63" s="337"/>
      <c r="BZ63" s="337"/>
      <c r="CA63" s="337"/>
      <c r="CB63" s="221"/>
    </row>
    <row r="64" spans="2:82" s="195" customFormat="1">
      <c r="B64" s="199"/>
      <c r="C64" s="197"/>
      <c r="D64" s="197"/>
      <c r="E64" s="198"/>
      <c r="F64" s="198"/>
      <c r="G64" s="198"/>
      <c r="H64" s="198"/>
      <c r="I64" s="198"/>
      <c r="J64" s="198"/>
      <c r="K64" s="198"/>
      <c r="L64" s="198"/>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257"/>
      <c r="BE64" s="257"/>
      <c r="BF64" s="257"/>
      <c r="BG64" s="337"/>
      <c r="BH64" s="337"/>
      <c r="BI64" s="337"/>
      <c r="BJ64" s="337"/>
      <c r="BK64" s="337"/>
      <c r="BL64" s="337"/>
      <c r="BM64" s="337"/>
      <c r="BN64" s="337"/>
      <c r="BO64" s="337"/>
      <c r="BP64" s="337"/>
      <c r="BQ64" s="337"/>
      <c r="BR64" s="337"/>
      <c r="BS64" s="337"/>
      <c r="BT64" s="337"/>
      <c r="BU64" s="337"/>
      <c r="BV64" s="337"/>
      <c r="BW64" s="337"/>
      <c r="BX64" s="337"/>
      <c r="BY64" s="337"/>
      <c r="BZ64" s="337"/>
      <c r="CA64" s="337"/>
      <c r="CB64" s="221"/>
    </row>
    <row r="65" spans="2:80" s="195" customFormat="1">
      <c r="B65" s="199"/>
      <c r="C65" s="197"/>
      <c r="D65" s="197"/>
      <c r="E65" s="198"/>
      <c r="F65" s="198"/>
      <c r="G65" s="198"/>
      <c r="H65" s="198"/>
      <c r="I65" s="198"/>
      <c r="J65" s="198"/>
      <c r="K65" s="198"/>
      <c r="L65" s="198"/>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257"/>
      <c r="BE65" s="257"/>
      <c r="BF65" s="25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221"/>
    </row>
    <row r="66" spans="2:80" s="195" customFormat="1">
      <c r="B66" s="199"/>
      <c r="C66" s="197"/>
      <c r="D66" s="197"/>
      <c r="E66" s="198"/>
      <c r="F66" s="198"/>
      <c r="G66" s="198"/>
      <c r="H66" s="198"/>
      <c r="I66" s="198"/>
      <c r="J66" s="198"/>
      <c r="K66" s="198"/>
      <c r="L66" s="198"/>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257"/>
      <c r="BE66" s="257"/>
      <c r="BF66" s="257"/>
      <c r="BG66" s="337"/>
      <c r="BH66" s="337"/>
      <c r="BI66" s="337"/>
      <c r="BJ66" s="337"/>
      <c r="BK66" s="337"/>
      <c r="BL66" s="337"/>
      <c r="BM66" s="337"/>
      <c r="BN66" s="337"/>
      <c r="BO66" s="337"/>
      <c r="BP66" s="337"/>
      <c r="BQ66" s="337"/>
      <c r="BR66" s="337"/>
      <c r="BS66" s="337"/>
      <c r="BT66" s="337"/>
      <c r="BU66" s="337"/>
      <c r="BV66" s="337"/>
      <c r="BW66" s="337"/>
      <c r="BX66" s="337"/>
      <c r="BY66" s="337"/>
      <c r="BZ66" s="337"/>
      <c r="CA66" s="337"/>
      <c r="CB66" s="221"/>
    </row>
    <row r="67" spans="2:80" s="195" customFormat="1">
      <c r="B67" s="199"/>
      <c r="C67" s="197"/>
      <c r="D67" s="197"/>
      <c r="E67" s="198"/>
      <c r="F67" s="198"/>
      <c r="G67" s="198"/>
      <c r="H67" s="198"/>
      <c r="I67" s="198"/>
      <c r="J67" s="198"/>
      <c r="K67" s="198"/>
      <c r="L67" s="198"/>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257"/>
      <c r="BE67" s="257"/>
      <c r="BF67" s="25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221"/>
    </row>
    <row r="68" spans="2:80" s="195" customFormat="1">
      <c r="B68" s="199"/>
      <c r="C68" s="197"/>
      <c r="D68" s="197"/>
      <c r="E68" s="198"/>
      <c r="F68" s="198"/>
      <c r="G68" s="198"/>
      <c r="H68" s="198"/>
      <c r="I68" s="198"/>
      <c r="J68" s="198"/>
      <c r="K68" s="198"/>
      <c r="L68" s="198"/>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257"/>
      <c r="BE68" s="257"/>
      <c r="BF68" s="25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221"/>
    </row>
    <row r="69" spans="2:80" s="195" customFormat="1" ht="21.75" customHeight="1" thickBot="1">
      <c r="B69" s="222"/>
      <c r="C69" s="223"/>
      <c r="D69" s="223"/>
      <c r="E69" s="212"/>
      <c r="F69" s="212"/>
      <c r="G69" s="212"/>
      <c r="H69" s="212"/>
      <c r="I69" s="212"/>
      <c r="J69" s="212"/>
      <c r="K69" s="212"/>
      <c r="L69" s="212"/>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58"/>
      <c r="BE69" s="258"/>
      <c r="BF69" s="25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24"/>
    </row>
    <row r="70" spans="2:80" s="195" customFormat="1" ht="14.5" thickBot="1">
      <c r="B70" s="215"/>
      <c r="C70" s="196"/>
      <c r="D70" s="196"/>
      <c r="E70" s="196"/>
      <c r="F70" s="196"/>
      <c r="G70" s="196"/>
      <c r="H70" s="196"/>
      <c r="I70" s="196"/>
    </row>
    <row r="71" spans="2:80" s="195" customFormat="1" ht="18" customHeight="1">
      <c r="B71" s="252" t="s">
        <v>64</v>
      </c>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3"/>
      <c r="BX71" s="253"/>
      <c r="BY71" s="253"/>
      <c r="BZ71" s="253"/>
      <c r="CA71" s="253"/>
      <c r="CB71" s="254"/>
    </row>
    <row r="72" spans="2:80" s="195" customFormat="1" ht="5.15" customHeight="1">
      <c r="B72" s="199"/>
      <c r="C72" s="197"/>
      <c r="D72" s="197"/>
      <c r="E72" s="197"/>
      <c r="F72" s="197"/>
      <c r="G72" s="197"/>
      <c r="H72" s="197"/>
      <c r="I72" s="197"/>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84"/>
    </row>
    <row r="73" spans="2:80" s="195" customFormat="1" ht="25" customHeight="1">
      <c r="B73" s="199"/>
      <c r="C73" s="259" t="s">
        <v>243</v>
      </c>
      <c r="D73" s="260"/>
      <c r="E73" s="260"/>
      <c r="F73" s="260"/>
      <c r="G73" s="260"/>
      <c r="H73" s="260"/>
      <c r="I73" s="260"/>
      <c r="J73" s="260"/>
      <c r="K73" s="260"/>
      <c r="L73" s="260"/>
      <c r="M73" s="260"/>
      <c r="N73" s="260"/>
      <c r="O73" s="260"/>
      <c r="P73" s="260"/>
      <c r="Q73" s="260"/>
      <c r="R73" s="260"/>
      <c r="S73" s="260"/>
      <c r="T73" s="260"/>
      <c r="U73" s="260"/>
      <c r="V73" s="260"/>
      <c r="W73" s="260"/>
      <c r="X73" s="217"/>
      <c r="Y73" s="260" t="s">
        <v>70</v>
      </c>
      <c r="Z73" s="260"/>
      <c r="AA73" s="260"/>
      <c r="AB73" s="260"/>
      <c r="AC73" s="260"/>
      <c r="AD73" s="260"/>
      <c r="AE73" s="260"/>
      <c r="AF73" s="260"/>
      <c r="AG73" s="260"/>
      <c r="AH73" s="260"/>
      <c r="AI73" s="260"/>
      <c r="AJ73" s="260"/>
      <c r="AK73" s="260"/>
      <c r="AL73" s="260"/>
      <c r="AM73" s="260"/>
      <c r="AN73" s="260"/>
      <c r="AO73" s="260"/>
      <c r="AP73" s="260"/>
      <c r="AQ73" s="217"/>
      <c r="AR73" s="259" t="s">
        <v>248</v>
      </c>
      <c r="AS73" s="260"/>
      <c r="AT73" s="260"/>
      <c r="AU73" s="260"/>
      <c r="AV73" s="260"/>
      <c r="AW73" s="260"/>
      <c r="AX73" s="260"/>
      <c r="AY73" s="260"/>
      <c r="AZ73" s="260"/>
      <c r="BA73" s="260"/>
      <c r="BB73" s="260"/>
      <c r="BC73" s="260"/>
      <c r="BD73" s="260"/>
      <c r="BE73" s="260"/>
      <c r="BF73" s="260"/>
      <c r="BG73" s="260"/>
      <c r="BH73" s="260"/>
      <c r="BI73" s="217"/>
      <c r="BJ73" s="260" t="s">
        <v>65</v>
      </c>
      <c r="BK73" s="260"/>
      <c r="BL73" s="260"/>
      <c r="BM73" s="260"/>
      <c r="BN73" s="260"/>
      <c r="BO73" s="260"/>
      <c r="BP73" s="260"/>
      <c r="BQ73" s="260"/>
      <c r="BR73" s="260"/>
      <c r="BS73" s="260"/>
      <c r="BT73" s="260"/>
      <c r="BU73" s="260"/>
      <c r="BV73" s="260"/>
      <c r="BW73" s="260"/>
      <c r="BX73" s="260"/>
      <c r="BY73" s="260"/>
      <c r="BZ73" s="260"/>
      <c r="CA73" s="260"/>
      <c r="CB73" s="225"/>
    </row>
    <row r="74" spans="2:80" s="195" customFormat="1" ht="15" customHeight="1">
      <c r="B74" s="199"/>
      <c r="C74" s="261" t="s">
        <v>73</v>
      </c>
      <c r="D74" s="261"/>
      <c r="E74" s="261"/>
      <c r="F74" s="261"/>
      <c r="G74" s="261"/>
      <c r="H74" s="261"/>
      <c r="I74" s="261"/>
      <c r="J74" s="261"/>
      <c r="K74" s="261"/>
      <c r="L74" s="261"/>
      <c r="M74" s="261"/>
      <c r="N74" s="261"/>
      <c r="O74" s="261"/>
      <c r="P74" s="261"/>
      <c r="Q74" s="261"/>
      <c r="R74" s="261"/>
      <c r="S74" s="261"/>
      <c r="T74" s="261"/>
      <c r="U74" s="261"/>
      <c r="V74" s="261"/>
      <c r="W74" s="261"/>
      <c r="X74" s="226"/>
      <c r="Y74" s="262" t="s">
        <v>71</v>
      </c>
      <c r="Z74" s="262"/>
      <c r="AA74" s="262"/>
      <c r="AB74" s="262"/>
      <c r="AC74" s="262"/>
      <c r="AD74" s="262"/>
      <c r="AE74" s="262"/>
      <c r="AF74" s="262"/>
      <c r="AG74" s="262"/>
      <c r="AH74" s="262"/>
      <c r="AI74" s="262"/>
      <c r="AJ74" s="262"/>
      <c r="AK74" s="262"/>
      <c r="AL74" s="262"/>
      <c r="AM74" s="262"/>
      <c r="AN74" s="262"/>
      <c r="AO74" s="262"/>
      <c r="AP74" s="262"/>
      <c r="AQ74" s="187"/>
      <c r="AR74" s="340" t="s">
        <v>69</v>
      </c>
      <c r="AS74" s="340"/>
      <c r="AT74" s="340"/>
      <c r="AU74" s="340"/>
      <c r="AV74" s="340"/>
      <c r="AW74" s="340"/>
      <c r="AX74" s="340"/>
      <c r="AY74" s="340"/>
      <c r="AZ74" s="340"/>
      <c r="BA74" s="340"/>
      <c r="BB74" s="340"/>
      <c r="BC74" s="340"/>
      <c r="BD74" s="340"/>
      <c r="BE74" s="340"/>
      <c r="BF74" s="340"/>
      <c r="BG74" s="340"/>
      <c r="BH74" s="340"/>
      <c r="BI74" s="206"/>
      <c r="BJ74" s="341" t="s">
        <v>66</v>
      </c>
      <c r="BK74" s="341"/>
      <c r="BL74" s="341"/>
      <c r="BM74" s="341"/>
      <c r="BN74" s="341"/>
      <c r="BO74" s="341"/>
      <c r="BP74" s="341"/>
      <c r="BQ74" s="341"/>
      <c r="BR74" s="341"/>
      <c r="BS74" s="341"/>
      <c r="BT74" s="341"/>
      <c r="BU74" s="341"/>
      <c r="BV74" s="341"/>
      <c r="BW74" s="341"/>
      <c r="BX74" s="341"/>
      <c r="BY74" s="341"/>
      <c r="BZ74" s="341"/>
      <c r="CA74" s="341"/>
      <c r="CB74" s="227"/>
    </row>
    <row r="75" spans="2:80" s="195" customFormat="1" ht="25" customHeight="1">
      <c r="B75" s="199"/>
      <c r="C75" s="261" t="s">
        <v>74</v>
      </c>
      <c r="D75" s="261"/>
      <c r="E75" s="261"/>
      <c r="F75" s="261"/>
      <c r="G75" s="261"/>
      <c r="H75" s="261"/>
      <c r="I75" s="261"/>
      <c r="J75" s="261"/>
      <c r="K75" s="261"/>
      <c r="L75" s="261"/>
      <c r="M75" s="261"/>
      <c r="N75" s="261"/>
      <c r="O75" s="261"/>
      <c r="P75" s="261"/>
      <c r="Q75" s="261"/>
      <c r="R75" s="261"/>
      <c r="S75" s="261"/>
      <c r="T75" s="261"/>
      <c r="U75" s="261"/>
      <c r="V75" s="261"/>
      <c r="W75" s="261"/>
      <c r="X75" s="226"/>
      <c r="Y75" s="262" t="s">
        <v>72</v>
      </c>
      <c r="Z75" s="262"/>
      <c r="AA75" s="262"/>
      <c r="AB75" s="262"/>
      <c r="AC75" s="262"/>
      <c r="AD75" s="262"/>
      <c r="AE75" s="262"/>
      <c r="AF75" s="262"/>
      <c r="AG75" s="262"/>
      <c r="AH75" s="262"/>
      <c r="AI75" s="262"/>
      <c r="AJ75" s="262"/>
      <c r="AK75" s="262"/>
      <c r="AL75" s="262"/>
      <c r="AM75" s="262"/>
      <c r="AN75" s="262"/>
      <c r="AO75" s="262"/>
      <c r="AP75" s="262"/>
      <c r="AQ75" s="187"/>
      <c r="AR75" s="342" t="s">
        <v>265</v>
      </c>
      <c r="AS75" s="342"/>
      <c r="AT75" s="342"/>
      <c r="AU75" s="342"/>
      <c r="AV75" s="342"/>
      <c r="AW75" s="342"/>
      <c r="AX75" s="342"/>
      <c r="AY75" s="342"/>
      <c r="AZ75" s="342"/>
      <c r="BA75" s="342"/>
      <c r="BB75" s="342"/>
      <c r="BC75" s="342"/>
      <c r="BD75" s="342"/>
      <c r="BE75" s="342"/>
      <c r="BF75" s="342"/>
      <c r="BG75" s="342"/>
      <c r="BH75" s="342"/>
      <c r="BI75" s="187"/>
      <c r="BJ75" s="340" t="s">
        <v>67</v>
      </c>
      <c r="BK75" s="340"/>
      <c r="BL75" s="340"/>
      <c r="BM75" s="340"/>
      <c r="BN75" s="340"/>
      <c r="BO75" s="340"/>
      <c r="BP75" s="340"/>
      <c r="BQ75" s="340"/>
      <c r="BR75" s="340"/>
      <c r="BS75" s="340"/>
      <c r="BT75" s="340"/>
      <c r="BU75" s="340"/>
      <c r="BV75" s="340"/>
      <c r="BW75" s="340"/>
      <c r="BX75" s="340"/>
      <c r="BY75" s="340"/>
      <c r="BZ75" s="340"/>
      <c r="CA75" s="340"/>
      <c r="CB75" s="227"/>
    </row>
    <row r="76" spans="2:80" s="195" customFormat="1" ht="7.5" customHeight="1">
      <c r="B76" s="199"/>
      <c r="C76" s="200"/>
      <c r="D76" s="197"/>
      <c r="E76" s="197"/>
      <c r="F76" s="197"/>
      <c r="G76" s="197"/>
      <c r="H76" s="197"/>
      <c r="I76" s="197"/>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228"/>
      <c r="BP76" s="228"/>
      <c r="BQ76" s="228"/>
      <c r="BR76" s="228"/>
      <c r="BS76" s="228"/>
      <c r="BT76" s="228"/>
      <c r="BU76" s="228"/>
      <c r="BV76" s="228"/>
      <c r="BW76" s="228"/>
      <c r="BX76" s="228"/>
      <c r="BY76" s="228"/>
      <c r="BZ76" s="228"/>
      <c r="CA76" s="228"/>
      <c r="CB76" s="84"/>
    </row>
    <row r="77" spans="2:80" s="195" customFormat="1">
      <c r="B77" s="199"/>
      <c r="C77" s="200"/>
      <c r="D77" s="197"/>
      <c r="E77" s="197"/>
      <c r="F77" s="197"/>
      <c r="G77" s="197"/>
      <c r="H77" s="197"/>
      <c r="I77" s="197"/>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84"/>
    </row>
    <row r="78" spans="2:80" s="195" customFormat="1">
      <c r="B78" s="199"/>
      <c r="C78" s="200"/>
      <c r="D78" s="197"/>
      <c r="E78" s="197"/>
      <c r="F78" s="197"/>
      <c r="G78" s="197"/>
      <c r="H78" s="197"/>
      <c r="I78" s="197"/>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84"/>
    </row>
    <row r="79" spans="2:80" s="195" customFormat="1">
      <c r="B79" s="199"/>
      <c r="C79" s="200"/>
      <c r="D79" s="197"/>
      <c r="E79" s="197"/>
      <c r="F79" s="197"/>
      <c r="G79" s="197"/>
      <c r="H79" s="197"/>
      <c r="I79" s="197"/>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84"/>
    </row>
    <row r="80" spans="2:80" s="195" customFormat="1">
      <c r="B80" s="199"/>
      <c r="C80" s="200"/>
      <c r="D80" s="197"/>
      <c r="E80" s="197"/>
      <c r="F80" s="197"/>
      <c r="G80" s="197"/>
      <c r="H80" s="197"/>
      <c r="I80" s="197"/>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84"/>
    </row>
    <row r="81" spans="1:80" s="195" customFormat="1">
      <c r="B81" s="199"/>
      <c r="C81" s="200"/>
      <c r="D81" s="197"/>
      <c r="E81" s="197"/>
      <c r="F81" s="197"/>
      <c r="G81" s="197"/>
      <c r="H81" s="197"/>
      <c r="I81" s="197"/>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84"/>
    </row>
    <row r="82" spans="1:80" s="195" customFormat="1">
      <c r="B82" s="199"/>
      <c r="C82" s="200"/>
      <c r="D82" s="197"/>
      <c r="E82" s="197"/>
      <c r="F82" s="197"/>
      <c r="G82" s="197"/>
      <c r="H82" s="197"/>
      <c r="I82" s="197"/>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84"/>
    </row>
    <row r="83" spans="1:80" s="195" customFormat="1">
      <c r="B83" s="199"/>
      <c r="C83" s="200"/>
      <c r="D83" s="197"/>
      <c r="E83" s="197"/>
      <c r="F83" s="197"/>
      <c r="G83" s="197"/>
      <c r="H83" s="197"/>
      <c r="I83" s="197"/>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84"/>
    </row>
    <row r="84" spans="1:80" s="195" customFormat="1" ht="30" customHeight="1" thickBot="1">
      <c r="B84" s="222"/>
      <c r="C84" s="229"/>
      <c r="D84" s="223"/>
      <c r="E84" s="223"/>
      <c r="F84" s="223"/>
      <c r="G84" s="223"/>
      <c r="H84" s="223"/>
      <c r="I84" s="223"/>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4"/>
    </row>
    <row r="85" spans="1:80" s="195" customFormat="1" ht="14.5" thickBot="1">
      <c r="B85" s="215"/>
      <c r="C85" s="215"/>
      <c r="D85" s="196"/>
      <c r="E85" s="196"/>
      <c r="F85" s="196"/>
      <c r="G85" s="196"/>
      <c r="H85" s="196"/>
      <c r="I85" s="196"/>
    </row>
    <row r="86" spans="1:80" s="195" customFormat="1" ht="18" customHeight="1">
      <c r="B86" s="252" t="s">
        <v>68</v>
      </c>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3"/>
      <c r="BV86" s="253"/>
      <c r="BW86" s="253"/>
      <c r="BX86" s="253"/>
      <c r="BY86" s="253"/>
      <c r="BZ86" s="253"/>
      <c r="CA86" s="253"/>
      <c r="CB86" s="254"/>
    </row>
    <row r="87" spans="1:80" s="195" customFormat="1" ht="5.15" customHeight="1">
      <c r="B87" s="199"/>
      <c r="C87" s="197"/>
      <c r="D87" s="197"/>
      <c r="E87" s="197"/>
      <c r="F87" s="197"/>
      <c r="G87" s="197"/>
      <c r="H87" s="197"/>
      <c r="I87" s="197"/>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84"/>
    </row>
    <row r="88" spans="1:80" s="195" customFormat="1">
      <c r="A88" s="85"/>
      <c r="B88" s="86" t="s">
        <v>1</v>
      </c>
      <c r="C88" s="87"/>
      <c r="D88" s="87"/>
      <c r="E88" s="87"/>
      <c r="F88" s="87"/>
      <c r="G88" s="87" t="s">
        <v>75</v>
      </c>
      <c r="H88" s="197"/>
      <c r="I88" s="197"/>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84"/>
    </row>
    <row r="89" spans="1:80" s="195" customFormat="1" ht="16">
      <c r="B89" s="230" t="s">
        <v>86</v>
      </c>
      <c r="C89" s="198"/>
      <c r="D89" s="197"/>
      <c r="E89" s="197"/>
      <c r="F89" s="197"/>
      <c r="G89" s="231" t="s">
        <v>76</v>
      </c>
      <c r="H89" s="197"/>
      <c r="I89" s="197"/>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84"/>
    </row>
    <row r="90" spans="1:80" s="195" customFormat="1" ht="16">
      <c r="B90" s="230" t="s">
        <v>87</v>
      </c>
      <c r="C90" s="198"/>
      <c r="D90" s="197"/>
      <c r="E90" s="197"/>
      <c r="F90" s="197"/>
      <c r="G90" s="231" t="s">
        <v>77</v>
      </c>
      <c r="H90" s="197"/>
      <c r="I90" s="197"/>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84"/>
    </row>
    <row r="91" spans="1:80" s="195" customFormat="1">
      <c r="B91" s="232" t="s">
        <v>6</v>
      </c>
      <c r="C91" s="198"/>
      <c r="D91" s="197"/>
      <c r="E91" s="197"/>
      <c r="F91" s="197"/>
      <c r="G91" s="233" t="s">
        <v>78</v>
      </c>
      <c r="H91" s="197"/>
      <c r="I91" s="197"/>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84"/>
    </row>
    <row r="92" spans="1:80" s="195" customFormat="1">
      <c r="B92" s="232" t="s">
        <v>8</v>
      </c>
      <c r="C92" s="198"/>
      <c r="D92" s="197"/>
      <c r="E92" s="197"/>
      <c r="F92" s="197"/>
      <c r="G92" s="233" t="s">
        <v>79</v>
      </c>
      <c r="H92" s="197"/>
      <c r="I92" s="197"/>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84"/>
    </row>
    <row r="93" spans="1:80" s="195" customFormat="1">
      <c r="B93" s="232" t="s">
        <v>3</v>
      </c>
      <c r="C93" s="198"/>
      <c r="D93" s="197"/>
      <c r="E93" s="197"/>
      <c r="F93" s="197"/>
      <c r="G93" s="234" t="s">
        <v>80</v>
      </c>
      <c r="H93" s="197"/>
      <c r="I93" s="197"/>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84"/>
    </row>
    <row r="94" spans="1:80" s="195" customFormat="1" ht="16">
      <c r="B94" s="232" t="s">
        <v>88</v>
      </c>
      <c r="C94" s="198"/>
      <c r="D94" s="197"/>
      <c r="E94" s="197"/>
      <c r="F94" s="197"/>
      <c r="G94" s="85" t="s">
        <v>244</v>
      </c>
      <c r="H94" s="197"/>
      <c r="I94" s="197"/>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84"/>
    </row>
    <row r="95" spans="1:80" s="195" customFormat="1">
      <c r="B95" s="232" t="s">
        <v>7</v>
      </c>
      <c r="C95" s="198"/>
      <c r="D95" s="197"/>
      <c r="E95" s="197"/>
      <c r="F95" s="197"/>
      <c r="G95" s="233" t="s">
        <v>81</v>
      </c>
      <c r="H95" s="197"/>
      <c r="I95" s="197"/>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84"/>
    </row>
    <row r="96" spans="1:80" s="195" customFormat="1">
      <c r="B96" s="232" t="s">
        <v>2</v>
      </c>
      <c r="C96" s="198"/>
      <c r="D96" s="197"/>
      <c r="E96" s="197"/>
      <c r="F96" s="197"/>
      <c r="G96" s="235" t="s">
        <v>82</v>
      </c>
      <c r="H96" s="197"/>
      <c r="I96" s="197"/>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84"/>
    </row>
    <row r="97" spans="2:80" s="195" customFormat="1">
      <c r="B97" s="232" t="s">
        <v>5</v>
      </c>
      <c r="C97" s="198"/>
      <c r="D97" s="197"/>
      <c r="E97" s="197"/>
      <c r="F97" s="197"/>
      <c r="G97" s="234" t="s">
        <v>83</v>
      </c>
      <c r="I97" s="197"/>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84"/>
    </row>
    <row r="98" spans="2:80" s="195" customFormat="1">
      <c r="B98" s="232" t="s">
        <v>4</v>
      </c>
      <c r="C98" s="198"/>
      <c r="D98" s="197"/>
      <c r="E98" s="197"/>
      <c r="F98" s="197"/>
      <c r="G98" s="234" t="s">
        <v>84</v>
      </c>
      <c r="I98" s="197"/>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84"/>
    </row>
    <row r="99" spans="2:80" s="195" customFormat="1" ht="5.15" customHeight="1" thickBot="1">
      <c r="B99" s="236"/>
      <c r="C99" s="212"/>
      <c r="D99" s="212"/>
      <c r="E99" s="212"/>
      <c r="F99" s="212"/>
      <c r="G99" s="237"/>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4"/>
    </row>
    <row r="100" spans="2:80" s="195" customFormat="1" ht="14.5" thickBot="1">
      <c r="C100" s="196"/>
      <c r="D100" s="196"/>
      <c r="E100" s="196"/>
      <c r="F100" s="196"/>
      <c r="G100" s="196"/>
      <c r="H100" s="196"/>
      <c r="I100" s="196"/>
    </row>
    <row r="101" spans="2:80" s="195" customFormat="1" ht="18">
      <c r="B101" s="252" t="s">
        <v>241</v>
      </c>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4"/>
    </row>
    <row r="102" spans="2:80" s="195" customFormat="1" ht="5.15" customHeight="1">
      <c r="B102" s="203"/>
      <c r="C102" s="197"/>
      <c r="D102" s="197"/>
      <c r="E102" s="197"/>
      <c r="F102" s="197"/>
      <c r="G102" s="197"/>
      <c r="H102" s="197"/>
      <c r="I102" s="197"/>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84"/>
    </row>
    <row r="103" spans="2:80" s="195" customFormat="1">
      <c r="B103" s="238" t="s">
        <v>85</v>
      </c>
      <c r="C103" s="197"/>
      <c r="D103" s="197"/>
      <c r="E103" s="197"/>
      <c r="F103" s="197"/>
      <c r="G103" s="197"/>
      <c r="H103" s="197"/>
      <c r="I103" s="197"/>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84"/>
    </row>
    <row r="104" spans="2:80" s="195" customFormat="1" ht="5.15" customHeight="1" thickBot="1">
      <c r="B104" s="250"/>
      <c r="C104" s="251"/>
      <c r="D104" s="251"/>
      <c r="E104" s="251"/>
      <c r="F104" s="251"/>
      <c r="G104" s="251"/>
      <c r="H104" s="251"/>
      <c r="I104" s="251"/>
      <c r="J104" s="251"/>
      <c r="K104" s="251"/>
      <c r="L104" s="251"/>
      <c r="M104" s="251"/>
      <c r="N104" s="251"/>
      <c r="O104" s="251"/>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4"/>
    </row>
    <row r="105" spans="2:80" s="195" customFormat="1">
      <c r="B105" s="239"/>
      <c r="C105" s="239"/>
      <c r="D105" s="239"/>
      <c r="E105" s="239"/>
      <c r="F105" s="239"/>
      <c r="G105" s="239"/>
      <c r="H105" s="239"/>
      <c r="I105" s="239"/>
      <c r="J105" s="239"/>
      <c r="K105" s="239"/>
      <c r="L105" s="239"/>
      <c r="M105" s="239"/>
      <c r="N105" s="239"/>
      <c r="O105" s="239"/>
    </row>
    <row r="106" spans="2:80" ht="21.75" customHeight="1">
      <c r="B106" s="88" t="s">
        <v>89</v>
      </c>
      <c r="C106" s="70"/>
      <c r="D106" s="70"/>
      <c r="E106" s="70"/>
      <c r="F106" s="70"/>
      <c r="G106" s="70"/>
      <c r="H106" s="70"/>
      <c r="I106" s="70"/>
    </row>
    <row r="107" spans="2:80" ht="5.15" customHeight="1">
      <c r="B107" s="70"/>
      <c r="C107" s="70"/>
      <c r="D107" s="70"/>
      <c r="E107" s="70"/>
      <c r="F107" s="70"/>
      <c r="G107" s="70"/>
      <c r="H107" s="70"/>
      <c r="I107" s="70"/>
    </row>
    <row r="108" spans="2:80" ht="18">
      <c r="B108" s="88" t="s">
        <v>90</v>
      </c>
      <c r="C108" s="70"/>
      <c r="D108" s="70"/>
      <c r="E108" s="70"/>
      <c r="F108" s="70"/>
      <c r="G108" s="70"/>
      <c r="H108" s="70"/>
      <c r="I108" s="70"/>
    </row>
    <row r="109" spans="2:80" ht="8.25" customHeight="1">
      <c r="B109" s="70"/>
      <c r="C109" s="70"/>
      <c r="D109" s="70"/>
      <c r="E109" s="70"/>
      <c r="F109" s="70"/>
      <c r="G109" s="70"/>
      <c r="H109" s="70"/>
      <c r="I109" s="70"/>
    </row>
    <row r="110" spans="2:80">
      <c r="B110" s="70"/>
      <c r="C110" s="70"/>
      <c r="D110" s="70"/>
      <c r="E110" s="70"/>
      <c r="F110" s="70"/>
      <c r="G110" s="70"/>
      <c r="H110" s="70"/>
      <c r="I110" s="70"/>
    </row>
    <row r="111" spans="2:80">
      <c r="B111" s="70"/>
      <c r="C111" s="70"/>
      <c r="D111" s="70"/>
      <c r="E111" s="70"/>
      <c r="F111" s="70"/>
      <c r="G111" s="70"/>
      <c r="H111" s="70"/>
      <c r="I111" s="70"/>
    </row>
    <row r="112" spans="2:80">
      <c r="B112" s="70"/>
      <c r="C112" s="70"/>
      <c r="D112" s="70"/>
      <c r="E112" s="70"/>
      <c r="F112" s="70"/>
      <c r="G112" s="70"/>
      <c r="H112" s="70"/>
      <c r="I112" s="70"/>
    </row>
    <row r="113" spans="2:9">
      <c r="B113" s="70"/>
      <c r="C113" s="70"/>
      <c r="D113" s="70"/>
      <c r="E113" s="70"/>
      <c r="F113" s="70"/>
      <c r="G113" s="70"/>
      <c r="H113" s="70"/>
      <c r="I113" s="70"/>
    </row>
    <row r="114" spans="2:9">
      <c r="B114" s="70"/>
      <c r="C114" s="70"/>
      <c r="D114" s="70"/>
      <c r="E114" s="70"/>
      <c r="F114" s="70"/>
      <c r="G114" s="70"/>
      <c r="H114" s="70"/>
      <c r="I114" s="70"/>
    </row>
    <row r="115" spans="2:9">
      <c r="B115" s="70"/>
      <c r="C115" s="70"/>
      <c r="D115" s="70"/>
      <c r="E115" s="70"/>
      <c r="F115" s="70"/>
      <c r="G115" s="70"/>
      <c r="H115" s="70"/>
      <c r="I115" s="70"/>
    </row>
    <row r="116" spans="2:9">
      <c r="B116" s="70"/>
      <c r="C116" s="70"/>
      <c r="D116" s="70"/>
      <c r="E116" s="70"/>
      <c r="F116" s="70"/>
      <c r="G116" s="70"/>
      <c r="H116" s="70"/>
      <c r="I116" s="70"/>
    </row>
    <row r="117" spans="2:9">
      <c r="B117" s="70"/>
      <c r="C117" s="70"/>
      <c r="D117" s="70"/>
      <c r="E117" s="70"/>
      <c r="F117" s="70"/>
      <c r="G117" s="70"/>
      <c r="H117" s="70"/>
      <c r="I117" s="70"/>
    </row>
    <row r="118" spans="2:9">
      <c r="B118" s="70"/>
      <c r="C118" s="70"/>
      <c r="D118" s="70"/>
      <c r="E118" s="70"/>
      <c r="F118" s="70"/>
      <c r="G118" s="70"/>
      <c r="H118" s="70"/>
      <c r="I118" s="70"/>
    </row>
    <row r="119" spans="2:9">
      <c r="C119" s="70"/>
      <c r="D119" s="70"/>
      <c r="E119" s="70"/>
      <c r="F119" s="70"/>
      <c r="G119" s="70"/>
      <c r="H119" s="70"/>
      <c r="I119" s="70"/>
    </row>
  </sheetData>
  <mergeCells count="72">
    <mergeCell ref="BJ75:CA75"/>
    <mergeCell ref="BJ74:CA74"/>
    <mergeCell ref="BC46:BL50"/>
    <mergeCell ref="BM46:CA50"/>
    <mergeCell ref="B71:CB71"/>
    <mergeCell ref="C41:N50"/>
    <mergeCell ref="BC40:BL41"/>
    <mergeCell ref="BM40:BS41"/>
    <mergeCell ref="BC42:BL43"/>
    <mergeCell ref="BM42:BS43"/>
    <mergeCell ref="BT42:CA43"/>
    <mergeCell ref="AR74:BH74"/>
    <mergeCell ref="AR75:BH75"/>
    <mergeCell ref="BJ73:CA73"/>
    <mergeCell ref="C40:N40"/>
    <mergeCell ref="R40:AY50"/>
    <mergeCell ref="B14:CB15"/>
    <mergeCell ref="BG57:CA69"/>
    <mergeCell ref="M57:BC69"/>
    <mergeCell ref="BC24:BL25"/>
    <mergeCell ref="BM24:BS25"/>
    <mergeCell ref="BT24:CA25"/>
    <mergeCell ref="BC26:BL28"/>
    <mergeCell ref="BM26:CA28"/>
    <mergeCell ref="BC20:BL21"/>
    <mergeCell ref="BM20:BS21"/>
    <mergeCell ref="BC22:BL23"/>
    <mergeCell ref="BM22:BS23"/>
    <mergeCell ref="BT22:CA23"/>
    <mergeCell ref="BC44:BL45"/>
    <mergeCell ref="BM44:BS45"/>
    <mergeCell ref="BT20:CA21"/>
    <mergeCell ref="BT44:CA45"/>
    <mergeCell ref="BM34:BS35"/>
    <mergeCell ref="BC36:BL38"/>
    <mergeCell ref="BT40:CA41"/>
    <mergeCell ref="BM30:BS31"/>
    <mergeCell ref="BC34:BL35"/>
    <mergeCell ref="BC32:BL33"/>
    <mergeCell ref="BM32:BS33"/>
    <mergeCell ref="BC30:BL31"/>
    <mergeCell ref="BT30:CA31"/>
    <mergeCell ref="C31:N38"/>
    <mergeCell ref="C30:N30"/>
    <mergeCell ref="C20:N20"/>
    <mergeCell ref="C21:N28"/>
    <mergeCell ref="BT34:CA35"/>
    <mergeCell ref="BT32:CA33"/>
    <mergeCell ref="R20:AY28"/>
    <mergeCell ref="R30:AY38"/>
    <mergeCell ref="BM36:CA38"/>
    <mergeCell ref="B4:CB4"/>
    <mergeCell ref="B6:CB6"/>
    <mergeCell ref="B8:CB8"/>
    <mergeCell ref="B10:CB10"/>
    <mergeCell ref="B12:CB12"/>
    <mergeCell ref="BC18:CB18"/>
    <mergeCell ref="B104:O104"/>
    <mergeCell ref="B53:CB53"/>
    <mergeCell ref="M55:BA55"/>
    <mergeCell ref="BD57:BF69"/>
    <mergeCell ref="B86:CB86"/>
    <mergeCell ref="B101:CB101"/>
    <mergeCell ref="C73:W73"/>
    <mergeCell ref="C74:W74"/>
    <mergeCell ref="C75:W75"/>
    <mergeCell ref="Y73:AP73"/>
    <mergeCell ref="Y74:AP74"/>
    <mergeCell ref="Y75:AP75"/>
    <mergeCell ref="AR73:BH73"/>
    <mergeCell ref="AC18:AY18"/>
    <mergeCell ref="C18:N18"/>
  </mergeCells>
  <phoneticPr fontId="11" type="noConversion"/>
  <pageMargins left="0.39370078740157483" right="0.39370078740157483" top="0.59055118110236227" bottom="0.39370078740157483" header="0.23622047244094491" footer="0.23622047244094491"/>
  <pageSetup paperSize="9" scale="45" orientation="portrait" r:id="rId1"/>
  <headerFooter>
    <oddFooter>&amp;CPage &amp;P of &amp;N</oddFooter>
  </headerFooter>
  <drawing r:id="rId2"/>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70"/>
  <sheetViews>
    <sheetView showGridLines="0" showRowColHeaders="0" rightToLeft="1" zoomScale="70" zoomScaleNormal="70" workbookViewId="0">
      <selection activeCell="A18" sqref="A18"/>
    </sheetView>
  </sheetViews>
  <sheetFormatPr defaultColWidth="8.7265625" defaultRowHeight="14.5"/>
  <cols>
    <col min="1" max="1" width="0.81640625" style="102" customWidth="1"/>
    <col min="2" max="2" width="18.26953125" style="102" customWidth="1"/>
    <col min="3" max="3" width="77.81640625" style="102" customWidth="1"/>
    <col min="4" max="5" width="17.1796875" style="102" customWidth="1"/>
    <col min="6" max="6" width="23.54296875" style="102" customWidth="1"/>
    <col min="7" max="7" width="24.1796875" style="102" customWidth="1"/>
    <col min="8" max="8" width="17.54296875" style="102" customWidth="1"/>
    <col min="9" max="10" width="17.1796875" style="102" customWidth="1"/>
    <col min="11" max="11" width="16.54296875" style="102" customWidth="1"/>
    <col min="12" max="12" width="26.54296875" style="102" customWidth="1"/>
    <col min="13" max="13" width="3.26953125" style="102" customWidth="1"/>
    <col min="14" max="16384" width="8.7265625" style="102"/>
  </cols>
  <sheetData>
    <row r="1" spans="2:12" s="89" customFormat="1" ht="15" customHeight="1">
      <c r="B1" s="94" t="s">
        <v>91</v>
      </c>
      <c r="E1" s="95"/>
    </row>
    <row r="2" spans="2:12" s="89" customFormat="1" ht="16.5" customHeight="1">
      <c r="B2" s="361" t="s">
        <v>93</v>
      </c>
      <c r="C2" s="362"/>
      <c r="E2" s="96" t="s">
        <v>147</v>
      </c>
      <c r="F2" s="355" t="s">
        <v>144</v>
      </c>
      <c r="G2" s="356"/>
      <c r="J2" s="97"/>
    </row>
    <row r="3" spans="2:12" s="89" customFormat="1" ht="16.5" customHeight="1">
      <c r="B3" s="362"/>
      <c r="C3" s="362"/>
      <c r="E3" s="96" t="s">
        <v>148</v>
      </c>
      <c r="F3" s="357" t="s">
        <v>145</v>
      </c>
      <c r="G3" s="358"/>
      <c r="J3" s="97"/>
    </row>
    <row r="4" spans="2:12" s="89" customFormat="1" ht="16.5" customHeight="1">
      <c r="B4" s="362"/>
      <c r="C4" s="362"/>
      <c r="D4" s="98"/>
      <c r="E4" s="96" t="s">
        <v>149</v>
      </c>
      <c r="F4" s="359" t="s">
        <v>146</v>
      </c>
      <c r="G4" s="360"/>
      <c r="J4" s="97"/>
    </row>
    <row r="5" spans="2:12" s="89" customFormat="1" ht="4.5" customHeight="1">
      <c r="B5" s="99"/>
      <c r="C5" s="99"/>
      <c r="D5" s="98"/>
      <c r="E5" s="98"/>
      <c r="F5" s="98"/>
      <c r="G5" s="100"/>
      <c r="H5" s="100"/>
      <c r="I5" s="100"/>
      <c r="J5" s="100"/>
    </row>
    <row r="6" spans="2:12" s="101" customFormat="1" ht="8.15" customHeight="1"/>
    <row r="7" spans="2:12">
      <c r="B7" s="363" t="s">
        <v>92</v>
      </c>
      <c r="C7" s="363"/>
      <c r="D7" s="363"/>
      <c r="E7" s="363"/>
      <c r="F7" s="363"/>
      <c r="G7" s="363"/>
    </row>
    <row r="8" spans="2:12" ht="8.5" customHeight="1" thickBot="1">
      <c r="B8" s="103"/>
      <c r="C8" s="103"/>
    </row>
    <row r="9" spans="2:12" ht="21" customHeight="1" thickTop="1">
      <c r="B9" s="387" t="s">
        <v>94</v>
      </c>
      <c r="C9" s="388"/>
      <c r="D9" s="374" t="s">
        <v>150</v>
      </c>
      <c r="E9" s="375"/>
      <c r="F9" s="375"/>
      <c r="G9" s="376"/>
      <c r="H9" s="371" t="s">
        <v>151</v>
      </c>
      <c r="I9" s="372"/>
      <c r="J9" s="372"/>
      <c r="K9" s="372"/>
      <c r="L9" s="373"/>
    </row>
    <row r="10" spans="2:12" ht="69.75" customHeight="1">
      <c r="B10" s="104" t="s">
        <v>95</v>
      </c>
      <c r="C10" s="68" t="s">
        <v>9</v>
      </c>
      <c r="D10" s="78" t="s">
        <v>152</v>
      </c>
      <c r="E10" s="79" t="s">
        <v>153</v>
      </c>
      <c r="F10" s="79" t="s">
        <v>154</v>
      </c>
      <c r="G10" s="80" t="s">
        <v>155</v>
      </c>
      <c r="H10" s="242" t="s">
        <v>156</v>
      </c>
      <c r="I10" s="77" t="s">
        <v>159</v>
      </c>
      <c r="J10" s="77" t="s">
        <v>157</v>
      </c>
      <c r="K10" s="77" t="s">
        <v>158</v>
      </c>
      <c r="L10" s="81" t="s">
        <v>143</v>
      </c>
    </row>
    <row r="11" spans="2:12" s="111" customFormat="1" ht="35" customHeight="1">
      <c r="B11" s="385" t="s">
        <v>96</v>
      </c>
      <c r="C11" s="386"/>
      <c r="D11" s="105"/>
      <c r="E11" s="106"/>
      <c r="F11" s="107"/>
      <c r="G11" s="108"/>
      <c r="H11" s="107"/>
      <c r="I11" s="107"/>
      <c r="J11" s="109"/>
      <c r="K11" s="107"/>
      <c r="L11" s="110"/>
    </row>
    <row r="12" spans="2:12" s="118" customFormat="1" ht="51.75" customHeight="1">
      <c r="B12" s="377" t="s">
        <v>98</v>
      </c>
      <c r="C12" s="69" t="s">
        <v>97</v>
      </c>
      <c r="D12" s="112" t="s">
        <v>20</v>
      </c>
      <c r="E12" s="113" t="s">
        <v>20</v>
      </c>
      <c r="F12" s="114"/>
      <c r="G12" s="115"/>
      <c r="H12" s="116" t="s">
        <v>142</v>
      </c>
      <c r="I12" s="116" t="s">
        <v>142</v>
      </c>
      <c r="J12" s="116" t="s">
        <v>142</v>
      </c>
      <c r="K12" s="113" t="s">
        <v>20</v>
      </c>
      <c r="L12" s="117"/>
    </row>
    <row r="13" spans="2:12" s="118" customFormat="1" ht="261.75" customHeight="1">
      <c r="B13" s="378"/>
      <c r="C13" s="90" t="s">
        <v>247</v>
      </c>
      <c r="D13" s="112" t="s">
        <v>20</v>
      </c>
      <c r="E13" s="113" t="s">
        <v>20</v>
      </c>
      <c r="F13" s="114"/>
      <c r="G13" s="115"/>
      <c r="H13" s="116" t="s">
        <v>142</v>
      </c>
      <c r="I13" s="116" t="s">
        <v>142</v>
      </c>
      <c r="J13" s="116" t="s">
        <v>142</v>
      </c>
      <c r="K13" s="113" t="s">
        <v>20</v>
      </c>
      <c r="L13" s="119"/>
    </row>
    <row r="14" spans="2:12" s="118" customFormat="1" ht="125.25" customHeight="1">
      <c r="B14" s="379" t="s">
        <v>99</v>
      </c>
      <c r="C14" s="120" t="s">
        <v>119</v>
      </c>
      <c r="D14" s="112" t="s">
        <v>20</v>
      </c>
      <c r="E14" s="113" t="s">
        <v>20</v>
      </c>
      <c r="F14" s="114"/>
      <c r="G14" s="115"/>
      <c r="H14" s="116" t="s">
        <v>142</v>
      </c>
      <c r="I14" s="116" t="s">
        <v>142</v>
      </c>
      <c r="J14" s="116" t="s">
        <v>142</v>
      </c>
      <c r="K14" s="113" t="s">
        <v>20</v>
      </c>
      <c r="L14" s="119"/>
    </row>
    <row r="15" spans="2:12" s="118" customFormat="1" ht="79.5" customHeight="1">
      <c r="B15" s="379"/>
      <c r="C15" s="120" t="s">
        <v>120</v>
      </c>
      <c r="D15" s="112" t="s">
        <v>20</v>
      </c>
      <c r="E15" s="113" t="s">
        <v>20</v>
      </c>
      <c r="F15" s="114"/>
      <c r="G15" s="115"/>
      <c r="H15" s="116" t="s">
        <v>142</v>
      </c>
      <c r="I15" s="116" t="s">
        <v>142</v>
      </c>
      <c r="J15" s="116" t="s">
        <v>142</v>
      </c>
      <c r="K15" s="113" t="s">
        <v>20</v>
      </c>
      <c r="L15" s="119"/>
    </row>
    <row r="16" spans="2:12" s="118" customFormat="1" ht="78" customHeight="1">
      <c r="B16" s="379"/>
      <c r="C16" s="90" t="s">
        <v>259</v>
      </c>
      <c r="D16" s="112" t="s">
        <v>20</v>
      </c>
      <c r="E16" s="113" t="s">
        <v>20</v>
      </c>
      <c r="F16" s="114"/>
      <c r="G16" s="115"/>
      <c r="H16" s="116" t="s">
        <v>142</v>
      </c>
      <c r="I16" s="116" t="s">
        <v>142</v>
      </c>
      <c r="J16" s="116" t="s">
        <v>142</v>
      </c>
      <c r="K16" s="113" t="s">
        <v>20</v>
      </c>
      <c r="L16" s="119"/>
    </row>
    <row r="17" spans="2:12" s="118" customFormat="1" ht="156.75" customHeight="1">
      <c r="B17" s="247" t="s">
        <v>264</v>
      </c>
      <c r="C17" s="241" t="s">
        <v>262</v>
      </c>
      <c r="D17" s="112" t="s">
        <v>20</v>
      </c>
      <c r="E17" s="113" t="s">
        <v>20</v>
      </c>
      <c r="F17" s="114"/>
      <c r="G17" s="115"/>
      <c r="H17" s="116" t="s">
        <v>142</v>
      </c>
      <c r="I17" s="116" t="s">
        <v>142</v>
      </c>
      <c r="J17" s="116" t="s">
        <v>142</v>
      </c>
      <c r="K17" s="113" t="s">
        <v>20</v>
      </c>
      <c r="L17" s="119"/>
    </row>
    <row r="18" spans="2:12" s="126" customFormat="1" ht="23.15" customHeight="1">
      <c r="B18" s="159" t="s">
        <v>100</v>
      </c>
      <c r="C18" s="121"/>
      <c r="D18" s="122"/>
      <c r="E18" s="123"/>
      <c r="F18" s="123"/>
      <c r="G18" s="124"/>
      <c r="H18" s="123"/>
      <c r="I18" s="123"/>
      <c r="J18" s="123"/>
      <c r="K18" s="123"/>
      <c r="L18" s="125"/>
    </row>
    <row r="19" spans="2:12" s="118" customFormat="1" ht="127.5" customHeight="1">
      <c r="B19" s="380" t="s">
        <v>98</v>
      </c>
      <c r="C19" s="241" t="s">
        <v>245</v>
      </c>
      <c r="D19" s="112" t="s">
        <v>20</v>
      </c>
      <c r="E19" s="113" t="s">
        <v>20</v>
      </c>
      <c r="F19" s="114"/>
      <c r="G19" s="115"/>
      <c r="H19" s="116" t="s">
        <v>142</v>
      </c>
      <c r="I19" s="116" t="s">
        <v>142</v>
      </c>
      <c r="J19" s="116" t="s">
        <v>142</v>
      </c>
      <c r="K19" s="113" t="s">
        <v>20</v>
      </c>
      <c r="L19" s="117"/>
    </row>
    <row r="20" spans="2:12" s="118" customFormat="1" ht="48.75" customHeight="1">
      <c r="B20" s="381"/>
      <c r="C20" s="90" t="s">
        <v>246</v>
      </c>
      <c r="D20" s="112" t="s">
        <v>20</v>
      </c>
      <c r="E20" s="113" t="s">
        <v>20</v>
      </c>
      <c r="F20" s="114"/>
      <c r="G20" s="115"/>
      <c r="H20" s="116" t="s">
        <v>142</v>
      </c>
      <c r="I20" s="116" t="s">
        <v>142</v>
      </c>
      <c r="J20" s="116" t="s">
        <v>142</v>
      </c>
      <c r="K20" s="113" t="s">
        <v>20</v>
      </c>
      <c r="L20" s="119"/>
    </row>
    <row r="21" spans="2:12" s="118" customFormat="1" ht="111" customHeight="1">
      <c r="B21" s="160" t="s">
        <v>99</v>
      </c>
      <c r="C21" s="69" t="s">
        <v>10</v>
      </c>
      <c r="D21" s="112" t="s">
        <v>20</v>
      </c>
      <c r="E21" s="113" t="s">
        <v>20</v>
      </c>
      <c r="F21" s="114"/>
      <c r="G21" s="115"/>
      <c r="H21" s="116" t="s">
        <v>142</v>
      </c>
      <c r="I21" s="116" t="s">
        <v>142</v>
      </c>
      <c r="J21" s="116" t="s">
        <v>142</v>
      </c>
      <c r="K21" s="113" t="s">
        <v>20</v>
      </c>
      <c r="L21" s="119"/>
    </row>
    <row r="22" spans="2:12" s="126" customFormat="1" ht="23.15" customHeight="1">
      <c r="B22" s="91" t="s">
        <v>101</v>
      </c>
      <c r="C22" s="127"/>
      <c r="D22" s="128"/>
      <c r="E22" s="129"/>
      <c r="F22" s="129"/>
      <c r="G22" s="130"/>
      <c r="H22" s="129"/>
      <c r="I22" s="129"/>
      <c r="J22" s="129"/>
      <c r="K22" s="129"/>
      <c r="L22" s="131"/>
    </row>
    <row r="23" spans="2:12" s="118" customFormat="1" ht="66" customHeight="1">
      <c r="B23" s="161" t="s">
        <v>103</v>
      </c>
      <c r="C23" s="132" t="s">
        <v>121</v>
      </c>
      <c r="D23" s="112" t="s">
        <v>20</v>
      </c>
      <c r="E23" s="113" t="s">
        <v>20</v>
      </c>
      <c r="F23" s="114"/>
      <c r="G23" s="115"/>
      <c r="H23" s="116" t="s">
        <v>142</v>
      </c>
      <c r="I23" s="116" t="s">
        <v>142</v>
      </c>
      <c r="J23" s="116" t="s">
        <v>142</v>
      </c>
      <c r="K23" s="113" t="s">
        <v>20</v>
      </c>
      <c r="L23" s="117"/>
    </row>
    <row r="24" spans="2:12" s="118" customFormat="1" ht="45.75" customHeight="1">
      <c r="B24" s="382" t="s">
        <v>104</v>
      </c>
      <c r="C24" s="133" t="s">
        <v>122</v>
      </c>
      <c r="D24" s="112" t="s">
        <v>20</v>
      </c>
      <c r="E24" s="113" t="s">
        <v>20</v>
      </c>
      <c r="F24" s="134"/>
      <c r="G24" s="135"/>
      <c r="H24" s="116" t="s">
        <v>142</v>
      </c>
      <c r="I24" s="116" t="s">
        <v>142</v>
      </c>
      <c r="J24" s="116" t="s">
        <v>142</v>
      </c>
      <c r="K24" s="113" t="s">
        <v>20</v>
      </c>
      <c r="L24" s="119"/>
    </row>
    <row r="25" spans="2:12" s="118" customFormat="1" ht="66" customHeight="1">
      <c r="B25" s="383"/>
      <c r="C25" s="90" t="s">
        <v>260</v>
      </c>
      <c r="D25" s="112" t="s">
        <v>20</v>
      </c>
      <c r="E25" s="113" t="s">
        <v>20</v>
      </c>
      <c r="F25" s="134"/>
      <c r="G25" s="135"/>
      <c r="H25" s="116" t="s">
        <v>142</v>
      </c>
      <c r="I25" s="116" t="s">
        <v>142</v>
      </c>
      <c r="J25" s="116" t="s">
        <v>142</v>
      </c>
      <c r="K25" s="113" t="s">
        <v>20</v>
      </c>
      <c r="L25" s="119"/>
    </row>
    <row r="26" spans="2:12" s="118" customFormat="1" ht="64.5" customHeight="1">
      <c r="B26" s="162" t="s">
        <v>105</v>
      </c>
      <c r="C26" s="90" t="s">
        <v>261</v>
      </c>
      <c r="D26" s="112" t="s">
        <v>20</v>
      </c>
      <c r="E26" s="113" t="s">
        <v>20</v>
      </c>
      <c r="F26" s="134"/>
      <c r="G26" s="135"/>
      <c r="H26" s="116" t="s">
        <v>142</v>
      </c>
      <c r="I26" s="116" t="s">
        <v>142</v>
      </c>
      <c r="J26" s="116" t="s">
        <v>142</v>
      </c>
      <c r="K26" s="113" t="s">
        <v>20</v>
      </c>
      <c r="L26" s="119"/>
    </row>
    <row r="27" spans="2:12" s="118" customFormat="1" ht="66.650000000000006" customHeight="1">
      <c r="B27" s="382" t="s">
        <v>107</v>
      </c>
      <c r="C27" s="69" t="s">
        <v>123</v>
      </c>
      <c r="D27" s="112" t="s">
        <v>20</v>
      </c>
      <c r="E27" s="113" t="s">
        <v>20</v>
      </c>
      <c r="F27" s="134"/>
      <c r="G27" s="135"/>
      <c r="H27" s="116" t="s">
        <v>142</v>
      </c>
      <c r="I27" s="116" t="s">
        <v>142</v>
      </c>
      <c r="J27" s="116" t="s">
        <v>142</v>
      </c>
      <c r="K27" s="113" t="s">
        <v>20</v>
      </c>
      <c r="L27" s="119"/>
    </row>
    <row r="28" spans="2:12" s="118" customFormat="1" ht="52.5" customHeight="1">
      <c r="B28" s="384"/>
      <c r="C28" s="69" t="s">
        <v>11</v>
      </c>
      <c r="D28" s="112" t="s">
        <v>20</v>
      </c>
      <c r="E28" s="113" t="s">
        <v>20</v>
      </c>
      <c r="F28" s="134"/>
      <c r="G28" s="135"/>
      <c r="H28" s="116" t="s">
        <v>142</v>
      </c>
      <c r="I28" s="116" t="s">
        <v>142</v>
      </c>
      <c r="J28" s="116" t="s">
        <v>142</v>
      </c>
      <c r="K28" s="113" t="s">
        <v>20</v>
      </c>
      <c r="L28" s="119"/>
    </row>
    <row r="29" spans="2:12" s="126" customFormat="1" ht="23.15" customHeight="1">
      <c r="B29" s="91" t="s">
        <v>102</v>
      </c>
      <c r="C29" s="127"/>
      <c r="D29" s="128"/>
      <c r="E29" s="129"/>
      <c r="F29" s="129"/>
      <c r="G29" s="130"/>
      <c r="H29" s="129"/>
      <c r="I29" s="129"/>
      <c r="J29" s="129"/>
      <c r="K29" s="129"/>
      <c r="L29" s="131"/>
    </row>
    <row r="30" spans="2:12" s="118" customFormat="1" ht="53.25" customHeight="1">
      <c r="B30" s="161" t="s">
        <v>103</v>
      </c>
      <c r="C30" s="133" t="s">
        <v>12</v>
      </c>
      <c r="D30" s="112" t="s">
        <v>20</v>
      </c>
      <c r="E30" s="113" t="s">
        <v>20</v>
      </c>
      <c r="F30" s="136"/>
      <c r="G30" s="115"/>
      <c r="H30" s="116" t="s">
        <v>142</v>
      </c>
      <c r="I30" s="116" t="s">
        <v>142</v>
      </c>
      <c r="J30" s="116" t="s">
        <v>142</v>
      </c>
      <c r="K30" s="113" t="s">
        <v>20</v>
      </c>
      <c r="L30" s="117"/>
    </row>
    <row r="31" spans="2:12" s="118" customFormat="1" ht="35.25" customHeight="1">
      <c r="B31" s="352" t="s">
        <v>104</v>
      </c>
      <c r="C31" s="132" t="s">
        <v>124</v>
      </c>
      <c r="D31" s="112" t="s">
        <v>20</v>
      </c>
      <c r="E31" s="113" t="s">
        <v>20</v>
      </c>
      <c r="F31" s="134"/>
      <c r="G31" s="135"/>
      <c r="H31" s="116" t="s">
        <v>142</v>
      </c>
      <c r="I31" s="116" t="s">
        <v>142</v>
      </c>
      <c r="J31" s="116" t="s">
        <v>142</v>
      </c>
      <c r="K31" s="113" t="s">
        <v>20</v>
      </c>
      <c r="L31" s="119"/>
    </row>
    <row r="32" spans="2:12" s="118" customFormat="1" ht="39" customHeight="1">
      <c r="B32" s="353"/>
      <c r="C32" s="69" t="s">
        <v>22</v>
      </c>
      <c r="D32" s="112" t="s">
        <v>20</v>
      </c>
      <c r="E32" s="113" t="s">
        <v>20</v>
      </c>
      <c r="F32" s="134"/>
      <c r="G32" s="135"/>
      <c r="H32" s="116" t="s">
        <v>142</v>
      </c>
      <c r="I32" s="116" t="s">
        <v>142</v>
      </c>
      <c r="J32" s="116" t="s">
        <v>142</v>
      </c>
      <c r="K32" s="113" t="s">
        <v>20</v>
      </c>
      <c r="L32" s="119"/>
    </row>
    <row r="33" spans="2:12" s="118" customFormat="1" ht="94.5" customHeight="1">
      <c r="B33" s="353"/>
      <c r="C33" s="69" t="s">
        <v>125</v>
      </c>
      <c r="D33" s="112" t="s">
        <v>20</v>
      </c>
      <c r="E33" s="113" t="s">
        <v>20</v>
      </c>
      <c r="F33" s="134"/>
      <c r="G33" s="135"/>
      <c r="H33" s="116" t="s">
        <v>142</v>
      </c>
      <c r="I33" s="116" t="s">
        <v>142</v>
      </c>
      <c r="J33" s="116" t="s">
        <v>142</v>
      </c>
      <c r="K33" s="113" t="s">
        <v>20</v>
      </c>
      <c r="L33" s="119"/>
    </row>
    <row r="34" spans="2:12" s="118" customFormat="1" ht="83.15" customHeight="1">
      <c r="B34" s="354"/>
      <c r="C34" s="90" t="s">
        <v>249</v>
      </c>
      <c r="D34" s="112" t="s">
        <v>20</v>
      </c>
      <c r="E34" s="113" t="s">
        <v>20</v>
      </c>
      <c r="F34" s="134"/>
      <c r="G34" s="135"/>
      <c r="H34" s="116" t="s">
        <v>142</v>
      </c>
      <c r="I34" s="116" t="s">
        <v>142</v>
      </c>
      <c r="J34" s="116" t="s">
        <v>142</v>
      </c>
      <c r="K34" s="113" t="s">
        <v>20</v>
      </c>
      <c r="L34" s="119"/>
    </row>
    <row r="35" spans="2:12" s="118" customFormat="1" ht="37.5" customHeight="1">
      <c r="B35" s="352" t="s">
        <v>105</v>
      </c>
      <c r="C35" s="90" t="s">
        <v>23</v>
      </c>
      <c r="D35" s="112" t="s">
        <v>20</v>
      </c>
      <c r="E35" s="113" t="s">
        <v>20</v>
      </c>
      <c r="F35" s="134"/>
      <c r="G35" s="135"/>
      <c r="H35" s="116" t="s">
        <v>142</v>
      </c>
      <c r="I35" s="116" t="s">
        <v>142</v>
      </c>
      <c r="J35" s="116" t="s">
        <v>142</v>
      </c>
      <c r="K35" s="113" t="s">
        <v>20</v>
      </c>
      <c r="L35" s="119"/>
    </row>
    <row r="36" spans="2:12" s="118" customFormat="1" ht="39.75" customHeight="1">
      <c r="B36" s="353"/>
      <c r="C36" s="90" t="s">
        <v>126</v>
      </c>
      <c r="D36" s="112" t="s">
        <v>20</v>
      </c>
      <c r="E36" s="113" t="s">
        <v>20</v>
      </c>
      <c r="F36" s="134"/>
      <c r="G36" s="135"/>
      <c r="H36" s="116" t="s">
        <v>142</v>
      </c>
      <c r="I36" s="116" t="s">
        <v>142</v>
      </c>
      <c r="J36" s="116" t="s">
        <v>142</v>
      </c>
      <c r="K36" s="113" t="s">
        <v>20</v>
      </c>
      <c r="L36" s="119"/>
    </row>
    <row r="37" spans="2:12" s="118" customFormat="1" ht="38.25" customHeight="1">
      <c r="B37" s="354"/>
      <c r="C37" s="90" t="s">
        <v>13</v>
      </c>
      <c r="D37" s="112" t="s">
        <v>20</v>
      </c>
      <c r="E37" s="113" t="s">
        <v>20</v>
      </c>
      <c r="F37" s="134"/>
      <c r="G37" s="135"/>
      <c r="H37" s="116" t="s">
        <v>142</v>
      </c>
      <c r="I37" s="116" t="s">
        <v>142</v>
      </c>
      <c r="J37" s="116" t="s">
        <v>142</v>
      </c>
      <c r="K37" s="113" t="s">
        <v>20</v>
      </c>
      <c r="L37" s="119"/>
    </row>
    <row r="38" spans="2:12" s="118" customFormat="1" ht="35.25" customHeight="1">
      <c r="B38" s="352" t="s">
        <v>106</v>
      </c>
      <c r="C38" s="90" t="s">
        <v>14</v>
      </c>
      <c r="D38" s="112" t="s">
        <v>20</v>
      </c>
      <c r="E38" s="113" t="s">
        <v>20</v>
      </c>
      <c r="F38" s="134"/>
      <c r="G38" s="135"/>
      <c r="H38" s="116" t="s">
        <v>142</v>
      </c>
      <c r="I38" s="116" t="s">
        <v>142</v>
      </c>
      <c r="J38" s="116" t="s">
        <v>142</v>
      </c>
      <c r="K38" s="113" t="s">
        <v>20</v>
      </c>
      <c r="L38" s="119"/>
    </row>
    <row r="39" spans="2:12" s="118" customFormat="1" ht="40.5" customHeight="1">
      <c r="B39" s="353"/>
      <c r="C39" s="90" t="s">
        <v>15</v>
      </c>
      <c r="D39" s="112" t="s">
        <v>20</v>
      </c>
      <c r="E39" s="113" t="s">
        <v>20</v>
      </c>
      <c r="F39" s="134"/>
      <c r="G39" s="135"/>
      <c r="H39" s="116" t="s">
        <v>142</v>
      </c>
      <c r="I39" s="116" t="s">
        <v>142</v>
      </c>
      <c r="J39" s="116" t="s">
        <v>142</v>
      </c>
      <c r="K39" s="113" t="s">
        <v>20</v>
      </c>
      <c r="L39" s="119"/>
    </row>
    <row r="40" spans="2:12" s="118" customFormat="1" ht="33.75" customHeight="1">
      <c r="B40" s="354"/>
      <c r="C40" s="90" t="s">
        <v>127</v>
      </c>
      <c r="D40" s="112" t="s">
        <v>20</v>
      </c>
      <c r="E40" s="113" t="s">
        <v>20</v>
      </c>
      <c r="F40" s="134"/>
      <c r="G40" s="135"/>
      <c r="H40" s="116" t="s">
        <v>142</v>
      </c>
      <c r="I40" s="116" t="s">
        <v>142</v>
      </c>
      <c r="J40" s="116" t="s">
        <v>142</v>
      </c>
      <c r="K40" s="113" t="s">
        <v>20</v>
      </c>
      <c r="L40" s="119"/>
    </row>
    <row r="41" spans="2:12" s="118" customFormat="1" ht="25.5" customHeight="1">
      <c r="B41" s="352" t="s">
        <v>107</v>
      </c>
      <c r="C41" s="90" t="s">
        <v>128</v>
      </c>
      <c r="D41" s="112" t="s">
        <v>20</v>
      </c>
      <c r="E41" s="113" t="s">
        <v>20</v>
      </c>
      <c r="F41" s="134"/>
      <c r="G41" s="135"/>
      <c r="H41" s="116" t="s">
        <v>142</v>
      </c>
      <c r="I41" s="116" t="s">
        <v>142</v>
      </c>
      <c r="J41" s="116" t="s">
        <v>142</v>
      </c>
      <c r="K41" s="113" t="s">
        <v>20</v>
      </c>
      <c r="L41" s="119"/>
    </row>
    <row r="42" spans="2:12" s="118" customFormat="1" ht="54.75" customHeight="1">
      <c r="B42" s="353"/>
      <c r="C42" s="90" t="s">
        <v>129</v>
      </c>
      <c r="D42" s="112" t="s">
        <v>20</v>
      </c>
      <c r="E42" s="113" t="s">
        <v>20</v>
      </c>
      <c r="F42" s="134"/>
      <c r="G42" s="135"/>
      <c r="H42" s="116" t="s">
        <v>142</v>
      </c>
      <c r="I42" s="116" t="s">
        <v>142</v>
      </c>
      <c r="J42" s="116" t="s">
        <v>142</v>
      </c>
      <c r="K42" s="113" t="s">
        <v>20</v>
      </c>
      <c r="L42" s="119"/>
    </row>
    <row r="43" spans="2:12" s="118" customFormat="1" ht="68.5" customHeight="1">
      <c r="B43" s="353"/>
      <c r="C43" s="90" t="s">
        <v>130</v>
      </c>
      <c r="D43" s="112" t="s">
        <v>20</v>
      </c>
      <c r="E43" s="113" t="s">
        <v>20</v>
      </c>
      <c r="F43" s="134"/>
      <c r="G43" s="135"/>
      <c r="H43" s="116" t="s">
        <v>142</v>
      </c>
      <c r="I43" s="116" t="s">
        <v>142</v>
      </c>
      <c r="J43" s="116" t="s">
        <v>142</v>
      </c>
      <c r="K43" s="113" t="s">
        <v>20</v>
      </c>
      <c r="L43" s="119"/>
    </row>
    <row r="44" spans="2:12" s="126" customFormat="1" ht="23.15" customHeight="1">
      <c r="B44" s="92" t="s">
        <v>109</v>
      </c>
      <c r="C44" s="137"/>
      <c r="D44" s="138"/>
      <c r="E44" s="139"/>
      <c r="F44" s="139"/>
      <c r="G44" s="140"/>
      <c r="H44" s="139"/>
      <c r="I44" s="139"/>
      <c r="J44" s="139"/>
      <c r="K44" s="139"/>
      <c r="L44" s="141"/>
    </row>
    <row r="45" spans="2:12" s="118" customFormat="1" ht="48" customHeight="1">
      <c r="B45" s="163" t="s">
        <v>110</v>
      </c>
      <c r="C45" s="69" t="s">
        <v>24</v>
      </c>
      <c r="D45" s="112" t="s">
        <v>20</v>
      </c>
      <c r="E45" s="113" t="s">
        <v>20</v>
      </c>
      <c r="F45" s="114"/>
      <c r="G45" s="115"/>
      <c r="H45" s="116" t="s">
        <v>142</v>
      </c>
      <c r="I45" s="116" t="s">
        <v>142</v>
      </c>
      <c r="J45" s="116" t="s">
        <v>142</v>
      </c>
      <c r="K45" s="113" t="s">
        <v>20</v>
      </c>
      <c r="L45" s="117"/>
    </row>
    <row r="46" spans="2:12" s="118" customFormat="1" ht="47.5" customHeight="1">
      <c r="B46" s="164" t="s">
        <v>111</v>
      </c>
      <c r="C46" s="69" t="s">
        <v>131</v>
      </c>
      <c r="D46" s="112" t="s">
        <v>20</v>
      </c>
      <c r="E46" s="113" t="s">
        <v>20</v>
      </c>
      <c r="F46" s="134"/>
      <c r="G46" s="135"/>
      <c r="H46" s="116" t="s">
        <v>142</v>
      </c>
      <c r="I46" s="116" t="s">
        <v>142</v>
      </c>
      <c r="J46" s="116" t="s">
        <v>142</v>
      </c>
      <c r="K46" s="113" t="s">
        <v>20</v>
      </c>
      <c r="L46" s="119"/>
    </row>
    <row r="47" spans="2:12" s="126" customFormat="1" ht="23.15" customHeight="1">
      <c r="B47" s="92" t="s">
        <v>108</v>
      </c>
      <c r="C47" s="137"/>
      <c r="D47" s="138"/>
      <c r="E47" s="139"/>
      <c r="F47" s="139"/>
      <c r="G47" s="140"/>
      <c r="H47" s="139"/>
      <c r="I47" s="139"/>
      <c r="J47" s="139"/>
      <c r="K47" s="139"/>
      <c r="L47" s="141"/>
    </row>
    <row r="48" spans="2:12" s="118" customFormat="1" ht="55.5" customHeight="1">
      <c r="B48" s="365" t="s">
        <v>110</v>
      </c>
      <c r="C48" s="69" t="s">
        <v>25</v>
      </c>
      <c r="D48" s="112" t="s">
        <v>20</v>
      </c>
      <c r="E48" s="113" t="s">
        <v>20</v>
      </c>
      <c r="F48" s="114"/>
      <c r="G48" s="115"/>
      <c r="H48" s="116" t="s">
        <v>142</v>
      </c>
      <c r="I48" s="116" t="s">
        <v>142</v>
      </c>
      <c r="J48" s="116" t="s">
        <v>142</v>
      </c>
      <c r="K48" s="113" t="s">
        <v>20</v>
      </c>
      <c r="L48" s="117"/>
    </row>
    <row r="49" spans="2:12" s="118" customFormat="1" ht="39" customHeight="1">
      <c r="B49" s="365"/>
      <c r="C49" s="69" t="s">
        <v>16</v>
      </c>
      <c r="D49" s="112" t="s">
        <v>20</v>
      </c>
      <c r="E49" s="113" t="s">
        <v>20</v>
      </c>
      <c r="F49" s="134"/>
      <c r="G49" s="135"/>
      <c r="H49" s="116" t="s">
        <v>142</v>
      </c>
      <c r="I49" s="116" t="s">
        <v>142</v>
      </c>
      <c r="J49" s="116" t="s">
        <v>142</v>
      </c>
      <c r="K49" s="113" t="s">
        <v>20</v>
      </c>
      <c r="L49" s="119"/>
    </row>
    <row r="50" spans="2:12" s="118" customFormat="1" ht="39" customHeight="1">
      <c r="B50" s="365"/>
      <c r="C50" s="90" t="s">
        <v>250</v>
      </c>
      <c r="D50" s="112" t="s">
        <v>20</v>
      </c>
      <c r="E50" s="113" t="s">
        <v>20</v>
      </c>
      <c r="F50" s="134"/>
      <c r="G50" s="135"/>
      <c r="H50" s="116" t="s">
        <v>142</v>
      </c>
      <c r="I50" s="116" t="s">
        <v>142</v>
      </c>
      <c r="J50" s="116" t="s">
        <v>142</v>
      </c>
      <c r="K50" s="113" t="s">
        <v>20</v>
      </c>
      <c r="L50" s="119"/>
    </row>
    <row r="51" spans="2:12" s="118" customFormat="1" ht="43.5" customHeight="1">
      <c r="B51" s="365"/>
      <c r="C51" s="90" t="s">
        <v>132</v>
      </c>
      <c r="D51" s="112" t="s">
        <v>20</v>
      </c>
      <c r="E51" s="113" t="s">
        <v>20</v>
      </c>
      <c r="F51" s="134"/>
      <c r="G51" s="135"/>
      <c r="H51" s="116" t="s">
        <v>142</v>
      </c>
      <c r="I51" s="116" t="s">
        <v>142</v>
      </c>
      <c r="J51" s="116" t="s">
        <v>142</v>
      </c>
      <c r="K51" s="113" t="s">
        <v>20</v>
      </c>
      <c r="L51" s="119"/>
    </row>
    <row r="52" spans="2:12" s="118" customFormat="1" ht="42.75" customHeight="1">
      <c r="B52" s="370"/>
      <c r="C52" s="90" t="s">
        <v>251</v>
      </c>
      <c r="D52" s="112" t="s">
        <v>20</v>
      </c>
      <c r="E52" s="113" t="s">
        <v>20</v>
      </c>
      <c r="F52" s="134"/>
      <c r="G52" s="135"/>
      <c r="H52" s="116" t="s">
        <v>142</v>
      </c>
      <c r="I52" s="116" t="s">
        <v>142</v>
      </c>
      <c r="J52" s="116" t="s">
        <v>142</v>
      </c>
      <c r="K52" s="113" t="s">
        <v>20</v>
      </c>
      <c r="L52" s="119"/>
    </row>
    <row r="53" spans="2:12" s="118" customFormat="1" ht="39" customHeight="1">
      <c r="B53" s="364" t="s">
        <v>111</v>
      </c>
      <c r="C53" s="69" t="s">
        <v>17</v>
      </c>
      <c r="D53" s="112" t="s">
        <v>20</v>
      </c>
      <c r="E53" s="113" t="s">
        <v>20</v>
      </c>
      <c r="F53" s="134"/>
      <c r="G53" s="135"/>
      <c r="H53" s="116" t="s">
        <v>142</v>
      </c>
      <c r="I53" s="116" t="s">
        <v>142</v>
      </c>
      <c r="J53" s="116" t="s">
        <v>142</v>
      </c>
      <c r="K53" s="113" t="s">
        <v>20</v>
      </c>
      <c r="L53" s="119"/>
    </row>
    <row r="54" spans="2:12" s="118" customFormat="1" ht="39" customHeight="1">
      <c r="B54" s="365"/>
      <c r="C54" s="69" t="s">
        <v>18</v>
      </c>
      <c r="D54" s="112" t="s">
        <v>20</v>
      </c>
      <c r="E54" s="113" t="s">
        <v>20</v>
      </c>
      <c r="F54" s="134"/>
      <c r="G54" s="135"/>
      <c r="H54" s="116" t="s">
        <v>142</v>
      </c>
      <c r="I54" s="116" t="s">
        <v>142</v>
      </c>
      <c r="J54" s="116" t="s">
        <v>142</v>
      </c>
      <c r="K54" s="113" t="s">
        <v>20</v>
      </c>
      <c r="L54" s="119"/>
    </row>
    <row r="55" spans="2:12" s="118" customFormat="1" ht="40.5" customHeight="1">
      <c r="B55" s="365"/>
      <c r="C55" s="69" t="s">
        <v>253</v>
      </c>
      <c r="D55" s="112" t="s">
        <v>20</v>
      </c>
      <c r="E55" s="113" t="s">
        <v>20</v>
      </c>
      <c r="F55" s="134"/>
      <c r="G55" s="135"/>
      <c r="H55" s="116" t="s">
        <v>142</v>
      </c>
      <c r="I55" s="116" t="s">
        <v>142</v>
      </c>
      <c r="J55" s="116" t="s">
        <v>142</v>
      </c>
      <c r="K55" s="113" t="s">
        <v>20</v>
      </c>
      <c r="L55" s="119"/>
    </row>
    <row r="56" spans="2:12" s="118" customFormat="1" ht="39" customHeight="1">
      <c r="B56" s="370"/>
      <c r="C56" s="142" t="s">
        <v>133</v>
      </c>
      <c r="D56" s="112" t="s">
        <v>20</v>
      </c>
      <c r="E56" s="113" t="s">
        <v>20</v>
      </c>
      <c r="F56" s="134"/>
      <c r="G56" s="135"/>
      <c r="H56" s="116" t="s">
        <v>142</v>
      </c>
      <c r="I56" s="116" t="s">
        <v>142</v>
      </c>
      <c r="J56" s="116" t="s">
        <v>142</v>
      </c>
      <c r="K56" s="113" t="s">
        <v>20</v>
      </c>
      <c r="L56" s="119"/>
    </row>
    <row r="57" spans="2:12" s="118" customFormat="1" ht="39" customHeight="1">
      <c r="B57" s="364" t="s">
        <v>112</v>
      </c>
      <c r="C57" s="243" t="s">
        <v>252</v>
      </c>
      <c r="D57" s="112" t="s">
        <v>20</v>
      </c>
      <c r="E57" s="113" t="s">
        <v>20</v>
      </c>
      <c r="F57" s="134"/>
      <c r="G57" s="135"/>
      <c r="H57" s="116" t="s">
        <v>142</v>
      </c>
      <c r="I57" s="116" t="s">
        <v>142</v>
      </c>
      <c r="J57" s="116" t="s">
        <v>142</v>
      </c>
      <c r="K57" s="113" t="s">
        <v>20</v>
      </c>
      <c r="L57" s="119"/>
    </row>
    <row r="58" spans="2:12" s="118" customFormat="1" ht="55" customHeight="1">
      <c r="B58" s="365"/>
      <c r="C58" s="71" t="s">
        <v>134</v>
      </c>
      <c r="D58" s="112" t="s">
        <v>20</v>
      </c>
      <c r="E58" s="113" t="s">
        <v>20</v>
      </c>
      <c r="F58" s="143"/>
      <c r="G58" s="144"/>
      <c r="H58" s="116" t="s">
        <v>142</v>
      </c>
      <c r="I58" s="116" t="s">
        <v>142</v>
      </c>
      <c r="J58" s="116" t="s">
        <v>142</v>
      </c>
      <c r="K58" s="113" t="s">
        <v>20</v>
      </c>
      <c r="L58" s="119"/>
    </row>
    <row r="59" spans="2:12" s="126" customFormat="1" ht="23.15" customHeight="1">
      <c r="B59" s="93" t="s">
        <v>113</v>
      </c>
      <c r="C59" s="145"/>
      <c r="D59" s="146"/>
      <c r="E59" s="147"/>
      <c r="F59" s="147"/>
      <c r="G59" s="148"/>
      <c r="H59" s="147"/>
      <c r="I59" s="147"/>
      <c r="J59" s="147"/>
      <c r="K59" s="147"/>
      <c r="L59" s="149"/>
    </row>
    <row r="60" spans="2:12" s="118" customFormat="1" ht="51" customHeight="1">
      <c r="B60" s="165" t="s">
        <v>115</v>
      </c>
      <c r="C60" s="72" t="s">
        <v>135</v>
      </c>
      <c r="D60" s="112" t="s">
        <v>20</v>
      </c>
      <c r="E60" s="113" t="s">
        <v>20</v>
      </c>
      <c r="F60" s="114"/>
      <c r="G60" s="115"/>
      <c r="H60" s="116" t="s">
        <v>142</v>
      </c>
      <c r="I60" s="116" t="s">
        <v>142</v>
      </c>
      <c r="J60" s="116" t="s">
        <v>142</v>
      </c>
      <c r="K60" s="113" t="s">
        <v>20</v>
      </c>
      <c r="L60" s="117"/>
    </row>
    <row r="61" spans="2:12" s="118" customFormat="1" ht="48" customHeight="1">
      <c r="B61" s="166" t="s">
        <v>116</v>
      </c>
      <c r="C61" s="73" t="s">
        <v>136</v>
      </c>
      <c r="D61" s="112" t="s">
        <v>20</v>
      </c>
      <c r="E61" s="113" t="s">
        <v>20</v>
      </c>
      <c r="F61" s="134"/>
      <c r="G61" s="135"/>
      <c r="H61" s="116" t="s">
        <v>142</v>
      </c>
      <c r="I61" s="116" t="s">
        <v>142</v>
      </c>
      <c r="J61" s="116" t="s">
        <v>142</v>
      </c>
      <c r="K61" s="113" t="s">
        <v>20</v>
      </c>
      <c r="L61" s="119"/>
    </row>
    <row r="62" spans="2:12" s="118" customFormat="1" ht="57.75" customHeight="1">
      <c r="B62" s="366" t="s">
        <v>117</v>
      </c>
      <c r="C62" s="246" t="s">
        <v>263</v>
      </c>
      <c r="D62" s="112" t="s">
        <v>20</v>
      </c>
      <c r="E62" s="113" t="s">
        <v>20</v>
      </c>
      <c r="F62" s="134"/>
      <c r="G62" s="135"/>
      <c r="H62" s="116" t="s">
        <v>142</v>
      </c>
      <c r="I62" s="116" t="s">
        <v>142</v>
      </c>
      <c r="J62" s="116" t="s">
        <v>142</v>
      </c>
      <c r="K62" s="113" t="s">
        <v>20</v>
      </c>
      <c r="L62" s="119"/>
    </row>
    <row r="63" spans="2:12" s="118" customFormat="1" ht="57" customHeight="1">
      <c r="B63" s="367"/>
      <c r="C63" s="150" t="s">
        <v>141</v>
      </c>
      <c r="D63" s="112" t="s">
        <v>20</v>
      </c>
      <c r="E63" s="113" t="s">
        <v>20</v>
      </c>
      <c r="F63" s="134"/>
      <c r="G63" s="135"/>
      <c r="H63" s="116" t="s">
        <v>142</v>
      </c>
      <c r="I63" s="116" t="s">
        <v>142</v>
      </c>
      <c r="J63" s="116" t="s">
        <v>142</v>
      </c>
      <c r="K63" s="113" t="s">
        <v>20</v>
      </c>
      <c r="L63" s="119"/>
    </row>
    <row r="64" spans="2:12" s="126" customFormat="1" ht="23.15" customHeight="1">
      <c r="B64" s="151" t="s">
        <v>114</v>
      </c>
      <c r="C64" s="145"/>
      <c r="D64" s="146"/>
      <c r="E64" s="147"/>
      <c r="F64" s="147"/>
      <c r="G64" s="148"/>
      <c r="H64" s="147"/>
      <c r="I64" s="147"/>
      <c r="J64" s="147"/>
      <c r="K64" s="147"/>
      <c r="L64" s="149"/>
    </row>
    <row r="65" spans="2:12" s="118" customFormat="1" ht="39" customHeight="1">
      <c r="B65" s="368" t="s">
        <v>115</v>
      </c>
      <c r="C65" s="133" t="s">
        <v>137</v>
      </c>
      <c r="D65" s="112" t="s">
        <v>20</v>
      </c>
      <c r="E65" s="113" t="s">
        <v>20</v>
      </c>
      <c r="F65" s="114"/>
      <c r="G65" s="115"/>
      <c r="H65" s="116" t="s">
        <v>142</v>
      </c>
      <c r="I65" s="116" t="s">
        <v>142</v>
      </c>
      <c r="J65" s="116" t="s">
        <v>142</v>
      </c>
      <c r="K65" s="113" t="s">
        <v>20</v>
      </c>
      <c r="L65" s="117"/>
    </row>
    <row r="66" spans="2:12" s="118" customFormat="1" ht="60" customHeight="1">
      <c r="B66" s="369"/>
      <c r="C66" s="133" t="s">
        <v>138</v>
      </c>
      <c r="D66" s="112" t="s">
        <v>20</v>
      </c>
      <c r="E66" s="113" t="s">
        <v>20</v>
      </c>
      <c r="F66" s="134"/>
      <c r="G66" s="135"/>
      <c r="H66" s="116" t="s">
        <v>142</v>
      </c>
      <c r="I66" s="116" t="s">
        <v>142</v>
      </c>
      <c r="J66" s="116" t="s">
        <v>142</v>
      </c>
      <c r="K66" s="113" t="s">
        <v>20</v>
      </c>
      <c r="L66" s="119"/>
    </row>
    <row r="67" spans="2:12" s="118" customFormat="1" ht="39" customHeight="1">
      <c r="B67" s="368" t="s">
        <v>116</v>
      </c>
      <c r="C67" s="69" t="s">
        <v>139</v>
      </c>
      <c r="D67" s="112" t="s">
        <v>20</v>
      </c>
      <c r="E67" s="113" t="s">
        <v>20</v>
      </c>
      <c r="F67" s="134"/>
      <c r="G67" s="135"/>
      <c r="H67" s="116" t="s">
        <v>142</v>
      </c>
      <c r="I67" s="116" t="s">
        <v>142</v>
      </c>
      <c r="J67" s="116" t="s">
        <v>142</v>
      </c>
      <c r="K67" s="113" t="s">
        <v>20</v>
      </c>
      <c r="L67" s="119"/>
    </row>
    <row r="68" spans="2:12" s="118" customFormat="1" ht="37.5" customHeight="1">
      <c r="B68" s="369"/>
      <c r="C68" s="69" t="s">
        <v>140</v>
      </c>
      <c r="D68" s="112" t="s">
        <v>20</v>
      </c>
      <c r="E68" s="113" t="s">
        <v>20</v>
      </c>
      <c r="F68" s="134"/>
      <c r="G68" s="135"/>
      <c r="H68" s="116" t="s">
        <v>142</v>
      </c>
      <c r="I68" s="116" t="s">
        <v>142</v>
      </c>
      <c r="J68" s="116" t="s">
        <v>142</v>
      </c>
      <c r="K68" s="113" t="s">
        <v>20</v>
      </c>
      <c r="L68" s="119"/>
    </row>
    <row r="69" spans="2:12" s="118" customFormat="1" ht="46.5" customHeight="1" thickBot="1">
      <c r="B69" s="152" t="s">
        <v>117</v>
      </c>
      <c r="C69" s="153" t="s">
        <v>19</v>
      </c>
      <c r="D69" s="154" t="s">
        <v>20</v>
      </c>
      <c r="E69" s="157" t="s">
        <v>20</v>
      </c>
      <c r="F69" s="155"/>
      <c r="G69" s="156"/>
      <c r="H69" s="157" t="s">
        <v>142</v>
      </c>
      <c r="I69" s="157" t="s">
        <v>142</v>
      </c>
      <c r="J69" s="157" t="s">
        <v>142</v>
      </c>
      <c r="K69" s="157" t="s">
        <v>20</v>
      </c>
      <c r="L69" s="158"/>
    </row>
    <row r="70" spans="2:12" ht="15" thickTop="1"/>
  </sheetData>
  <sheetProtection formatCells="0" formatColumns="0" formatRows="0"/>
  <mergeCells count="24">
    <mergeCell ref="H9:L9"/>
    <mergeCell ref="D9:G9"/>
    <mergeCell ref="B31:B34"/>
    <mergeCell ref="B12:B13"/>
    <mergeCell ref="B14:B16"/>
    <mergeCell ref="B19:B20"/>
    <mergeCell ref="B24:B25"/>
    <mergeCell ref="B27:B28"/>
    <mergeCell ref="B11:C11"/>
    <mergeCell ref="B9:C9"/>
    <mergeCell ref="B57:B58"/>
    <mergeCell ref="B62:B63"/>
    <mergeCell ref="B65:B66"/>
    <mergeCell ref="B67:B68"/>
    <mergeCell ref="B48:B52"/>
    <mergeCell ref="B53:B56"/>
    <mergeCell ref="B35:B37"/>
    <mergeCell ref="B38:B40"/>
    <mergeCell ref="B41:B43"/>
    <mergeCell ref="F2:G2"/>
    <mergeCell ref="F3:G3"/>
    <mergeCell ref="F4:G4"/>
    <mergeCell ref="B2:C4"/>
    <mergeCell ref="B7:G7"/>
  </mergeCells>
  <phoneticPr fontId="11" type="noConversion"/>
  <dataValidations count="3">
    <dataValidation allowBlank="1" showErrorMessage="1" promptTitle="Name of industrial park" prompt="Name of industrial park" sqref="F2:G2" xr:uid="{00000000-0002-0000-0100-000003000000}"/>
    <dataValidation type="list" allowBlank="1" showInputMessage="1" showErrorMessage="1" sqref="D65:E69 D60:E63 D48:E58 D45:E46 D30:E43 D19:E21 D23:E28 D12:E17 K12:K17 K19:K21 K23:K28 K30:K43 K45:K46 K48:K58 K60:K63 K65:K69" xr:uid="{EB802504-99E2-42EC-B3D3-A218ED6970E9}">
      <formula1>"يرجى الاختيار, نعم, لا, لا ينطبق, يتم التأكيد لاحقاً"</formula1>
    </dataValidation>
    <dataValidation type="list" allowBlank="1" showInputMessage="1" showErrorMessage="1" sqref="H12:J17 H19:J21 H23:J28 H30:J43 H45:J46 H48:J58 H60:J63 H65:J69" xr:uid="{D300EB05-5595-4C96-825E-4D8D87CA3836}">
      <formula1>"يرجى الاختيار , عالي, متوسط, منخفض, لا ينطبق, يتم التأكيد لاحقاً "</formula1>
    </dataValidation>
  </dataValidations>
  <hyperlinks>
    <hyperlink ref="B7:G7" r:id="rId1" display="The international benchmarks included in this worksheet are based on: UNIDO, World Bank, GIZ (2017). An International Framework for Eco-Industrial Parks. Version December 2017." xr:uid="{00000000-0004-0000-0100-000000000000}"/>
  </hyperlinks>
  <pageMargins left="0.31496062992125984" right="0.31496062992125984" top="0.39370078740157483" bottom="0.39370078740157483" header="0.23622047244094491" footer="0.23622047244094491"/>
  <pageSetup paperSize="9" scale="52" orientation="landscape" r:id="rId2"/>
  <headerFooter>
    <oddFooter>&amp;CPage &amp;P of &amp;N</oddFooter>
  </headerFooter>
  <drawing r:id="rId3"/>
  <extLs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21"/>
  <sheetViews>
    <sheetView showGridLines="0" showRowColHeaders="0" rightToLeft="1" zoomScale="90" zoomScaleNormal="90" workbookViewId="0">
      <pane ySplit="5" topLeftCell="A6" activePane="bottomLeft" state="frozen"/>
      <selection pane="bottomLeft" activeCell="C18" sqref="C18:K18"/>
    </sheetView>
  </sheetViews>
  <sheetFormatPr defaultColWidth="8.7265625" defaultRowHeight="14.5"/>
  <cols>
    <col min="1" max="1" width="2" style="1" customWidth="1"/>
    <col min="2" max="2" width="36.54296875" style="1" customWidth="1"/>
    <col min="3" max="3" width="22.1796875" style="1" customWidth="1"/>
    <col min="4" max="6" width="20.54296875" style="1" customWidth="1"/>
    <col min="7" max="7" width="24.1796875" style="1" customWidth="1"/>
    <col min="8" max="13" width="20.54296875" style="1" customWidth="1"/>
    <col min="14" max="16384" width="8.7265625" style="1"/>
  </cols>
  <sheetData>
    <row r="1" spans="1:11" s="58" customFormat="1" ht="20.5" customHeight="1">
      <c r="A1" s="170"/>
      <c r="B1" s="100" t="s">
        <v>91</v>
      </c>
      <c r="C1" s="170"/>
      <c r="D1" s="170"/>
      <c r="E1" s="170"/>
      <c r="F1" s="170"/>
      <c r="G1" s="170"/>
      <c r="H1" s="170"/>
    </row>
    <row r="2" spans="1:11" s="58" customFormat="1" ht="16.5" customHeight="1">
      <c r="A2" s="170"/>
      <c r="B2" s="406" t="s">
        <v>170</v>
      </c>
      <c r="C2" s="406"/>
      <c r="D2" s="406"/>
      <c r="E2" s="171"/>
      <c r="F2" s="65" t="s">
        <v>147</v>
      </c>
      <c r="G2" s="389" t="str">
        <f>'Steps 1 &amp; 2 - Assess &amp; select'!F2</f>
        <v>أدخل اسم المجمع الصناعي</v>
      </c>
      <c r="H2" s="390"/>
      <c r="K2" s="56"/>
    </row>
    <row r="3" spans="1:11" s="58" customFormat="1" ht="16.5" customHeight="1">
      <c r="A3" s="170"/>
      <c r="B3" s="406"/>
      <c r="C3" s="406"/>
      <c r="D3" s="406"/>
      <c r="E3" s="171"/>
      <c r="F3" s="65" t="s">
        <v>148</v>
      </c>
      <c r="G3" s="391" t="str">
        <f>'Steps 1 &amp; 2 - Assess &amp; select'!F3</f>
        <v>أدخل التاريخ</v>
      </c>
      <c r="H3" s="392"/>
      <c r="K3" s="56"/>
    </row>
    <row r="4" spans="1:11" s="58" customFormat="1" ht="16.5" customHeight="1">
      <c r="A4" s="170"/>
      <c r="B4" s="406"/>
      <c r="C4" s="406"/>
      <c r="D4" s="406"/>
      <c r="E4" s="171"/>
      <c r="F4" s="65" t="s">
        <v>149</v>
      </c>
      <c r="G4" s="393" t="str">
        <f>'Steps 1 &amp; 2 - Assess &amp; select'!F4</f>
        <v>أدخل الاسم</v>
      </c>
      <c r="H4" s="394"/>
      <c r="K4" s="56"/>
    </row>
    <row r="5" spans="1:11" s="58" customFormat="1" ht="4.5" customHeight="1">
      <c r="A5" s="170"/>
      <c r="B5" s="172"/>
      <c r="C5" s="172"/>
      <c r="D5" s="172"/>
      <c r="E5" s="173"/>
      <c r="F5" s="173"/>
      <c r="G5" s="173"/>
      <c r="H5" s="55"/>
      <c r="I5" s="55"/>
      <c r="J5" s="55"/>
      <c r="K5" s="55"/>
    </row>
    <row r="6" spans="1:11" s="33" customFormat="1" ht="15.65" customHeight="1"/>
    <row r="7" spans="1:11" s="33" customFormat="1" ht="15.65" customHeight="1"/>
    <row r="8" spans="1:11" s="33" customFormat="1" ht="15.65" customHeight="1"/>
    <row r="9" spans="1:11" s="33" customFormat="1" ht="15.65" customHeight="1"/>
    <row r="10" spans="1:11">
      <c r="B10" s="407" t="s">
        <v>161</v>
      </c>
      <c r="C10" s="404" t="s">
        <v>171</v>
      </c>
      <c r="D10" s="405"/>
      <c r="E10" s="405"/>
      <c r="F10" s="405"/>
      <c r="G10" s="405"/>
    </row>
    <row r="11" spans="1:11">
      <c r="B11" s="408"/>
      <c r="C11" s="66" t="s">
        <v>166</v>
      </c>
      <c r="D11" s="66" t="s">
        <v>167</v>
      </c>
      <c r="E11" s="66" t="s">
        <v>168</v>
      </c>
      <c r="F11" s="66" t="s">
        <v>118</v>
      </c>
      <c r="G11" s="66" t="s">
        <v>169</v>
      </c>
    </row>
    <row r="12" spans="1:11">
      <c r="B12" s="174" t="s">
        <v>160</v>
      </c>
      <c r="C12" s="51">
        <f>COUNTIF('Steps 1 &amp; 2 - Assess &amp; select'!D12:D21,"Yes")</f>
        <v>0</v>
      </c>
      <c r="D12" s="51">
        <f>COUNTIF('Steps 1 &amp; 2 - Assess &amp; select'!D12:D21,"Partly")</f>
        <v>0</v>
      </c>
      <c r="E12" s="51">
        <f>COUNTIF('Steps 1 &amp; 2 - Assess &amp; select'!D12:D21,"No")</f>
        <v>0</v>
      </c>
      <c r="F12" s="51">
        <f>COUNTIF('Steps 1 &amp; 2 - Assess &amp; select'!D12:D21,"To be confirmed")</f>
        <v>0</v>
      </c>
      <c r="G12" s="51">
        <f>COUNTIF('Steps 1 &amp; 2 - Assess &amp; select'!D12:D21,"Not applicable")</f>
        <v>0</v>
      </c>
    </row>
    <row r="13" spans="1:11">
      <c r="B13" s="174" t="s">
        <v>162</v>
      </c>
      <c r="C13" s="51">
        <f>COUNTIF('Steps 1 &amp; 2 - Assess &amp; select'!D23:D43,"Yes")</f>
        <v>0</v>
      </c>
      <c r="D13" s="51">
        <f>COUNTIF('Steps 1 &amp; 2 - Assess &amp; select'!D23:D43,"Partly")</f>
        <v>0</v>
      </c>
      <c r="E13" s="51">
        <f>COUNTIF('Steps 1 &amp; 2 - Assess &amp; select'!D23:D43,"No")</f>
        <v>0</v>
      </c>
      <c r="F13" s="51">
        <f>COUNTIF('Steps 1 &amp; 2 - Assess &amp; select'!D23:D43,"To be confirmed")</f>
        <v>0</v>
      </c>
      <c r="G13" s="51">
        <f>COUNTIF('Steps 1 &amp; 2 - Assess &amp; select'!D23:D43,"Not applicable")</f>
        <v>0</v>
      </c>
    </row>
    <row r="14" spans="1:11">
      <c r="B14" s="174" t="s">
        <v>163</v>
      </c>
      <c r="C14" s="51">
        <f>COUNTIF('Steps 1 &amp; 2 - Assess &amp; select'!D45:D58,"Yes")</f>
        <v>0</v>
      </c>
      <c r="D14" s="51">
        <f>COUNTIF('Steps 1 &amp; 2 - Assess &amp; select'!D45:D58,"Partly")</f>
        <v>0</v>
      </c>
      <c r="E14" s="51">
        <f>COUNTIF('Steps 1 &amp; 2 - Assess &amp; select'!D45:D58,"No")</f>
        <v>0</v>
      </c>
      <c r="F14" s="51">
        <f>COUNTIF('Steps 1 &amp; 2 - Assess &amp; select'!D45:D58,"To be confirmed")</f>
        <v>0</v>
      </c>
      <c r="G14" s="51">
        <f>COUNTIF('Steps 1 &amp; 2 - Assess &amp; select'!D45:D58,"Not applicable")</f>
        <v>0</v>
      </c>
    </row>
    <row r="15" spans="1:11">
      <c r="B15" s="174" t="s">
        <v>164</v>
      </c>
      <c r="C15" s="51">
        <f>COUNTIF('Steps 1 &amp; 2 - Assess &amp; select'!D60:D69,"Yes")</f>
        <v>0</v>
      </c>
      <c r="D15" s="51">
        <f>COUNTIF('Steps 1 &amp; 2 - Assess &amp; select'!D60:D69,"Partly")</f>
        <v>0</v>
      </c>
      <c r="E15" s="51">
        <f>COUNTIF('Steps 1 &amp; 2 - Assess &amp; select'!D60:D69,"No")</f>
        <v>0</v>
      </c>
      <c r="F15" s="51">
        <f>COUNTIF('Steps 1 &amp; 2 - Assess &amp; select'!D60:D69,"To be confirmed")</f>
        <v>0</v>
      </c>
      <c r="G15" s="51">
        <f>COUNTIF('Steps 1 &amp; 2 - Assess &amp; select'!D60:D69,"Not applicable")</f>
        <v>0</v>
      </c>
    </row>
    <row r="16" spans="1:11">
      <c r="B16" s="175" t="s">
        <v>165</v>
      </c>
      <c r="C16" s="52">
        <f>SUM(C12:C15)</f>
        <v>0</v>
      </c>
      <c r="D16" s="52">
        <f>SUM(D12:D15)</f>
        <v>0</v>
      </c>
      <c r="E16" s="52">
        <f>SUM(E12:E15)</f>
        <v>0</v>
      </c>
      <c r="F16" s="52">
        <f>SUM(F12:F15)</f>
        <v>0</v>
      </c>
      <c r="G16" s="52">
        <f>SUM(G12:G15)</f>
        <v>0</v>
      </c>
    </row>
    <row r="18" spans="2:11" ht="40" customHeight="1">
      <c r="B18" s="409" t="s">
        <v>180</v>
      </c>
      <c r="C18" s="395" t="s">
        <v>173</v>
      </c>
      <c r="D18" s="395"/>
      <c r="E18" s="395"/>
      <c r="F18" s="395"/>
      <c r="G18" s="395"/>
      <c r="H18" s="395"/>
      <c r="I18" s="395"/>
      <c r="J18" s="395"/>
      <c r="K18" s="395"/>
    </row>
    <row r="19" spans="2:11">
      <c r="B19" s="409"/>
      <c r="C19" s="396" t="s">
        <v>179</v>
      </c>
      <c r="D19" s="397"/>
      <c r="E19" s="397"/>
      <c r="F19" s="398"/>
      <c r="G19" s="399" t="s">
        <v>172</v>
      </c>
      <c r="H19" s="400"/>
      <c r="I19" s="401"/>
      <c r="J19" s="167"/>
      <c r="K19" s="402" t="s">
        <v>174</v>
      </c>
    </row>
    <row r="20" spans="2:11" ht="45.65" customHeight="1">
      <c r="B20" s="410"/>
      <c r="C20" s="67" t="s">
        <v>175</v>
      </c>
      <c r="D20" s="67" t="s">
        <v>178</v>
      </c>
      <c r="E20" s="67" t="s">
        <v>177</v>
      </c>
      <c r="F20" s="64" t="s">
        <v>176</v>
      </c>
      <c r="G20" s="77" t="s">
        <v>175</v>
      </c>
      <c r="H20" s="77" t="s">
        <v>178</v>
      </c>
      <c r="I20" s="77" t="s">
        <v>177</v>
      </c>
      <c r="J20" s="77" t="s">
        <v>176</v>
      </c>
      <c r="K20" s="403"/>
    </row>
    <row r="21" spans="2:11">
      <c r="B21" s="176" t="str">
        <f>G2</f>
        <v>أدخل اسم المجمع الصناعي</v>
      </c>
      <c r="C21" s="53">
        <f>COUNTIF('Steps 1 &amp; 2 - Assess &amp; select'!D12:D69,"Yes")</f>
        <v>0</v>
      </c>
      <c r="D21" s="53">
        <f>COUNTIF('Steps 1 &amp; 2 - Assess &amp; select'!D12:D69,"&lt;&gt;Not applicable")-7</f>
        <v>51</v>
      </c>
      <c r="E21" s="54">
        <f t="shared" ref="E21" si="0">C21/D21</f>
        <v>0</v>
      </c>
      <c r="F21" s="53">
        <f>COUNTIF('Steps 1 &amp; 2 - Assess &amp; select'!D12:D69,"To be confirmed")</f>
        <v>0</v>
      </c>
      <c r="G21" s="168">
        <f>COUNTIF('Steps 1 &amp; 2 - Assess &amp; select'!E12:E69,"Yes")</f>
        <v>0</v>
      </c>
      <c r="H21" s="168">
        <f>COUNTIF('Steps 1 &amp; 2 - Assess &amp; select'!E12:E69,"&lt;&gt;Not applicable")-7</f>
        <v>51</v>
      </c>
      <c r="I21" s="169">
        <f>G21/H21</f>
        <v>0</v>
      </c>
      <c r="J21" s="168">
        <f>COUNTIF('Steps 1 &amp; 2 - Assess &amp; select'!E12:E69,"To be confirmed")</f>
        <v>0</v>
      </c>
      <c r="K21" s="54">
        <f t="shared" ref="K21" si="1">I21-E21</f>
        <v>0</v>
      </c>
    </row>
  </sheetData>
  <sheetProtection formatCells="0" formatColumns="0" formatRows="0"/>
  <mergeCells count="11">
    <mergeCell ref="G2:H2"/>
    <mergeCell ref="G3:H3"/>
    <mergeCell ref="G4:H4"/>
    <mergeCell ref="C18:K18"/>
    <mergeCell ref="C19:F19"/>
    <mergeCell ref="G19:I19"/>
    <mergeCell ref="K19:K20"/>
    <mergeCell ref="C10:G10"/>
    <mergeCell ref="B2:D4"/>
    <mergeCell ref="B10:B11"/>
    <mergeCell ref="B18:B20"/>
  </mergeCells>
  <dataValidations count="1">
    <dataValidation allowBlank="1" showErrorMessage="1" sqref="G2:G4" xr:uid="{00000000-0002-0000-0200-000000000000}"/>
  </dataValidations>
  <pageMargins left="0.31496062992125984" right="0.31496062992125984" top="0.39370078740157483" bottom="0.39370078740157483" header="0.23622047244094491" footer="0.23622047244094491"/>
  <pageSetup paperSize="9" scale="52"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Z67"/>
  <sheetViews>
    <sheetView showGridLines="0" showRowColHeaders="0" rightToLeft="1" topLeftCell="N1" zoomScale="80" zoomScaleNormal="80" zoomScaleSheetLayoutView="40" workbookViewId="0">
      <selection activeCell="O13" sqref="O13"/>
    </sheetView>
  </sheetViews>
  <sheetFormatPr defaultColWidth="8.7265625" defaultRowHeight="14.5"/>
  <cols>
    <col min="1" max="1" width="2" style="2" customWidth="1"/>
    <col min="2" max="2" width="4.81640625" style="2" customWidth="1"/>
    <col min="3" max="3" width="12.1796875" style="2" customWidth="1"/>
    <col min="4" max="4" width="42" style="2" customWidth="1"/>
    <col min="5" max="7" width="16.81640625" style="2" customWidth="1"/>
    <col min="8" max="8" width="20.6328125" style="2" customWidth="1"/>
    <col min="9" max="9" width="5" style="2" customWidth="1"/>
    <col min="10" max="10" width="6.54296875" style="2" customWidth="1"/>
    <col min="11" max="11" width="31.26953125" style="2" customWidth="1"/>
    <col min="12" max="12" width="25" style="36" customWidth="1"/>
    <col min="13" max="13" width="20.1796875" style="2" customWidth="1"/>
    <col min="14" max="14" width="20.1796875" style="37" customWidth="1"/>
    <col min="15" max="15" width="28.7265625" style="38" customWidth="1"/>
    <col min="16" max="16" width="5" style="2" customWidth="1"/>
    <col min="17" max="17" width="43.54296875" style="2" customWidth="1"/>
    <col min="18" max="18" width="24.81640625" style="2" customWidth="1"/>
    <col min="19" max="19" width="16.26953125" style="2" customWidth="1"/>
    <col min="20" max="26" width="10.54296875" style="2" customWidth="1"/>
    <col min="27" max="27" width="3.7265625" style="2" customWidth="1"/>
    <col min="28" max="64" width="10.54296875" style="2" customWidth="1"/>
    <col min="65" max="16384" width="8.7265625" style="2"/>
  </cols>
  <sheetData>
    <row r="1" spans="2:26" s="58" customFormat="1" ht="16" customHeight="1">
      <c r="B1" s="179" t="s">
        <v>240</v>
      </c>
      <c r="C1" s="170"/>
      <c r="D1" s="170"/>
      <c r="E1" s="170"/>
      <c r="F1" s="170"/>
      <c r="G1" s="170"/>
      <c r="H1" s="170"/>
      <c r="I1" s="170"/>
      <c r="J1" s="170"/>
      <c r="K1" s="170"/>
      <c r="N1" s="59"/>
      <c r="O1" s="60"/>
    </row>
    <row r="2" spans="2:26" s="58" customFormat="1" ht="40" customHeight="1">
      <c r="B2" s="426" t="s">
        <v>181</v>
      </c>
      <c r="C2" s="427"/>
      <c r="D2" s="427"/>
      <c r="E2" s="427"/>
      <c r="F2" s="427"/>
      <c r="G2" s="170"/>
      <c r="H2" s="65" t="s">
        <v>147</v>
      </c>
      <c r="I2" s="445" t="str">
        <f>'Steps 1 &amp; 2 - Assess &amp; select'!F2</f>
        <v>أدخل اسم المجمع الصناعي</v>
      </c>
      <c r="J2" s="446"/>
      <c r="K2" s="447"/>
      <c r="N2" s="59"/>
      <c r="O2" s="60"/>
    </row>
    <row r="3" spans="2:26" s="58" customFormat="1" ht="40" customHeight="1">
      <c r="B3" s="427"/>
      <c r="C3" s="427"/>
      <c r="D3" s="427"/>
      <c r="E3" s="427"/>
      <c r="F3" s="427"/>
      <c r="G3" s="170"/>
      <c r="H3" s="65" t="s">
        <v>182</v>
      </c>
      <c r="I3" s="448" t="s">
        <v>184</v>
      </c>
      <c r="J3" s="449"/>
      <c r="K3" s="450"/>
      <c r="N3" s="59"/>
      <c r="O3" s="60"/>
    </row>
    <row r="4" spans="2:26" s="58" customFormat="1" ht="40" customHeight="1">
      <c r="B4" s="427"/>
      <c r="C4" s="427"/>
      <c r="D4" s="427"/>
      <c r="E4" s="427"/>
      <c r="F4" s="427"/>
      <c r="G4" s="173"/>
      <c r="H4" s="65" t="s">
        <v>183</v>
      </c>
      <c r="I4" s="451" t="s">
        <v>185</v>
      </c>
      <c r="J4" s="452"/>
      <c r="K4" s="453"/>
      <c r="N4" s="59"/>
      <c r="O4" s="60"/>
    </row>
    <row r="5" spans="2:26" s="58" customFormat="1" ht="9" customHeight="1">
      <c r="B5" s="61"/>
      <c r="C5" s="61"/>
      <c r="D5" s="61"/>
      <c r="E5" s="61"/>
      <c r="F5" s="61"/>
      <c r="G5" s="57"/>
      <c r="N5" s="59"/>
      <c r="O5" s="60"/>
    </row>
    <row r="6" spans="2:26" s="33" customFormat="1" ht="8.15" customHeight="1">
      <c r="N6" s="34"/>
      <c r="O6" s="35"/>
    </row>
    <row r="7" spans="2:26" s="5" customFormat="1" ht="40" customHeight="1">
      <c r="B7" s="443" t="s">
        <v>254</v>
      </c>
      <c r="C7" s="444"/>
      <c r="D7" s="444"/>
      <c r="E7" s="10"/>
      <c r="F7" s="10"/>
      <c r="G7" s="10"/>
      <c r="H7" s="11"/>
      <c r="I7" s="6"/>
      <c r="J7" s="460" t="s">
        <v>186</v>
      </c>
      <c r="K7" s="461"/>
      <c r="L7" s="461"/>
      <c r="M7" s="461"/>
      <c r="N7" s="461"/>
      <c r="O7" s="462"/>
      <c r="P7" s="7"/>
      <c r="Q7" s="455" t="s">
        <v>194</v>
      </c>
      <c r="R7" s="455"/>
      <c r="S7" s="456"/>
      <c r="T7" s="454" t="s">
        <v>193</v>
      </c>
      <c r="U7" s="454"/>
      <c r="V7" s="454"/>
      <c r="W7" s="454"/>
      <c r="X7" s="454"/>
      <c r="Y7" s="454"/>
      <c r="Z7" s="454"/>
    </row>
    <row r="8" spans="2:26" ht="9" customHeight="1"/>
    <row r="9" spans="2:26" ht="35.5" customHeight="1">
      <c r="B9" s="22" t="s">
        <v>0</v>
      </c>
      <c r="C9" s="23" t="s">
        <v>95</v>
      </c>
      <c r="D9" s="76" t="s">
        <v>257</v>
      </c>
      <c r="E9" s="76" t="s">
        <v>200</v>
      </c>
      <c r="F9" s="76" t="s">
        <v>201</v>
      </c>
      <c r="G9" s="76" t="s">
        <v>199</v>
      </c>
      <c r="H9" s="76" t="s">
        <v>198</v>
      </c>
      <c r="I9" s="3"/>
      <c r="J9" s="20" t="s">
        <v>0</v>
      </c>
      <c r="K9" s="21" t="s">
        <v>189</v>
      </c>
      <c r="L9" s="177" t="s">
        <v>187</v>
      </c>
      <c r="M9" s="21" t="s">
        <v>188</v>
      </c>
      <c r="N9" s="29" t="s">
        <v>192</v>
      </c>
      <c r="O9" s="63" t="s">
        <v>191</v>
      </c>
      <c r="P9" s="4"/>
      <c r="Q9" s="26" t="s">
        <v>195</v>
      </c>
      <c r="R9" s="25" t="s">
        <v>196</v>
      </c>
      <c r="S9" s="24" t="s">
        <v>197</v>
      </c>
      <c r="T9" s="27">
        <v>2015</v>
      </c>
      <c r="U9" s="27">
        <v>2016</v>
      </c>
      <c r="V9" s="27">
        <v>2017</v>
      </c>
      <c r="W9" s="27">
        <v>2018</v>
      </c>
      <c r="X9" s="27">
        <v>2019</v>
      </c>
      <c r="Y9" s="27">
        <v>2020</v>
      </c>
      <c r="Z9" s="27">
        <v>2021</v>
      </c>
    </row>
    <row r="10" spans="2:26" s="14" customFormat="1" ht="29">
      <c r="B10" s="434" t="s">
        <v>169</v>
      </c>
      <c r="C10" s="434" t="s">
        <v>233</v>
      </c>
      <c r="D10" s="457" t="s">
        <v>202</v>
      </c>
      <c r="E10" s="439" t="s">
        <v>21</v>
      </c>
      <c r="F10" s="439" t="s">
        <v>255</v>
      </c>
      <c r="G10" s="441" t="s">
        <v>203</v>
      </c>
      <c r="H10" s="441" t="s">
        <v>204</v>
      </c>
      <c r="I10" s="12"/>
      <c r="J10" s="13">
        <v>1</v>
      </c>
      <c r="K10" s="74" t="s">
        <v>242</v>
      </c>
      <c r="L10" s="75" t="s">
        <v>220</v>
      </c>
      <c r="M10" s="245" t="s">
        <v>210</v>
      </c>
      <c r="N10" s="13" t="s">
        <v>212</v>
      </c>
      <c r="O10" s="62"/>
      <c r="P10" s="12"/>
      <c r="Q10" s="428" t="s">
        <v>234</v>
      </c>
      <c r="R10" s="420" t="s">
        <v>258</v>
      </c>
      <c r="S10" s="423" t="s">
        <v>238</v>
      </c>
      <c r="T10" s="417">
        <v>0.25</v>
      </c>
      <c r="U10" s="417">
        <v>0.25</v>
      </c>
      <c r="V10" s="417">
        <v>0.25</v>
      </c>
      <c r="W10" s="417"/>
      <c r="X10" s="417"/>
      <c r="Y10" s="417"/>
      <c r="Z10" s="417"/>
    </row>
    <row r="11" spans="2:26" s="14" customFormat="1" ht="29">
      <c r="B11" s="435"/>
      <c r="C11" s="435"/>
      <c r="D11" s="458"/>
      <c r="E11" s="440"/>
      <c r="F11" s="440"/>
      <c r="G11" s="442"/>
      <c r="H11" s="442"/>
      <c r="I11" s="12"/>
      <c r="J11" s="13">
        <v>2</v>
      </c>
      <c r="K11" s="74" t="s">
        <v>229</v>
      </c>
      <c r="L11" s="75" t="s">
        <v>221</v>
      </c>
      <c r="M11" s="245" t="s">
        <v>210</v>
      </c>
      <c r="N11" s="82" t="s">
        <v>212</v>
      </c>
      <c r="O11" s="62"/>
      <c r="P11" s="12"/>
      <c r="Q11" s="429"/>
      <c r="R11" s="421"/>
      <c r="S11" s="424"/>
      <c r="T11" s="418"/>
      <c r="U11" s="418"/>
      <c r="V11" s="418"/>
      <c r="W11" s="418"/>
      <c r="X11" s="418"/>
      <c r="Y11" s="418"/>
      <c r="Z11" s="418"/>
    </row>
    <row r="12" spans="2:26" s="14" customFormat="1">
      <c r="B12" s="435"/>
      <c r="C12" s="435"/>
      <c r="D12" s="458"/>
      <c r="E12" s="440"/>
      <c r="F12" s="440"/>
      <c r="G12" s="442"/>
      <c r="H12" s="442"/>
      <c r="I12" s="12"/>
      <c r="J12" s="13">
        <v>3</v>
      </c>
      <c r="K12" s="74" t="s">
        <v>230</v>
      </c>
      <c r="L12" s="75" t="s">
        <v>222</v>
      </c>
      <c r="M12" s="245" t="s">
        <v>34</v>
      </c>
      <c r="N12" s="82" t="s">
        <v>212</v>
      </c>
      <c r="O12" s="62"/>
      <c r="P12" s="12"/>
      <c r="Q12" s="429"/>
      <c r="R12" s="421"/>
      <c r="S12" s="424"/>
      <c r="T12" s="418"/>
      <c r="U12" s="418"/>
      <c r="V12" s="418"/>
      <c r="W12" s="418"/>
      <c r="X12" s="418"/>
      <c r="Y12" s="418"/>
      <c r="Z12" s="418"/>
    </row>
    <row r="13" spans="2:26" s="14" customFormat="1" ht="43.5">
      <c r="B13" s="435"/>
      <c r="C13" s="435"/>
      <c r="D13" s="458"/>
      <c r="E13" s="440"/>
      <c r="F13" s="440"/>
      <c r="G13" s="442"/>
      <c r="H13" s="442"/>
      <c r="I13" s="12"/>
      <c r="J13" s="13">
        <v>4</v>
      </c>
      <c r="K13" s="74" t="s">
        <v>231</v>
      </c>
      <c r="L13" s="75" t="s">
        <v>223</v>
      </c>
      <c r="M13" s="245" t="s">
        <v>215</v>
      </c>
      <c r="N13" s="13" t="s">
        <v>213</v>
      </c>
      <c r="O13" s="244" t="s">
        <v>211</v>
      </c>
      <c r="P13" s="12"/>
      <c r="Q13" s="429"/>
      <c r="R13" s="421"/>
      <c r="S13" s="424"/>
      <c r="T13" s="418"/>
      <c r="U13" s="418"/>
      <c r="V13" s="418"/>
      <c r="W13" s="418"/>
      <c r="X13" s="418"/>
      <c r="Y13" s="418"/>
      <c r="Z13" s="418"/>
    </row>
    <row r="14" spans="2:26" s="14" customFormat="1">
      <c r="B14" s="436"/>
      <c r="C14" s="436"/>
      <c r="D14" s="459"/>
      <c r="E14" s="440"/>
      <c r="F14" s="440"/>
      <c r="G14" s="442"/>
      <c r="H14" s="442"/>
      <c r="I14" s="12"/>
      <c r="J14" s="13">
        <v>5</v>
      </c>
      <c r="K14" s="74" t="s">
        <v>232</v>
      </c>
      <c r="L14" s="75" t="s">
        <v>224</v>
      </c>
      <c r="M14" s="245" t="s">
        <v>215</v>
      </c>
      <c r="N14" s="13" t="s">
        <v>214</v>
      </c>
      <c r="O14" s="62"/>
      <c r="P14" s="12"/>
      <c r="Q14" s="430"/>
      <c r="R14" s="422"/>
      <c r="S14" s="425"/>
      <c r="T14" s="419"/>
      <c r="U14" s="419"/>
      <c r="V14" s="419"/>
      <c r="W14" s="419"/>
      <c r="X14" s="419"/>
      <c r="Y14" s="419"/>
      <c r="Z14" s="419"/>
    </row>
    <row r="15" spans="2:26" s="14" customFormat="1" ht="16" customHeight="1">
      <c r="B15" s="15"/>
      <c r="C15" s="15"/>
      <c r="D15" s="16"/>
      <c r="E15" s="15"/>
      <c r="F15" s="15"/>
      <c r="G15" s="15"/>
      <c r="H15" s="15"/>
      <c r="J15" s="17"/>
      <c r="K15" s="18"/>
      <c r="L15" s="19"/>
      <c r="M15" s="18"/>
      <c r="N15" s="17"/>
      <c r="O15" s="39"/>
      <c r="Q15" s="39"/>
      <c r="R15" s="39"/>
      <c r="S15" s="17"/>
      <c r="T15" s="15"/>
      <c r="U15" s="15"/>
      <c r="V15" s="15"/>
      <c r="W15" s="15"/>
      <c r="X15" s="15"/>
      <c r="Y15" s="15"/>
      <c r="Z15" s="15"/>
    </row>
    <row r="16" spans="2:26" s="14" customFormat="1" ht="43.5">
      <c r="B16" s="22" t="s">
        <v>0</v>
      </c>
      <c r="C16" s="23" t="s">
        <v>95</v>
      </c>
      <c r="D16" s="76" t="s">
        <v>257</v>
      </c>
      <c r="E16" s="76" t="s">
        <v>200</v>
      </c>
      <c r="F16" s="76" t="s">
        <v>201</v>
      </c>
      <c r="G16" s="76" t="s">
        <v>199</v>
      </c>
      <c r="H16" s="76" t="s">
        <v>198</v>
      </c>
      <c r="I16" s="3"/>
      <c r="J16" s="20" t="s">
        <v>0</v>
      </c>
      <c r="K16" s="21" t="s">
        <v>189</v>
      </c>
      <c r="L16" s="177" t="s">
        <v>187</v>
      </c>
      <c r="M16" s="21" t="s">
        <v>188</v>
      </c>
      <c r="N16" s="29" t="s">
        <v>192</v>
      </c>
      <c r="O16" s="63" t="s">
        <v>191</v>
      </c>
      <c r="P16" s="4"/>
      <c r="Q16" s="26" t="s">
        <v>195</v>
      </c>
      <c r="R16" s="25" t="s">
        <v>196</v>
      </c>
      <c r="S16" s="24" t="s">
        <v>197</v>
      </c>
      <c r="T16" s="27">
        <v>2015</v>
      </c>
      <c r="U16" s="27">
        <v>2016</v>
      </c>
      <c r="V16" s="27">
        <v>2017</v>
      </c>
      <c r="W16" s="27">
        <v>2018</v>
      </c>
      <c r="X16" s="27">
        <v>2019</v>
      </c>
      <c r="Y16" s="27">
        <v>2020</v>
      </c>
      <c r="Z16" s="27">
        <v>2021</v>
      </c>
    </row>
    <row r="17" spans="2:26" s="14" customFormat="1" ht="30" customHeight="1">
      <c r="B17" s="434" t="s">
        <v>169</v>
      </c>
      <c r="C17" s="434" t="s">
        <v>205</v>
      </c>
      <c r="D17" s="457" t="s">
        <v>206</v>
      </c>
      <c r="E17" s="441" t="s">
        <v>207</v>
      </c>
      <c r="F17" s="441" t="s">
        <v>169</v>
      </c>
      <c r="G17" s="441" t="s">
        <v>208</v>
      </c>
      <c r="H17" s="441" t="s">
        <v>209</v>
      </c>
      <c r="I17" s="12"/>
      <c r="J17" s="13">
        <v>1</v>
      </c>
      <c r="K17" s="245" t="s">
        <v>225</v>
      </c>
      <c r="L17" s="75" t="s">
        <v>216</v>
      </c>
      <c r="M17" s="82" t="s">
        <v>34</v>
      </c>
      <c r="N17" s="82" t="s">
        <v>214</v>
      </c>
      <c r="O17" s="62"/>
      <c r="P17" s="12"/>
      <c r="Q17" s="463" t="s">
        <v>235</v>
      </c>
      <c r="R17" s="434" t="s">
        <v>236</v>
      </c>
      <c r="S17" s="417" t="s">
        <v>237</v>
      </c>
      <c r="T17" s="434" t="s">
        <v>256</v>
      </c>
      <c r="U17" s="434" t="s">
        <v>256</v>
      </c>
      <c r="V17" s="417">
        <v>0.72</v>
      </c>
      <c r="W17" s="434"/>
      <c r="X17" s="434"/>
      <c r="Y17" s="417"/>
      <c r="Z17" s="434"/>
    </row>
    <row r="18" spans="2:26" s="14" customFormat="1">
      <c r="B18" s="435"/>
      <c r="C18" s="435"/>
      <c r="D18" s="458"/>
      <c r="E18" s="442"/>
      <c r="F18" s="442"/>
      <c r="G18" s="442"/>
      <c r="H18" s="442"/>
      <c r="I18" s="12"/>
      <c r="J18" s="13">
        <v>2</v>
      </c>
      <c r="K18" s="245" t="s">
        <v>226</v>
      </c>
      <c r="L18" s="178" t="s">
        <v>217</v>
      </c>
      <c r="M18" s="82" t="s">
        <v>34</v>
      </c>
      <c r="N18" s="82" t="s">
        <v>214</v>
      </c>
      <c r="O18" s="62"/>
      <c r="P18" s="12"/>
      <c r="Q18" s="464"/>
      <c r="R18" s="435"/>
      <c r="S18" s="466"/>
      <c r="T18" s="435"/>
      <c r="U18" s="435"/>
      <c r="V18" s="418"/>
      <c r="W18" s="435"/>
      <c r="X18" s="435"/>
      <c r="Y18" s="418"/>
      <c r="Z18" s="435"/>
    </row>
    <row r="19" spans="2:26" s="14" customFormat="1" ht="27.65" customHeight="1">
      <c r="B19" s="435"/>
      <c r="C19" s="435"/>
      <c r="D19" s="458"/>
      <c r="E19" s="442"/>
      <c r="F19" s="442"/>
      <c r="G19" s="442"/>
      <c r="H19" s="442"/>
      <c r="I19" s="12"/>
      <c r="J19" s="13">
        <v>3</v>
      </c>
      <c r="K19" s="245" t="s">
        <v>228</v>
      </c>
      <c r="L19" s="178" t="s">
        <v>219</v>
      </c>
      <c r="M19" s="82" t="s">
        <v>34</v>
      </c>
      <c r="N19" s="82" t="s">
        <v>214</v>
      </c>
      <c r="O19" s="62"/>
      <c r="P19" s="12"/>
      <c r="Q19" s="464"/>
      <c r="R19" s="435"/>
      <c r="S19" s="466"/>
      <c r="T19" s="435"/>
      <c r="U19" s="435"/>
      <c r="V19" s="418"/>
      <c r="W19" s="435"/>
      <c r="X19" s="435"/>
      <c r="Y19" s="418"/>
      <c r="Z19" s="435"/>
    </row>
    <row r="20" spans="2:26" s="14" customFormat="1" ht="29.15" customHeight="1">
      <c r="B20" s="436"/>
      <c r="C20" s="436"/>
      <c r="D20" s="459"/>
      <c r="E20" s="442"/>
      <c r="F20" s="442"/>
      <c r="G20" s="442"/>
      <c r="H20" s="442"/>
      <c r="I20" s="12"/>
      <c r="J20" s="13">
        <v>4</v>
      </c>
      <c r="K20" s="245" t="s">
        <v>227</v>
      </c>
      <c r="L20" s="178" t="s">
        <v>218</v>
      </c>
      <c r="M20" s="82" t="s">
        <v>34</v>
      </c>
      <c r="N20" s="82" t="s">
        <v>214</v>
      </c>
      <c r="O20" s="62"/>
      <c r="P20" s="12"/>
      <c r="Q20" s="465"/>
      <c r="R20" s="436"/>
      <c r="S20" s="467"/>
      <c r="T20" s="436"/>
      <c r="U20" s="436"/>
      <c r="V20" s="419"/>
      <c r="W20" s="436"/>
      <c r="X20" s="436"/>
      <c r="Y20" s="419"/>
      <c r="Z20" s="436"/>
    </row>
    <row r="21" spans="2:26" ht="16" customHeight="1">
      <c r="B21" s="37"/>
      <c r="C21" s="37"/>
      <c r="D21" s="38"/>
      <c r="E21" s="37"/>
      <c r="F21" s="37"/>
      <c r="G21" s="37"/>
      <c r="H21" s="37"/>
      <c r="J21" s="9"/>
      <c r="K21" s="40"/>
      <c r="L21" s="41"/>
      <c r="M21" s="40"/>
      <c r="N21" s="42"/>
      <c r="O21" s="43"/>
      <c r="Q21" s="43"/>
      <c r="R21" s="43"/>
      <c r="S21" s="42"/>
      <c r="T21" s="44"/>
      <c r="U21" s="42"/>
      <c r="V21" s="44"/>
      <c r="W21" s="42"/>
      <c r="X21" s="44"/>
      <c r="Y21" s="42"/>
      <c r="Z21" s="42"/>
    </row>
    <row r="22" spans="2:26" ht="43.5">
      <c r="B22" s="22" t="s">
        <v>0</v>
      </c>
      <c r="C22" s="23" t="s">
        <v>95</v>
      </c>
      <c r="D22" s="76" t="s">
        <v>257</v>
      </c>
      <c r="E22" s="76" t="s">
        <v>200</v>
      </c>
      <c r="F22" s="76" t="s">
        <v>201</v>
      </c>
      <c r="G22" s="76" t="s">
        <v>199</v>
      </c>
      <c r="H22" s="76" t="s">
        <v>198</v>
      </c>
      <c r="I22" s="3"/>
      <c r="J22" s="28" t="s">
        <v>0</v>
      </c>
      <c r="K22" s="21" t="s">
        <v>189</v>
      </c>
      <c r="L22" s="177" t="s">
        <v>187</v>
      </c>
      <c r="M22" s="21" t="s">
        <v>188</v>
      </c>
      <c r="N22" s="29" t="s">
        <v>192</v>
      </c>
      <c r="O22" s="63" t="s">
        <v>191</v>
      </c>
      <c r="P22" s="4"/>
      <c r="Q22" s="26" t="s">
        <v>195</v>
      </c>
      <c r="R22" s="25" t="s">
        <v>196</v>
      </c>
      <c r="S22" s="24" t="s">
        <v>197</v>
      </c>
      <c r="T22" s="27" t="s">
        <v>239</v>
      </c>
      <c r="U22" s="27" t="s">
        <v>239</v>
      </c>
      <c r="V22" s="27" t="s">
        <v>239</v>
      </c>
      <c r="W22" s="27" t="s">
        <v>239</v>
      </c>
      <c r="X22" s="27" t="s">
        <v>239</v>
      </c>
      <c r="Y22" s="27" t="s">
        <v>239</v>
      </c>
      <c r="Z22" s="27" t="s">
        <v>239</v>
      </c>
    </row>
    <row r="23" spans="2:26" ht="30" customHeight="1">
      <c r="B23" s="437">
        <v>1</v>
      </c>
      <c r="C23" s="431"/>
      <c r="D23" s="438"/>
      <c r="E23" s="433"/>
      <c r="F23" s="433"/>
      <c r="G23" s="433"/>
      <c r="H23" s="433"/>
      <c r="I23" s="45"/>
      <c r="J23" s="8">
        <v>1</v>
      </c>
      <c r="K23" s="30"/>
      <c r="L23" s="31"/>
      <c r="M23" s="30"/>
      <c r="N23" s="32"/>
      <c r="O23" s="46"/>
      <c r="P23" s="45"/>
      <c r="Q23" s="414"/>
      <c r="R23" s="411"/>
      <c r="S23" s="411"/>
      <c r="T23" s="411"/>
      <c r="U23" s="411"/>
      <c r="V23" s="411"/>
      <c r="W23" s="411"/>
      <c r="X23" s="411"/>
      <c r="Y23" s="411"/>
      <c r="Z23" s="411"/>
    </row>
    <row r="24" spans="2:26" ht="30" customHeight="1">
      <c r="B24" s="437"/>
      <c r="C24" s="432"/>
      <c r="D24" s="433"/>
      <c r="E24" s="433"/>
      <c r="F24" s="433"/>
      <c r="G24" s="433"/>
      <c r="H24" s="433"/>
      <c r="I24" s="45"/>
      <c r="J24" s="8">
        <v>2</v>
      </c>
      <c r="K24" s="30"/>
      <c r="L24" s="31"/>
      <c r="M24" s="30"/>
      <c r="N24" s="32"/>
      <c r="O24" s="46"/>
      <c r="P24" s="45"/>
      <c r="Q24" s="415"/>
      <c r="R24" s="412"/>
      <c r="S24" s="412"/>
      <c r="T24" s="412"/>
      <c r="U24" s="412"/>
      <c r="V24" s="412"/>
      <c r="W24" s="412"/>
      <c r="X24" s="412"/>
      <c r="Y24" s="412"/>
      <c r="Z24" s="412"/>
    </row>
    <row r="25" spans="2:26" ht="30" customHeight="1">
      <c r="B25" s="437"/>
      <c r="C25" s="432"/>
      <c r="D25" s="433"/>
      <c r="E25" s="433"/>
      <c r="F25" s="433"/>
      <c r="G25" s="433"/>
      <c r="H25" s="433"/>
      <c r="I25" s="45"/>
      <c r="J25" s="8">
        <v>3</v>
      </c>
      <c r="K25" s="30"/>
      <c r="L25" s="31"/>
      <c r="M25" s="30"/>
      <c r="N25" s="32"/>
      <c r="O25" s="46"/>
      <c r="P25" s="45"/>
      <c r="Q25" s="415"/>
      <c r="R25" s="412"/>
      <c r="S25" s="412"/>
      <c r="T25" s="412"/>
      <c r="U25" s="412"/>
      <c r="V25" s="412"/>
      <c r="W25" s="412"/>
      <c r="X25" s="412"/>
      <c r="Y25" s="412"/>
      <c r="Z25" s="412"/>
    </row>
    <row r="26" spans="2:26" ht="30" customHeight="1">
      <c r="B26" s="437"/>
      <c r="C26" s="432"/>
      <c r="D26" s="433"/>
      <c r="E26" s="433"/>
      <c r="F26" s="433"/>
      <c r="G26" s="433"/>
      <c r="H26" s="433"/>
      <c r="I26" s="45"/>
      <c r="J26" s="8">
        <v>4</v>
      </c>
      <c r="K26" s="30"/>
      <c r="L26" s="31"/>
      <c r="M26" s="30"/>
      <c r="N26" s="32"/>
      <c r="O26" s="46"/>
      <c r="P26" s="45"/>
      <c r="Q26" s="415"/>
      <c r="R26" s="412"/>
      <c r="S26" s="412"/>
      <c r="T26" s="412"/>
      <c r="U26" s="412"/>
      <c r="V26" s="412"/>
      <c r="W26" s="412"/>
      <c r="X26" s="412"/>
      <c r="Y26" s="412"/>
      <c r="Z26" s="412"/>
    </row>
    <row r="27" spans="2:26" ht="30" customHeight="1">
      <c r="B27" s="437"/>
      <c r="C27" s="432"/>
      <c r="D27" s="433"/>
      <c r="E27" s="433"/>
      <c r="F27" s="433"/>
      <c r="G27" s="433"/>
      <c r="H27" s="433"/>
      <c r="I27" s="45"/>
      <c r="J27" s="8">
        <v>5</v>
      </c>
      <c r="K27" s="30"/>
      <c r="L27" s="31"/>
      <c r="M27" s="30"/>
      <c r="N27" s="32"/>
      <c r="O27" s="46"/>
      <c r="P27" s="45"/>
      <c r="Q27" s="416"/>
      <c r="R27" s="413"/>
      <c r="S27" s="413"/>
      <c r="T27" s="413"/>
      <c r="U27" s="413"/>
      <c r="V27" s="413"/>
      <c r="W27" s="413"/>
      <c r="X27" s="413"/>
      <c r="Y27" s="413"/>
      <c r="Z27" s="413"/>
    </row>
    <row r="28" spans="2:26" ht="16" customHeight="1">
      <c r="B28" s="37"/>
      <c r="C28" s="37"/>
      <c r="D28" s="38"/>
      <c r="E28" s="37"/>
      <c r="F28" s="37"/>
      <c r="G28" s="37"/>
      <c r="H28" s="37"/>
      <c r="J28" s="9"/>
      <c r="K28" s="47"/>
      <c r="L28" s="48"/>
      <c r="M28" s="47"/>
      <c r="N28" s="9"/>
      <c r="O28" s="49"/>
      <c r="Q28" s="49"/>
      <c r="R28" s="49"/>
      <c r="S28" s="9"/>
      <c r="T28" s="50"/>
      <c r="U28" s="9"/>
      <c r="V28" s="50"/>
      <c r="W28" s="9"/>
      <c r="X28" s="50"/>
      <c r="Y28" s="9"/>
      <c r="Z28" s="9"/>
    </row>
    <row r="29" spans="2:26" ht="43.5">
      <c r="B29" s="22" t="s">
        <v>0</v>
      </c>
      <c r="C29" s="23" t="s">
        <v>95</v>
      </c>
      <c r="D29" s="76" t="s">
        <v>257</v>
      </c>
      <c r="E29" s="76" t="s">
        <v>200</v>
      </c>
      <c r="F29" s="76" t="s">
        <v>201</v>
      </c>
      <c r="G29" s="76" t="s">
        <v>199</v>
      </c>
      <c r="H29" s="76" t="s">
        <v>198</v>
      </c>
      <c r="I29" s="3"/>
      <c r="J29" s="28" t="s">
        <v>0</v>
      </c>
      <c r="K29" s="21" t="s">
        <v>189</v>
      </c>
      <c r="L29" s="177" t="s">
        <v>187</v>
      </c>
      <c r="M29" s="21" t="s">
        <v>188</v>
      </c>
      <c r="N29" s="29" t="s">
        <v>192</v>
      </c>
      <c r="O29" s="63" t="s">
        <v>191</v>
      </c>
      <c r="P29" s="4"/>
      <c r="Q29" s="26" t="s">
        <v>195</v>
      </c>
      <c r="R29" s="25" t="s">
        <v>196</v>
      </c>
      <c r="S29" s="24" t="s">
        <v>197</v>
      </c>
      <c r="T29" s="27" t="s">
        <v>239</v>
      </c>
      <c r="U29" s="27" t="s">
        <v>239</v>
      </c>
      <c r="V29" s="27" t="s">
        <v>239</v>
      </c>
      <c r="W29" s="27" t="s">
        <v>239</v>
      </c>
      <c r="X29" s="27" t="s">
        <v>239</v>
      </c>
      <c r="Y29" s="27" t="s">
        <v>239</v>
      </c>
      <c r="Z29" s="27" t="s">
        <v>239</v>
      </c>
    </row>
    <row r="30" spans="2:26" ht="30" customHeight="1">
      <c r="B30" s="437">
        <v>2</v>
      </c>
      <c r="C30" s="431"/>
      <c r="D30" s="433"/>
      <c r="E30" s="433"/>
      <c r="F30" s="433"/>
      <c r="G30" s="433"/>
      <c r="H30" s="433"/>
      <c r="I30" s="45"/>
      <c r="J30" s="8">
        <v>1</v>
      </c>
      <c r="K30" s="30"/>
      <c r="L30" s="31"/>
      <c r="M30" s="30"/>
      <c r="N30" s="32"/>
      <c r="O30" s="46"/>
      <c r="P30" s="45"/>
      <c r="Q30" s="414"/>
      <c r="R30" s="411"/>
      <c r="S30" s="411"/>
      <c r="T30" s="411"/>
      <c r="U30" s="411"/>
      <c r="V30" s="411"/>
      <c r="W30" s="411"/>
      <c r="X30" s="411"/>
      <c r="Y30" s="411"/>
      <c r="Z30" s="411"/>
    </row>
    <row r="31" spans="2:26" ht="30" customHeight="1">
      <c r="B31" s="437"/>
      <c r="C31" s="432"/>
      <c r="D31" s="433"/>
      <c r="E31" s="433"/>
      <c r="F31" s="433"/>
      <c r="G31" s="433"/>
      <c r="H31" s="433"/>
      <c r="I31" s="45"/>
      <c r="J31" s="8">
        <v>2</v>
      </c>
      <c r="K31" s="30"/>
      <c r="L31" s="31"/>
      <c r="M31" s="30"/>
      <c r="N31" s="32"/>
      <c r="O31" s="46"/>
      <c r="P31" s="45"/>
      <c r="Q31" s="415"/>
      <c r="R31" s="412"/>
      <c r="S31" s="412"/>
      <c r="T31" s="412"/>
      <c r="U31" s="412"/>
      <c r="V31" s="412"/>
      <c r="W31" s="412"/>
      <c r="X31" s="412"/>
      <c r="Y31" s="412"/>
      <c r="Z31" s="412"/>
    </row>
    <row r="32" spans="2:26" ht="30" customHeight="1">
      <c r="B32" s="437"/>
      <c r="C32" s="432"/>
      <c r="D32" s="433"/>
      <c r="E32" s="433"/>
      <c r="F32" s="433"/>
      <c r="G32" s="433"/>
      <c r="H32" s="433"/>
      <c r="I32" s="45"/>
      <c r="J32" s="8">
        <v>3</v>
      </c>
      <c r="K32" s="30"/>
      <c r="L32" s="31"/>
      <c r="M32" s="30"/>
      <c r="N32" s="32"/>
      <c r="O32" s="46"/>
      <c r="P32" s="45"/>
      <c r="Q32" s="415"/>
      <c r="R32" s="412"/>
      <c r="S32" s="412"/>
      <c r="T32" s="412"/>
      <c r="U32" s="412"/>
      <c r="V32" s="412"/>
      <c r="W32" s="412"/>
      <c r="X32" s="412"/>
      <c r="Y32" s="412"/>
      <c r="Z32" s="412"/>
    </row>
    <row r="33" spans="2:26" ht="30" customHeight="1">
      <c r="B33" s="437"/>
      <c r="C33" s="432"/>
      <c r="D33" s="433"/>
      <c r="E33" s="433"/>
      <c r="F33" s="433"/>
      <c r="G33" s="433"/>
      <c r="H33" s="433"/>
      <c r="I33" s="45"/>
      <c r="J33" s="8">
        <v>4</v>
      </c>
      <c r="K33" s="30"/>
      <c r="L33" s="31"/>
      <c r="M33" s="30"/>
      <c r="N33" s="32"/>
      <c r="O33" s="46"/>
      <c r="P33" s="45"/>
      <c r="Q33" s="415"/>
      <c r="R33" s="412"/>
      <c r="S33" s="412"/>
      <c r="T33" s="412"/>
      <c r="U33" s="412"/>
      <c r="V33" s="412"/>
      <c r="W33" s="412"/>
      <c r="X33" s="412"/>
      <c r="Y33" s="412"/>
      <c r="Z33" s="412"/>
    </row>
    <row r="34" spans="2:26" ht="30" customHeight="1">
      <c r="B34" s="437"/>
      <c r="C34" s="432"/>
      <c r="D34" s="433"/>
      <c r="E34" s="433"/>
      <c r="F34" s="433"/>
      <c r="G34" s="433"/>
      <c r="H34" s="433"/>
      <c r="I34" s="45"/>
      <c r="J34" s="8">
        <v>5</v>
      </c>
      <c r="K34" s="30"/>
      <c r="L34" s="31"/>
      <c r="M34" s="30"/>
      <c r="N34" s="32"/>
      <c r="O34" s="46"/>
      <c r="P34" s="45"/>
      <c r="Q34" s="416"/>
      <c r="R34" s="413"/>
      <c r="S34" s="413"/>
      <c r="T34" s="413"/>
      <c r="U34" s="413"/>
      <c r="V34" s="413"/>
      <c r="W34" s="413"/>
      <c r="X34" s="413"/>
      <c r="Y34" s="413"/>
      <c r="Z34" s="413"/>
    </row>
    <row r="35" spans="2:26" ht="16" customHeight="1">
      <c r="B35" s="37"/>
      <c r="C35" s="37"/>
      <c r="D35" s="38"/>
      <c r="E35" s="37"/>
      <c r="F35" s="37"/>
      <c r="G35" s="37"/>
      <c r="H35" s="37"/>
      <c r="J35" s="9"/>
      <c r="K35" s="47"/>
      <c r="L35" s="48"/>
      <c r="M35" s="47"/>
      <c r="N35" s="9"/>
      <c r="O35" s="49"/>
      <c r="Q35" s="43"/>
      <c r="R35" s="43"/>
      <c r="S35" s="42"/>
      <c r="T35" s="50"/>
      <c r="U35" s="9"/>
      <c r="V35" s="50"/>
      <c r="W35" s="9"/>
      <c r="X35" s="50"/>
      <c r="Y35" s="9"/>
      <c r="Z35" s="9"/>
    </row>
    <row r="36" spans="2:26" ht="43.5">
      <c r="B36" s="22" t="s">
        <v>0</v>
      </c>
      <c r="C36" s="23" t="s">
        <v>95</v>
      </c>
      <c r="D36" s="76" t="s">
        <v>257</v>
      </c>
      <c r="E36" s="76" t="s">
        <v>200</v>
      </c>
      <c r="F36" s="76" t="s">
        <v>201</v>
      </c>
      <c r="G36" s="76" t="s">
        <v>199</v>
      </c>
      <c r="H36" s="76" t="s">
        <v>198</v>
      </c>
      <c r="I36" s="3"/>
      <c r="J36" s="28" t="s">
        <v>0</v>
      </c>
      <c r="K36" s="21" t="s">
        <v>189</v>
      </c>
      <c r="L36" s="177" t="s">
        <v>187</v>
      </c>
      <c r="M36" s="21" t="s">
        <v>188</v>
      </c>
      <c r="N36" s="29" t="s">
        <v>192</v>
      </c>
      <c r="O36" s="63" t="s">
        <v>191</v>
      </c>
      <c r="P36" s="4"/>
      <c r="Q36" s="26" t="s">
        <v>195</v>
      </c>
      <c r="R36" s="25" t="s">
        <v>196</v>
      </c>
      <c r="S36" s="24" t="s">
        <v>197</v>
      </c>
      <c r="T36" s="27" t="s">
        <v>239</v>
      </c>
      <c r="U36" s="27" t="s">
        <v>239</v>
      </c>
      <c r="V36" s="27" t="s">
        <v>239</v>
      </c>
      <c r="W36" s="27" t="s">
        <v>239</v>
      </c>
      <c r="X36" s="27" t="s">
        <v>239</v>
      </c>
      <c r="Y36" s="27" t="s">
        <v>239</v>
      </c>
      <c r="Z36" s="27" t="s">
        <v>239</v>
      </c>
    </row>
    <row r="37" spans="2:26" ht="30" customHeight="1">
      <c r="B37" s="437">
        <v>3</v>
      </c>
      <c r="C37" s="431"/>
      <c r="D37" s="433"/>
      <c r="E37" s="433"/>
      <c r="F37" s="433"/>
      <c r="G37" s="433"/>
      <c r="H37" s="433"/>
      <c r="I37" s="45"/>
      <c r="J37" s="8">
        <v>1</v>
      </c>
      <c r="K37" s="30"/>
      <c r="L37" s="31"/>
      <c r="M37" s="30"/>
      <c r="N37" s="32"/>
      <c r="O37" s="46"/>
      <c r="P37" s="45"/>
      <c r="Q37" s="414"/>
      <c r="R37" s="411"/>
      <c r="S37" s="411"/>
      <c r="T37" s="411"/>
      <c r="U37" s="411"/>
      <c r="V37" s="411"/>
      <c r="W37" s="411"/>
      <c r="X37" s="411"/>
      <c r="Y37" s="411"/>
      <c r="Z37" s="411"/>
    </row>
    <row r="38" spans="2:26" ht="30" customHeight="1">
      <c r="B38" s="437"/>
      <c r="C38" s="432"/>
      <c r="D38" s="433"/>
      <c r="E38" s="433"/>
      <c r="F38" s="433"/>
      <c r="G38" s="433"/>
      <c r="H38" s="433"/>
      <c r="I38" s="45"/>
      <c r="J38" s="8">
        <v>2</v>
      </c>
      <c r="K38" s="30"/>
      <c r="L38" s="31"/>
      <c r="M38" s="30"/>
      <c r="N38" s="32"/>
      <c r="O38" s="46"/>
      <c r="P38" s="45"/>
      <c r="Q38" s="415"/>
      <c r="R38" s="412"/>
      <c r="S38" s="412"/>
      <c r="T38" s="412"/>
      <c r="U38" s="412"/>
      <c r="V38" s="412"/>
      <c r="W38" s="412"/>
      <c r="X38" s="412"/>
      <c r="Y38" s="412"/>
      <c r="Z38" s="412"/>
    </row>
    <row r="39" spans="2:26" ht="30" customHeight="1">
      <c r="B39" s="437"/>
      <c r="C39" s="432"/>
      <c r="D39" s="433"/>
      <c r="E39" s="433"/>
      <c r="F39" s="433"/>
      <c r="G39" s="433"/>
      <c r="H39" s="433"/>
      <c r="I39" s="45"/>
      <c r="J39" s="8">
        <v>3</v>
      </c>
      <c r="K39" s="30"/>
      <c r="L39" s="31"/>
      <c r="M39" s="30"/>
      <c r="N39" s="32"/>
      <c r="O39" s="46"/>
      <c r="P39" s="45"/>
      <c r="Q39" s="415"/>
      <c r="R39" s="412"/>
      <c r="S39" s="412"/>
      <c r="T39" s="412"/>
      <c r="U39" s="412"/>
      <c r="V39" s="412"/>
      <c r="W39" s="412"/>
      <c r="X39" s="412"/>
      <c r="Y39" s="412"/>
      <c r="Z39" s="412"/>
    </row>
    <row r="40" spans="2:26" ht="30" customHeight="1">
      <c r="B40" s="437"/>
      <c r="C40" s="432"/>
      <c r="D40" s="433"/>
      <c r="E40" s="433"/>
      <c r="F40" s="433"/>
      <c r="G40" s="433"/>
      <c r="H40" s="433"/>
      <c r="I40" s="45"/>
      <c r="J40" s="8">
        <v>4</v>
      </c>
      <c r="K40" s="30"/>
      <c r="L40" s="31"/>
      <c r="M40" s="30"/>
      <c r="N40" s="32"/>
      <c r="O40" s="46"/>
      <c r="P40" s="45"/>
      <c r="Q40" s="415"/>
      <c r="R40" s="412"/>
      <c r="S40" s="412"/>
      <c r="T40" s="412"/>
      <c r="U40" s="412"/>
      <c r="V40" s="412"/>
      <c r="W40" s="412"/>
      <c r="X40" s="412"/>
      <c r="Y40" s="412"/>
      <c r="Z40" s="412"/>
    </row>
    <row r="41" spans="2:26" ht="30" customHeight="1">
      <c r="B41" s="437"/>
      <c r="C41" s="432"/>
      <c r="D41" s="433"/>
      <c r="E41" s="433"/>
      <c r="F41" s="433"/>
      <c r="G41" s="433"/>
      <c r="H41" s="433"/>
      <c r="I41" s="45"/>
      <c r="J41" s="8">
        <v>5</v>
      </c>
      <c r="K41" s="30"/>
      <c r="L41" s="31"/>
      <c r="M41" s="30"/>
      <c r="N41" s="32"/>
      <c r="O41" s="46"/>
      <c r="P41" s="45"/>
      <c r="Q41" s="416"/>
      <c r="R41" s="413"/>
      <c r="S41" s="413"/>
      <c r="T41" s="413"/>
      <c r="U41" s="413"/>
      <c r="V41" s="413"/>
      <c r="W41" s="413"/>
      <c r="X41" s="413"/>
      <c r="Y41" s="413"/>
      <c r="Z41" s="413"/>
    </row>
    <row r="42" spans="2:26" ht="16" customHeight="1">
      <c r="C42" s="37"/>
      <c r="Q42" s="38"/>
      <c r="R42" s="38"/>
      <c r="S42" s="37"/>
      <c r="T42" s="47"/>
      <c r="U42" s="47"/>
    </row>
    <row r="43" spans="2:26" ht="43.5">
      <c r="B43" s="22" t="s">
        <v>0</v>
      </c>
      <c r="C43" s="23" t="s">
        <v>95</v>
      </c>
      <c r="D43" s="76" t="s">
        <v>257</v>
      </c>
      <c r="E43" s="76" t="s">
        <v>200</v>
      </c>
      <c r="F43" s="76" t="s">
        <v>201</v>
      </c>
      <c r="G43" s="76" t="s">
        <v>199</v>
      </c>
      <c r="H43" s="76" t="s">
        <v>198</v>
      </c>
      <c r="I43" s="3"/>
      <c r="J43" s="28" t="s">
        <v>0</v>
      </c>
      <c r="K43" s="21" t="s">
        <v>189</v>
      </c>
      <c r="L43" s="177" t="s">
        <v>187</v>
      </c>
      <c r="M43" s="21" t="s">
        <v>188</v>
      </c>
      <c r="N43" s="29" t="s">
        <v>192</v>
      </c>
      <c r="O43" s="63" t="s">
        <v>191</v>
      </c>
      <c r="P43" s="4"/>
      <c r="Q43" s="26" t="s">
        <v>195</v>
      </c>
      <c r="R43" s="25" t="s">
        <v>196</v>
      </c>
      <c r="S43" s="24" t="s">
        <v>197</v>
      </c>
      <c r="T43" s="27" t="s">
        <v>239</v>
      </c>
      <c r="U43" s="27" t="s">
        <v>239</v>
      </c>
      <c r="V43" s="27" t="s">
        <v>239</v>
      </c>
      <c r="W43" s="27" t="s">
        <v>239</v>
      </c>
      <c r="X43" s="27" t="s">
        <v>239</v>
      </c>
      <c r="Y43" s="27" t="s">
        <v>239</v>
      </c>
      <c r="Z43" s="27" t="s">
        <v>239</v>
      </c>
    </row>
    <row r="44" spans="2:26" ht="30" customHeight="1">
      <c r="B44" s="437">
        <v>4</v>
      </c>
      <c r="C44" s="431"/>
      <c r="D44" s="433"/>
      <c r="E44" s="433"/>
      <c r="F44" s="433"/>
      <c r="G44" s="433"/>
      <c r="H44" s="433"/>
      <c r="I44" s="45"/>
      <c r="J44" s="8">
        <v>1</v>
      </c>
      <c r="K44" s="30"/>
      <c r="L44" s="31"/>
      <c r="M44" s="30"/>
      <c r="N44" s="32"/>
      <c r="O44" s="46"/>
      <c r="P44" s="45"/>
      <c r="Q44" s="414"/>
      <c r="R44" s="411"/>
      <c r="S44" s="411"/>
      <c r="T44" s="411"/>
      <c r="U44" s="411"/>
      <c r="V44" s="411"/>
      <c r="W44" s="411"/>
      <c r="X44" s="411"/>
      <c r="Y44" s="411"/>
      <c r="Z44" s="411"/>
    </row>
    <row r="45" spans="2:26" ht="30" customHeight="1">
      <c r="B45" s="437"/>
      <c r="C45" s="432"/>
      <c r="D45" s="433"/>
      <c r="E45" s="433"/>
      <c r="F45" s="433"/>
      <c r="G45" s="433"/>
      <c r="H45" s="433"/>
      <c r="I45" s="45"/>
      <c r="J45" s="8">
        <v>2</v>
      </c>
      <c r="K45" s="30"/>
      <c r="L45" s="31"/>
      <c r="M45" s="30"/>
      <c r="N45" s="32"/>
      <c r="O45" s="46"/>
      <c r="P45" s="45"/>
      <c r="Q45" s="415"/>
      <c r="R45" s="412"/>
      <c r="S45" s="412"/>
      <c r="T45" s="412"/>
      <c r="U45" s="412"/>
      <c r="V45" s="412"/>
      <c r="W45" s="412"/>
      <c r="X45" s="412"/>
      <c r="Y45" s="412"/>
      <c r="Z45" s="412"/>
    </row>
    <row r="46" spans="2:26" ht="30" customHeight="1">
      <c r="B46" s="437"/>
      <c r="C46" s="432"/>
      <c r="D46" s="433"/>
      <c r="E46" s="433"/>
      <c r="F46" s="433"/>
      <c r="G46" s="433"/>
      <c r="H46" s="433"/>
      <c r="I46" s="45"/>
      <c r="J46" s="8">
        <v>3</v>
      </c>
      <c r="K46" s="30"/>
      <c r="L46" s="31"/>
      <c r="M46" s="30"/>
      <c r="N46" s="32"/>
      <c r="O46" s="46"/>
      <c r="P46" s="45"/>
      <c r="Q46" s="415"/>
      <c r="R46" s="412"/>
      <c r="S46" s="412"/>
      <c r="T46" s="412"/>
      <c r="U46" s="412"/>
      <c r="V46" s="412"/>
      <c r="W46" s="412"/>
      <c r="X46" s="412"/>
      <c r="Y46" s="412"/>
      <c r="Z46" s="412"/>
    </row>
    <row r="47" spans="2:26" ht="30" customHeight="1">
      <c r="B47" s="437"/>
      <c r="C47" s="432"/>
      <c r="D47" s="433"/>
      <c r="E47" s="433"/>
      <c r="F47" s="433"/>
      <c r="G47" s="433"/>
      <c r="H47" s="433"/>
      <c r="I47" s="45"/>
      <c r="J47" s="8">
        <v>4</v>
      </c>
      <c r="K47" s="30"/>
      <c r="L47" s="31"/>
      <c r="M47" s="30"/>
      <c r="N47" s="32"/>
      <c r="O47" s="46"/>
      <c r="P47" s="45"/>
      <c r="Q47" s="415"/>
      <c r="R47" s="412"/>
      <c r="S47" s="412"/>
      <c r="T47" s="412"/>
      <c r="U47" s="412"/>
      <c r="V47" s="412"/>
      <c r="W47" s="412"/>
      <c r="X47" s="412"/>
      <c r="Y47" s="412"/>
      <c r="Z47" s="412"/>
    </row>
    <row r="48" spans="2:26" ht="30" customHeight="1">
      <c r="B48" s="437"/>
      <c r="C48" s="432"/>
      <c r="D48" s="433"/>
      <c r="E48" s="433"/>
      <c r="F48" s="433"/>
      <c r="G48" s="433"/>
      <c r="H48" s="433"/>
      <c r="I48" s="45"/>
      <c r="J48" s="8">
        <v>5</v>
      </c>
      <c r="K48" s="30"/>
      <c r="L48" s="31"/>
      <c r="M48" s="30"/>
      <c r="N48" s="32"/>
      <c r="O48" s="46"/>
      <c r="P48" s="45"/>
      <c r="Q48" s="416"/>
      <c r="R48" s="413"/>
      <c r="S48" s="413"/>
      <c r="T48" s="413"/>
      <c r="U48" s="413"/>
      <c r="V48" s="413"/>
      <c r="W48" s="413"/>
      <c r="X48" s="413"/>
      <c r="Y48" s="413"/>
      <c r="Z48" s="413"/>
    </row>
    <row r="49" spans="2:26" ht="16" customHeight="1">
      <c r="C49" s="37"/>
      <c r="Q49" s="38"/>
      <c r="R49" s="38"/>
      <c r="S49" s="37"/>
      <c r="T49" s="47"/>
      <c r="U49" s="47"/>
    </row>
    <row r="50" spans="2:26" ht="43.5">
      <c r="B50" s="22" t="s">
        <v>0</v>
      </c>
      <c r="C50" s="23" t="s">
        <v>95</v>
      </c>
      <c r="D50" s="76" t="s">
        <v>257</v>
      </c>
      <c r="E50" s="76" t="s">
        <v>200</v>
      </c>
      <c r="F50" s="76" t="s">
        <v>201</v>
      </c>
      <c r="G50" s="76" t="s">
        <v>199</v>
      </c>
      <c r="H50" s="76" t="s">
        <v>198</v>
      </c>
      <c r="I50" s="3"/>
      <c r="J50" s="28" t="s">
        <v>0</v>
      </c>
      <c r="K50" s="21" t="s">
        <v>189</v>
      </c>
      <c r="L50" s="177" t="s">
        <v>187</v>
      </c>
      <c r="M50" s="21" t="s">
        <v>188</v>
      </c>
      <c r="N50" s="29" t="s">
        <v>192</v>
      </c>
      <c r="O50" s="63" t="s">
        <v>191</v>
      </c>
      <c r="P50" s="4"/>
      <c r="Q50" s="26" t="s">
        <v>195</v>
      </c>
      <c r="R50" s="25" t="s">
        <v>196</v>
      </c>
      <c r="S50" s="24" t="s">
        <v>197</v>
      </c>
      <c r="T50" s="27" t="s">
        <v>239</v>
      </c>
      <c r="U50" s="27" t="s">
        <v>239</v>
      </c>
      <c r="V50" s="27" t="s">
        <v>239</v>
      </c>
      <c r="W50" s="27" t="s">
        <v>239</v>
      </c>
      <c r="X50" s="27" t="s">
        <v>239</v>
      </c>
      <c r="Y50" s="27" t="s">
        <v>239</v>
      </c>
      <c r="Z50" s="27" t="s">
        <v>239</v>
      </c>
    </row>
    <row r="51" spans="2:26" ht="30" customHeight="1">
      <c r="B51" s="437">
        <v>5</v>
      </c>
      <c r="C51" s="431"/>
      <c r="D51" s="433"/>
      <c r="E51" s="433"/>
      <c r="F51" s="433"/>
      <c r="G51" s="433"/>
      <c r="H51" s="433"/>
      <c r="I51" s="45"/>
      <c r="J51" s="8">
        <v>1</v>
      </c>
      <c r="K51" s="30"/>
      <c r="L51" s="31"/>
      <c r="M51" s="30"/>
      <c r="N51" s="32"/>
      <c r="O51" s="46"/>
      <c r="P51" s="45"/>
      <c r="Q51" s="414"/>
      <c r="R51" s="411"/>
      <c r="S51" s="411"/>
      <c r="T51" s="411"/>
      <c r="U51" s="411"/>
      <c r="V51" s="411"/>
      <c r="W51" s="411"/>
      <c r="X51" s="411"/>
      <c r="Y51" s="411"/>
      <c r="Z51" s="411"/>
    </row>
    <row r="52" spans="2:26" ht="30" customHeight="1">
      <c r="B52" s="437"/>
      <c r="C52" s="432"/>
      <c r="D52" s="433"/>
      <c r="E52" s="433"/>
      <c r="F52" s="433"/>
      <c r="G52" s="433"/>
      <c r="H52" s="433"/>
      <c r="I52" s="45"/>
      <c r="J52" s="8">
        <v>2</v>
      </c>
      <c r="K52" s="30"/>
      <c r="L52" s="31"/>
      <c r="M52" s="30"/>
      <c r="N52" s="32"/>
      <c r="O52" s="46"/>
      <c r="P52" s="45"/>
      <c r="Q52" s="415"/>
      <c r="R52" s="412"/>
      <c r="S52" s="412"/>
      <c r="T52" s="412"/>
      <c r="U52" s="412"/>
      <c r="V52" s="412"/>
      <c r="W52" s="412"/>
      <c r="X52" s="412"/>
      <c r="Y52" s="412"/>
      <c r="Z52" s="412"/>
    </row>
    <row r="53" spans="2:26" ht="30" customHeight="1">
      <c r="B53" s="437"/>
      <c r="C53" s="432"/>
      <c r="D53" s="433"/>
      <c r="E53" s="433"/>
      <c r="F53" s="433"/>
      <c r="G53" s="433"/>
      <c r="H53" s="433"/>
      <c r="I53" s="45"/>
      <c r="J53" s="8">
        <v>3</v>
      </c>
      <c r="K53" s="30"/>
      <c r="L53" s="31"/>
      <c r="M53" s="30"/>
      <c r="N53" s="32"/>
      <c r="O53" s="46"/>
      <c r="P53" s="45"/>
      <c r="Q53" s="415"/>
      <c r="R53" s="412"/>
      <c r="S53" s="412"/>
      <c r="T53" s="412"/>
      <c r="U53" s="412"/>
      <c r="V53" s="412"/>
      <c r="W53" s="412"/>
      <c r="X53" s="412"/>
      <c r="Y53" s="412"/>
      <c r="Z53" s="412"/>
    </row>
    <row r="54" spans="2:26" ht="30" customHeight="1">
      <c r="B54" s="437"/>
      <c r="C54" s="432"/>
      <c r="D54" s="433"/>
      <c r="E54" s="433"/>
      <c r="F54" s="433"/>
      <c r="G54" s="433"/>
      <c r="H54" s="433"/>
      <c r="I54" s="45"/>
      <c r="J54" s="8">
        <v>4</v>
      </c>
      <c r="K54" s="30"/>
      <c r="L54" s="31"/>
      <c r="M54" s="30"/>
      <c r="N54" s="32"/>
      <c r="O54" s="46"/>
      <c r="P54" s="45"/>
      <c r="Q54" s="415"/>
      <c r="R54" s="412"/>
      <c r="S54" s="412"/>
      <c r="T54" s="412"/>
      <c r="U54" s="412"/>
      <c r="V54" s="412"/>
      <c r="W54" s="412"/>
      <c r="X54" s="412"/>
      <c r="Y54" s="412"/>
      <c r="Z54" s="412"/>
    </row>
    <row r="55" spans="2:26" ht="30" customHeight="1">
      <c r="B55" s="437"/>
      <c r="C55" s="432"/>
      <c r="D55" s="433"/>
      <c r="E55" s="433"/>
      <c r="F55" s="433"/>
      <c r="G55" s="433"/>
      <c r="H55" s="433"/>
      <c r="I55" s="45"/>
      <c r="J55" s="8">
        <v>5</v>
      </c>
      <c r="K55" s="30"/>
      <c r="L55" s="31"/>
      <c r="M55" s="30"/>
      <c r="N55" s="32"/>
      <c r="O55" s="46"/>
      <c r="P55" s="45"/>
      <c r="Q55" s="416"/>
      <c r="R55" s="413"/>
      <c r="S55" s="413"/>
      <c r="T55" s="413"/>
      <c r="U55" s="413"/>
      <c r="V55" s="413"/>
      <c r="W55" s="413"/>
      <c r="X55" s="413"/>
      <c r="Y55" s="413"/>
      <c r="Z55" s="413"/>
    </row>
    <row r="56" spans="2:26" ht="16" customHeight="1">
      <c r="C56" s="37"/>
      <c r="Q56" s="38"/>
      <c r="R56" s="38"/>
      <c r="S56" s="37"/>
      <c r="T56" s="47"/>
      <c r="U56" s="47"/>
    </row>
    <row r="57" spans="2:26" ht="43.5">
      <c r="B57" s="22" t="s">
        <v>0</v>
      </c>
      <c r="C57" s="23" t="s">
        <v>95</v>
      </c>
      <c r="D57" s="76" t="s">
        <v>257</v>
      </c>
      <c r="E57" s="76" t="s">
        <v>200</v>
      </c>
      <c r="F57" s="76" t="s">
        <v>201</v>
      </c>
      <c r="G57" s="76" t="s">
        <v>199</v>
      </c>
      <c r="H57" s="76" t="s">
        <v>198</v>
      </c>
      <c r="I57" s="3"/>
      <c r="J57" s="28" t="s">
        <v>0</v>
      </c>
      <c r="K57" s="21" t="s">
        <v>189</v>
      </c>
      <c r="L57" s="177" t="s">
        <v>187</v>
      </c>
      <c r="M57" s="21" t="s">
        <v>188</v>
      </c>
      <c r="N57" s="29" t="s">
        <v>192</v>
      </c>
      <c r="O57" s="63" t="s">
        <v>191</v>
      </c>
      <c r="P57" s="4"/>
      <c r="Q57" s="26" t="s">
        <v>195</v>
      </c>
      <c r="R57" s="25" t="s">
        <v>196</v>
      </c>
      <c r="S57" s="24" t="s">
        <v>197</v>
      </c>
      <c r="T57" s="27" t="s">
        <v>239</v>
      </c>
      <c r="U57" s="27" t="s">
        <v>239</v>
      </c>
      <c r="V57" s="27" t="s">
        <v>239</v>
      </c>
      <c r="W57" s="27" t="s">
        <v>239</v>
      </c>
      <c r="X57" s="27" t="s">
        <v>239</v>
      </c>
      <c r="Y57" s="27" t="s">
        <v>239</v>
      </c>
      <c r="Z57" s="27" t="s">
        <v>239</v>
      </c>
    </row>
    <row r="58" spans="2:26" ht="30" customHeight="1">
      <c r="B58" s="437">
        <v>6</v>
      </c>
      <c r="C58" s="431"/>
      <c r="D58" s="433"/>
      <c r="E58" s="433"/>
      <c r="F58" s="433"/>
      <c r="G58" s="433"/>
      <c r="H58" s="433"/>
      <c r="I58" s="45"/>
      <c r="J58" s="8">
        <v>1</v>
      </c>
      <c r="K58" s="30"/>
      <c r="L58" s="31"/>
      <c r="M58" s="30"/>
      <c r="N58" s="32"/>
      <c r="O58" s="46"/>
      <c r="P58" s="45"/>
      <c r="Q58" s="414"/>
      <c r="R58" s="411"/>
      <c r="S58" s="411"/>
      <c r="T58" s="411"/>
      <c r="U58" s="411"/>
      <c r="V58" s="411"/>
      <c r="W58" s="411"/>
      <c r="X58" s="411"/>
      <c r="Y58" s="411"/>
      <c r="Z58" s="411"/>
    </row>
    <row r="59" spans="2:26" ht="30" customHeight="1">
      <c r="B59" s="437"/>
      <c r="C59" s="432"/>
      <c r="D59" s="433"/>
      <c r="E59" s="433"/>
      <c r="F59" s="433"/>
      <c r="G59" s="433"/>
      <c r="H59" s="433"/>
      <c r="I59" s="45"/>
      <c r="J59" s="8">
        <v>2</v>
      </c>
      <c r="K59" s="30"/>
      <c r="L59" s="31"/>
      <c r="M59" s="30"/>
      <c r="N59" s="32"/>
      <c r="O59" s="46"/>
      <c r="P59" s="45"/>
      <c r="Q59" s="415"/>
      <c r="R59" s="412"/>
      <c r="S59" s="412"/>
      <c r="T59" s="412"/>
      <c r="U59" s="412"/>
      <c r="V59" s="412"/>
      <c r="W59" s="412"/>
      <c r="X59" s="412"/>
      <c r="Y59" s="412"/>
      <c r="Z59" s="412"/>
    </row>
    <row r="60" spans="2:26" ht="30" customHeight="1">
      <c r="B60" s="437"/>
      <c r="C60" s="432"/>
      <c r="D60" s="433"/>
      <c r="E60" s="433"/>
      <c r="F60" s="433"/>
      <c r="G60" s="433"/>
      <c r="H60" s="433"/>
      <c r="I60" s="45"/>
      <c r="J60" s="8">
        <v>3</v>
      </c>
      <c r="K60" s="30"/>
      <c r="L60" s="31"/>
      <c r="M60" s="30"/>
      <c r="N60" s="32"/>
      <c r="O60" s="46"/>
      <c r="P60" s="45"/>
      <c r="Q60" s="415"/>
      <c r="R60" s="412"/>
      <c r="S60" s="412"/>
      <c r="T60" s="412"/>
      <c r="U60" s="412"/>
      <c r="V60" s="412"/>
      <c r="W60" s="412"/>
      <c r="X60" s="412"/>
      <c r="Y60" s="412"/>
      <c r="Z60" s="412"/>
    </row>
    <row r="61" spans="2:26" ht="30" customHeight="1">
      <c r="B61" s="437"/>
      <c r="C61" s="432"/>
      <c r="D61" s="433"/>
      <c r="E61" s="433"/>
      <c r="F61" s="433"/>
      <c r="G61" s="433"/>
      <c r="H61" s="433"/>
      <c r="I61" s="45"/>
      <c r="J61" s="8">
        <v>4</v>
      </c>
      <c r="K61" s="30"/>
      <c r="L61" s="31"/>
      <c r="M61" s="30"/>
      <c r="N61" s="32"/>
      <c r="O61" s="46"/>
      <c r="P61" s="45"/>
      <c r="Q61" s="415"/>
      <c r="R61" s="412"/>
      <c r="S61" s="412"/>
      <c r="T61" s="412"/>
      <c r="U61" s="412"/>
      <c r="V61" s="412"/>
      <c r="W61" s="412"/>
      <c r="X61" s="412"/>
      <c r="Y61" s="412"/>
      <c r="Z61" s="412"/>
    </row>
    <row r="62" spans="2:26" ht="30" customHeight="1">
      <c r="B62" s="437"/>
      <c r="C62" s="432"/>
      <c r="D62" s="433"/>
      <c r="E62" s="433"/>
      <c r="F62" s="433"/>
      <c r="G62" s="433"/>
      <c r="H62" s="433"/>
      <c r="I62" s="45"/>
      <c r="J62" s="8">
        <v>5</v>
      </c>
      <c r="K62" s="30"/>
      <c r="L62" s="31"/>
      <c r="M62" s="30"/>
      <c r="N62" s="32"/>
      <c r="O62" s="46"/>
      <c r="P62" s="45"/>
      <c r="Q62" s="416"/>
      <c r="R62" s="413"/>
      <c r="S62" s="413"/>
      <c r="T62" s="413"/>
      <c r="U62" s="413"/>
      <c r="V62" s="413"/>
      <c r="W62" s="413"/>
      <c r="X62" s="413"/>
      <c r="Y62" s="413"/>
      <c r="Z62" s="413"/>
    </row>
    <row r="63" spans="2:26">
      <c r="Q63" s="38"/>
      <c r="R63" s="38"/>
    </row>
    <row r="64" spans="2:26">
      <c r="Q64" s="38"/>
      <c r="R64" s="38"/>
    </row>
    <row r="65" spans="17:18">
      <c r="Q65" s="38"/>
      <c r="R65" s="38"/>
    </row>
    <row r="66" spans="17:18">
      <c r="Q66" s="38"/>
      <c r="R66" s="38"/>
    </row>
    <row r="67" spans="17:18">
      <c r="Q67" s="38"/>
      <c r="R67" s="38"/>
    </row>
  </sheetData>
  <mergeCells count="144">
    <mergeCell ref="B7:D7"/>
    <mergeCell ref="I2:K2"/>
    <mergeCell ref="I3:K3"/>
    <mergeCell ref="I4:K4"/>
    <mergeCell ref="T7:Z7"/>
    <mergeCell ref="Q7:S7"/>
    <mergeCell ref="E17:E20"/>
    <mergeCell ref="D10:D14"/>
    <mergeCell ref="D17:D20"/>
    <mergeCell ref="Z10:Z14"/>
    <mergeCell ref="J7:O7"/>
    <mergeCell ref="Q17:Q20"/>
    <mergeCell ref="R17:R20"/>
    <mergeCell ref="S17:S20"/>
    <mergeCell ref="T17:T20"/>
    <mergeCell ref="U17:U20"/>
    <mergeCell ref="V17:V20"/>
    <mergeCell ref="W17:W20"/>
    <mergeCell ref="X17:X20"/>
    <mergeCell ref="Y17:Y20"/>
    <mergeCell ref="Z17:Z20"/>
    <mergeCell ref="U10:U14"/>
    <mergeCell ref="V10:V14"/>
    <mergeCell ref="W10:W14"/>
    <mergeCell ref="H17:H20"/>
    <mergeCell ref="H23:H27"/>
    <mergeCell ref="H30:H34"/>
    <mergeCell ref="H37:H41"/>
    <mergeCell ref="H44:H48"/>
    <mergeCell ref="H51:H55"/>
    <mergeCell ref="H58:H62"/>
    <mergeCell ref="E23:E27"/>
    <mergeCell ref="E30:E34"/>
    <mergeCell ref="F17:F20"/>
    <mergeCell ref="F23:F27"/>
    <mergeCell ref="F37:F41"/>
    <mergeCell ref="F44:F48"/>
    <mergeCell ref="E37:E41"/>
    <mergeCell ref="E44:E48"/>
    <mergeCell ref="E51:E55"/>
    <mergeCell ref="F51:F55"/>
    <mergeCell ref="F58:F62"/>
    <mergeCell ref="G17:G20"/>
    <mergeCell ref="G23:G27"/>
    <mergeCell ref="G30:G34"/>
    <mergeCell ref="G37:G41"/>
    <mergeCell ref="G44:G48"/>
    <mergeCell ref="G51:G55"/>
    <mergeCell ref="G58:G62"/>
    <mergeCell ref="B10:B14"/>
    <mergeCell ref="F10:F14"/>
    <mergeCell ref="D37:D41"/>
    <mergeCell ref="B37:B41"/>
    <mergeCell ref="C37:C41"/>
    <mergeCell ref="B58:B62"/>
    <mergeCell ref="C58:C62"/>
    <mergeCell ref="D58:D62"/>
    <mergeCell ref="B51:B55"/>
    <mergeCell ref="C51:C55"/>
    <mergeCell ref="D51:D55"/>
    <mergeCell ref="G10:G14"/>
    <mergeCell ref="B44:B48"/>
    <mergeCell ref="C44:C48"/>
    <mergeCell ref="D44:D48"/>
    <mergeCell ref="B30:B34"/>
    <mergeCell ref="E58:E62"/>
    <mergeCell ref="X30:X34"/>
    <mergeCell ref="Y30:Y34"/>
    <mergeCell ref="Z30:Z34"/>
    <mergeCell ref="Q30:Q34"/>
    <mergeCell ref="R30:R34"/>
    <mergeCell ref="S30:S34"/>
    <mergeCell ref="T30:T34"/>
    <mergeCell ref="U30:U34"/>
    <mergeCell ref="B2:F4"/>
    <mergeCell ref="Q10:Q14"/>
    <mergeCell ref="C23:C27"/>
    <mergeCell ref="C30:C34"/>
    <mergeCell ref="D30:D34"/>
    <mergeCell ref="C10:C14"/>
    <mergeCell ref="C17:C20"/>
    <mergeCell ref="B17:B20"/>
    <mergeCell ref="B23:B27"/>
    <mergeCell ref="D23:D27"/>
    <mergeCell ref="X10:X14"/>
    <mergeCell ref="F30:F34"/>
    <mergeCell ref="E10:E14"/>
    <mergeCell ref="H10:H14"/>
    <mergeCell ref="T10:T14"/>
    <mergeCell ref="V30:V34"/>
    <mergeCell ref="Y10:Y14"/>
    <mergeCell ref="R10:R14"/>
    <mergeCell ref="S10:S14"/>
    <mergeCell ref="V37:V41"/>
    <mergeCell ref="W37:W41"/>
    <mergeCell ref="X37:X41"/>
    <mergeCell ref="Y37:Y41"/>
    <mergeCell ref="Z37:Z41"/>
    <mergeCell ref="Q37:Q41"/>
    <mergeCell ref="R37:R41"/>
    <mergeCell ref="S37:S41"/>
    <mergeCell ref="T37:T41"/>
    <mergeCell ref="U37:U41"/>
    <mergeCell ref="V23:V27"/>
    <mergeCell ref="W23:W27"/>
    <mergeCell ref="X23:X27"/>
    <mergeCell ref="Y23:Y27"/>
    <mergeCell ref="Z23:Z27"/>
    <mergeCell ref="Q23:Q27"/>
    <mergeCell ref="R23:R27"/>
    <mergeCell ref="S23:S27"/>
    <mergeCell ref="T23:T27"/>
    <mergeCell ref="U23:U27"/>
    <mergeCell ref="W30:W34"/>
    <mergeCell ref="V44:V48"/>
    <mergeCell ref="W44:W48"/>
    <mergeCell ref="X44:X48"/>
    <mergeCell ref="Y44:Y48"/>
    <mergeCell ref="Z44:Z48"/>
    <mergeCell ref="Q44:Q48"/>
    <mergeCell ref="R44:R48"/>
    <mergeCell ref="S44:S48"/>
    <mergeCell ref="T44:T48"/>
    <mergeCell ref="U44:U48"/>
    <mergeCell ref="V51:V55"/>
    <mergeCell ref="W51:W55"/>
    <mergeCell ref="X51:X55"/>
    <mergeCell ref="Y51:Y55"/>
    <mergeCell ref="Z51:Z55"/>
    <mergeCell ref="Q51:Q55"/>
    <mergeCell ref="R51:R55"/>
    <mergeCell ref="S51:S55"/>
    <mergeCell ref="T51:T55"/>
    <mergeCell ref="U51:U55"/>
    <mergeCell ref="V58:V62"/>
    <mergeCell ref="W58:W62"/>
    <mergeCell ref="X58:X62"/>
    <mergeCell ref="Y58:Y62"/>
    <mergeCell ref="Z58:Z62"/>
    <mergeCell ref="Q58:Q62"/>
    <mergeCell ref="R58:R62"/>
    <mergeCell ref="S58:S62"/>
    <mergeCell ref="T58:T62"/>
    <mergeCell ref="U58:U62"/>
  </mergeCells>
  <phoneticPr fontId="11" type="noConversion"/>
  <dataValidations count="1">
    <dataValidation allowBlank="1" showErrorMessage="1" sqref="I3" xr:uid="{00000000-0002-0000-0300-000000000000}"/>
  </dataValidations>
  <pageMargins left="0.39370078740157483" right="0.39370078740157483" top="0.39370078740157483" bottom="0.39370078740157483" header="0.23622047244094491" footer="0.23622047244094491"/>
  <pageSetup paperSize="9" scale="32" orientation="landscape" r:id="rId1"/>
  <headerFooter>
    <oddFooter>&amp;CPage &amp;P of &amp;N</oddFooter>
  </headerFooter>
  <drawing r:id="rId2"/>
  <extLst>
    <ext xmlns:mx="http://schemas.microsoft.com/office/mac/excel/2008/main" uri="{64002731-A6B0-56B0-2670-7721B7C09600}">
      <mx:PLV Mode="0" OnePage="0" WScale="8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Steps 1 &amp; 2 - Assess &amp; select</vt:lpstr>
      <vt:lpstr>Graph - EIP performance AR</vt:lpstr>
      <vt:lpstr>Step 3 - Plan, manage &amp; monitor</vt:lpstr>
      <vt:lpstr>'Graph - EIP performance AR'!Print_Area</vt:lpstr>
      <vt:lpstr>Instructions!Print_Area</vt:lpstr>
      <vt:lpstr>'Step 3 - Plan, manage &amp; monitor'!Print_Area</vt:lpstr>
      <vt:lpstr>'Steps 1 &amp; 2 - Assess &amp; select'!Print_Area</vt:lpstr>
      <vt:lpstr>'Steps 1 &amp; 2 - Assess &amp; select'!Print_Titles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Aliaa Ibrahim</cp:lastModifiedBy>
  <cp:lastPrinted>2019-04-18T13:25:17Z</cp:lastPrinted>
  <dcterms:created xsi:type="dcterms:W3CDTF">2017-09-26T06:12:45Z</dcterms:created>
  <dcterms:modified xsi:type="dcterms:W3CDTF">2020-08-19T02:19:39Z</dcterms:modified>
</cp:coreProperties>
</file>