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showInkAnnotation="0" codeName="ThisWorkbook" autoCompressPictures="0"/>
  <mc:AlternateContent xmlns:mc="http://schemas.openxmlformats.org/markup-compatibility/2006">
    <mc:Choice Requires="x15">
      <x15ac:absPath xmlns:x15ac="http://schemas.microsoft.com/office/spreadsheetml/2010/11/ac" url="C:\Users\alibrahim\Desktop\Doaa\2020 - Klaus\translationsofunidoecoindustrialparktoolsintoarabic (1)\Translation - AR\Reviewed\"/>
    </mc:Choice>
  </mc:AlternateContent>
  <xr:revisionPtr revIDLastSave="0" documentId="13_ncr:1_{015C5191-1252-4C9F-8A71-596F48A6ED62}" xr6:coauthVersionLast="45" xr6:coauthVersionMax="45" xr10:uidLastSave="{00000000-0000-0000-0000-000000000000}"/>
  <bookViews>
    <workbookView xWindow="-110" yWindow="-110" windowWidth="19420" windowHeight="10420" tabRatio="864" xr2:uid="{00000000-000D-0000-FFFF-FFFF00000000}"/>
  </bookViews>
  <sheets>
    <sheet name="Instructions" sheetId="12" r:id="rId1"/>
    <sheet name="Steps 1 &amp; 2 - Assess &amp; select" sheetId="9" r:id="rId2"/>
    <sheet name="Graph - EIP performance AR" sheetId="14" r:id="rId3"/>
    <sheet name="Step 3 - Plan, manage &amp; monitor" sheetId="8" r:id="rId4"/>
  </sheets>
  <definedNames>
    <definedName name="_xlnm.Print_Area" localSheetId="2">'Graph - EIP performance AR'!$A$1:$M$49</definedName>
    <definedName name="_xlnm.Print_Area" localSheetId="0">Instructions!$A$1:$CC$109</definedName>
    <definedName name="_xlnm.Print_Area" localSheetId="3">'Step 3 - Plan, manage &amp; monitor'!$A$1:$AA$63</definedName>
    <definedName name="_xlnm.Print_Area" localSheetId="1">'Steps 1 &amp; 2 - Assess &amp; select'!$A$1:$M$70</definedName>
    <definedName name="_xlnm.Print_Titles" localSheetId="1">'Steps 1 &amp; 2 - Assess &amp; select'!$9:$10</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2" i="8" l="1"/>
  <c r="G2" i="14"/>
  <c r="B21" i="14" s="1"/>
  <c r="J21" i="14"/>
  <c r="F21" i="14"/>
  <c r="G21" i="14"/>
  <c r="C21" i="14"/>
  <c r="H21" i="14"/>
  <c r="D21" i="14"/>
  <c r="G15" i="14"/>
  <c r="F15" i="14"/>
  <c r="E15" i="14"/>
  <c r="D15" i="14"/>
  <c r="C15" i="14"/>
  <c r="G14" i="14"/>
  <c r="F14" i="14"/>
  <c r="E14" i="14"/>
  <c r="D14" i="14"/>
  <c r="C14" i="14"/>
  <c r="G13" i="14"/>
  <c r="F13" i="14"/>
  <c r="E13" i="14"/>
  <c r="D13" i="14"/>
  <c r="C13" i="14"/>
  <c r="G12" i="14"/>
  <c r="F12" i="14"/>
  <c r="E12" i="14"/>
  <c r="D12" i="14"/>
  <c r="C12" i="14"/>
  <c r="G4" i="14"/>
  <c r="G3" i="14"/>
  <c r="F16" i="14" l="1"/>
  <c r="D16" i="14"/>
  <c r="E16" i="14"/>
  <c r="C16" i="14"/>
  <c r="G16" i="14"/>
  <c r="I21" i="14"/>
  <c r="E21" i="14"/>
  <c r="K21" i="14" l="1"/>
</calcChain>
</file>

<file path=xl/sharedStrings.xml><?xml version="1.0" encoding="utf-8"?>
<sst xmlns="http://schemas.openxmlformats.org/spreadsheetml/2006/main" count="780" uniqueCount="267">
  <si>
    <t>#</t>
  </si>
  <si>
    <t>CAPEX</t>
  </si>
  <si>
    <t>OPEX</t>
  </si>
  <si>
    <t>GIZ</t>
  </si>
  <si>
    <t>WBG</t>
  </si>
  <si>
    <t>UNIDO</t>
  </si>
  <si>
    <t>EIP</t>
  </si>
  <si>
    <t>OHS</t>
  </si>
  <si>
    <t>GHG</t>
  </si>
  <si>
    <t>المتطلبات والشروط الأساسية للمجمع الصناعي الصديق للبيئة   EIP ومؤشرات الأداء
(بما في ذلك القيم المستهدفة)</t>
  </si>
  <si>
    <t xml:space="preserve"> كل 6 أشهر على الأقل، يقوم كيان إدارة المجمع بالرصد وإعداد تقارير مجمعة بشأن تحقيق القيم المستهدفة (كما هو موثق في هذا الإطار) لتشمل ما يلي:
• الأداء البيئي؛
• الأداء الاجتماعي؛
• الأداء الاقتصادي؛ و
• إدارة المخاطر الحرجة على مستوى المجمع.</t>
  </si>
  <si>
    <t>يوجد لدى كيان إدارة المجمع خطة لتقييم الآثار البيئية التشغيلية ، تهدف إلى الحد من التأثير على خدمات النظم البيئية المحلية ذات الأولوية.</t>
  </si>
  <si>
    <t>40٪ على الأقل من الشركات الموجودة في المنطقة التي تضم أكثر من 250 موظفًا لديها نظام قائم لإدارة البيئة / الطاقة يتوافق مع المعايير المعتمدة دوليًا.</t>
  </si>
  <si>
    <t>50٪ على الأقل من إجمالي مياه الصرف الصناعي من الشركات في المجمع يتم إعادة استخدامها بشكل مسئول داخل المجمع الصناعي أو خارجه.</t>
  </si>
  <si>
    <t>20٪ على الأقل من المخلفات الصلبة الناتجة عن الشركات يتم إعادة استخدامها من قبل شركات أخرى أو المجتمعات المجاورة أو البلديات.</t>
  </si>
  <si>
    <t>100٪ من الشركات في المجمع تقوم بالتعامل مع المواد السامة والخطرة وتخزينها ونقلها والتخلص منها بشكل سليم.</t>
  </si>
  <si>
    <t>100٪ من التظلمات والشكاوى التي يتلقاها الكيان المسئول عن إدارة المجمع يتم معالجتها (التعامل معها) في غضون 90 يومًا.</t>
  </si>
  <si>
    <t>80٪ على الأقل من الموظفين الذين شملهم الاستطلاع يعربون عن رضاهم عن البنية التحتية الاجتماعية.</t>
  </si>
  <si>
    <t>100٪ من مشكلات الأمن والسلامة المبلغ عنها يتم معالجة بشكل ملائم وسليم في غضون 30 يومًا.</t>
  </si>
  <si>
    <t>في المتوسط ، معدل إشغال المساحة المتاحة للشركات الموجودة في المنطقة &gt; 50٪ على مدى السنوات الخمس الماضية.</t>
  </si>
  <si>
    <t>يرجى الاختيار</t>
  </si>
  <si>
    <t>500,000 يورو</t>
  </si>
  <si>
    <t>إجمالي استخدام الطاقة المتجددة في المجمع الصناعي يساوي أو يزيد عن متوسط  مزيج الطاقة السنوي على المستوى القومي</t>
  </si>
  <si>
    <t>100٪ من إجمالي الطلب على المياه من الشركات في المجمع الصناعي ليس له آثار سلبية كبيرة على مصادر المياه المحلية أو المجتمعات المحلية.</t>
  </si>
  <si>
    <t>يوجد موظفون متخصصون متفانون (كجزء من كيان إدارة المجمع) لتخطيط وإدارة معايير الجودة الاجتماعية.</t>
  </si>
  <si>
    <r>
      <t>75٪ على الأقل من جميع الشركات في المجمع الصناعي التي تضم أكثر من 250 موظفًا ، لديها نظام قائم وفعال لإدارة الصحة والسلامة المهنية OH&amp;S</t>
    </r>
    <r>
      <rPr>
        <sz val="11"/>
        <color theme="1"/>
        <rFont val="Arial"/>
        <family val="2"/>
      </rPr>
      <t>.</t>
    </r>
  </si>
  <si>
    <t>خطوات تطبيق الأداة</t>
  </si>
  <si>
    <t>التعليمات المفصلة</t>
  </si>
  <si>
    <t>الزمن التقديري لإكمال الأداة</t>
  </si>
  <si>
    <t>هدف هذه الأداة هو تقييم المجمع الصناعي في ضوء الإطار الدولي للمجمعات الصناعية الصديقة للبيئة (منظمة اليونيدو ومجموعة البنك الدولي والمؤسسة الألمانية للتعاون الدولي GIZ ، 2017)، يتبعه تحديد الأولويات الخاصة بالمبادرات المعنية بالمجمع الصناعي الصديق للبيئة والتخطيط لها وإدارتها ورصدها. 
ويمكن استخدامها وتكييفها مع جميع أنواع المجمعات الصناعية القائمة والهياكل الإدارية (على سبيل المثال ، شركة خاصة ، هيئة عامة ، مؤسسة تقوم على الشراكة بين القطاعين العام والخاص، العقارات).</t>
  </si>
  <si>
    <t>الخطوات والتعليمات</t>
  </si>
  <si>
    <t>تم تصميم الأداة لاستخدامها من قبل وكالات التنمية الدولية (على سبيل المثال من قبل موظفي منظمة اليونيدو كجزء من مشروعات المجمعات الصناعية الصديقة للبيئة  EIP) ومقدمي الخدمات (مثل المراكز القومية للإنتاج الأنظف، والشركات الاستشارية) الذين يعملون مع وحدات إدارة المجمعات الصناعية في بلدانهم.</t>
  </si>
  <si>
    <t>يعتمد الوقت على مستوى التفاصيل المطلوبة</t>
  </si>
  <si>
    <t>خبير / استشاري</t>
  </si>
  <si>
    <t>إدارة المجمع</t>
  </si>
  <si>
    <t xml:space="preserve">الموقع حيث يمكن تنفيذ الخطوة </t>
  </si>
  <si>
    <t>تحليل أساسي بسيط</t>
  </si>
  <si>
    <t>تحليل تفصيلي</t>
  </si>
  <si>
    <t>1 يوم عمل</t>
  </si>
  <si>
    <t>2 يوم عمل</t>
  </si>
  <si>
    <t>3 إلى 5 يوم عمل</t>
  </si>
  <si>
    <t>2 إلى 3 يوم عمل</t>
  </si>
  <si>
    <t>يمكن القيام بالأعمال التحضيرية في مكتب الخبير (الخبراء). ويجب إكمال الخطوة 1 في مكتب إدارة المجمع مع الفريق</t>
  </si>
  <si>
    <t>يمكن القيام بالأعمال التحضيرية في مكتب الخبير . ويجب إكمال الخطوة 2 في مكتب إدارة المجمع مع الفريق</t>
  </si>
  <si>
    <t>2 إلى 4 يوم عمل</t>
  </si>
  <si>
    <t>0.5 يوم عمل</t>
  </si>
  <si>
    <t>1 إلى 2 يوم عمل</t>
  </si>
  <si>
    <t xml:space="preserve">يمكن القيام بالأعمال التحضيرية في مكتب الخبير . ويجب إكمال الخطوة 3 في مكتب إدارة المجمع مع الفريق </t>
  </si>
  <si>
    <t>تقييم أداء المجمع الصناعي وفقاً للمتطلبات والشروط الأساسية ومؤشرات الأداء الخاصة بالإطار الدولي للمجمعات الصناعية الصديقة للبيئة.</t>
  </si>
  <si>
    <t>الخطوة 1</t>
  </si>
  <si>
    <t>الخطوة 2</t>
  </si>
  <si>
    <t>اختيار وتحديد الفرص الخاصة بالمجمعات الصناعية الصديقة للبيئة EIP الأعلى إفادة والأكثر قابلية للتحقيق</t>
  </si>
  <si>
    <t>الخطوة 3</t>
  </si>
  <si>
    <t xml:space="preserve">تخطيط وإدارة ورصد التقدم المحرز فيما يتعلق بالفرص ذات الأولوية بالنسبة للمجمعات الصناعية الصديقة للبيئة EIP </t>
  </si>
  <si>
    <t>أداة تقييم المجمعات الصناعية الصديقة للبيئة EIP: التعليمات</t>
  </si>
  <si>
    <t>الأساس المنطقي للأداة</t>
  </si>
  <si>
    <t>تلعب إدارة المجمع الصناعي دورًا حاسمًا في العمليات اليومية لممتلكات المجمع ، لضمان التنفيذ المستمر للفرص المعنية بالمجمعات الصناعية الصديقة للبيئة EIP ، والعمل مع أصحاب المصلحة في المجمع، بما في ذلك الشركات الموجودة في المنطقة، والمجتمعات والهيئات التنظيمية. ويعد هيكل إدارة المجمع الفعال شرطًا أساسيًا لنجاح عملية تنمية وتطوير المجمع الصناعي الصديق للبيئة  EIP . ويعد من الأهمية بمكان أن تفهم إدارة المجمع أداءها وفقاً للمعايير القياسية الدولية الخاصة بالمجمعات الصناعية الصديقة للبيئة EIP حتى يمكنها تحديد الفجوات والثغرات واتخاذ الإجراءات بشأن الفرص المعنية بالمجمعات الصناعية الصديقة للبيئة EIP  التي يمكن تحقيقها والتي يمكن أن تحقق فوائد كبيرة ملموسة (مثل المنافع الاقتصادية والبيئية والاجتماعية).</t>
  </si>
  <si>
    <t xml:space="preserve">
جنبًا إلى جنب مع فريق إدارة المجمع، قم بالاطلاع على المعايير القياسية للإطار الدولي للمجمعات الصناعية الصديقة للبيئة EIP وقم بتقييم مدى استيفاء المجمع لكل معيار. ويتم إجراء هذا التقييم لأداء المجمع الحالي ، ولكن يمكن أيضًا إجراؤه للأداء المستقبلي المقصود (على سبيل المثال 2 -3 سنوات).
وإذا لم يتم الوفاء بإحدى المعايير القياسية ، قم بالعصف الذهني حول فرصة معينة يمكن الاضطلاع بها من قبل إدارة المجمع و / أو الشركات من أجل الوفاء بالمعيار. اكتب الفرص كلها في الخلايا المعنية.</t>
  </si>
  <si>
    <t>بالنسبة لكل من الفرص المعنية بالمجمعات الصناعية الصديقة للبيئة EIP التي تم تحديدها، قم باختيار التصنيف النوعي (مثل منخفض، متوسط، عالي) لاحتمال تحقيق الفرصة ، و المنافع والفوائد المتوقعة، ومدى اهتمام إدارة المجمع والشركات التي ستعمل على تحقيق الفرصة.
وبناء على نتيجة استعراض إمكانية تحقيق الفرصة ، والمنافع والفوائد ومدى الاهتمام، سيتم التوصل إلى قرار موحد لكل فرصة من الفرص المعنية بالمجمعات الصناعية الصديقة للبيئة EIP بشأن اختيارها أم لا لتحديد الخطط والإجراءات اللازمة والرصد. ويجب أن تتم عملية الاختيار مع فريق إدارة المجمع ، ومع الشركات المستأجرة ذات الصلة  عند اللزوم.</t>
  </si>
  <si>
    <t>مثال للتطبيق العملي</t>
  </si>
  <si>
    <t>الدروس المستفادة من تطبيق الأداة</t>
  </si>
  <si>
    <t>استعراض الفرص المعنية بالمجمعات الصناعية الصديقة للبيئة EIP وتقديم التوصيات للمجمع الصناعي بمالامبو PIMSA في كولومبيا</t>
  </si>
  <si>
    <t>تم استخدام أداة تقييم المجمعات الصناعية الصديقة للبيئة EIP لتقييم أداء PIMSA في ضوء الإطار الدولي للمجمعات الصناعية الصديقة للبيئة متبوعاً بتحديد الفرص ووضع الخطط والإجراءات فيما يتعلق بالفرص المعنية بالمجمعات الصناعية الصديقة للبيئة. 
وقد أظهر تطبيق الأداة أن PIMSA يتمتع بأداء جيد وحصل على نتائج إيجابية عند المقارنة مع نسبة كبيرة من المعايير القياسية الموجودة في الإطار الدولي للمجمعات الصناعية الصديقة للبيئة (أي أن 80% من المعايير القياسية الدولية المعمول بها تم استيفائها كليًا أو جزئيًا بواسطة PIMSA). وتم تحديد مجموعة من الفرص الملموسة والعملية وترتيب الأولويات بالنسبة لها حتى يتمكن PIMSA من تلبية جميع متطلبات المجمعات الصناعية الصديقة للبيئة EIP وفقاً للإطار الدولي ، بما في ذلك خطة عمل لدعم تنفيذها مع أصحاب المصلحة الرئيسيين. وتتمثل أمثلة مبادرات المجمعات الصناعية الصديقة للبيئة EIP التي تم تحديدها واختيارها للتطوير والتنمية في إنشاء لجنة للمجمع والصناعات المشتركة لإدارة المخلفات،  وإعادة استخدام مياه الصرف الصحي ، وإنشاء وحدة أعمال لإدارة مياه الصرف الصحي وإعادة استخدامها.
ويتم هذا التقييم كجزء من مشروع منظمة اليونيدو التجريبي الخاص بالمجمعات الصناعية الصديقة للبيئة EIP (2017 – 2018)</t>
  </si>
  <si>
    <t>•	يوفر الإطار الدولي للمجمعات الصناعية الصديقة للبيئة أساسًا قويًا يمكن من خلاله تقييم مجمع صناعي وفقاً للمعايير القياسية الدولية.
•	يجب أن تتم الأعمال التحضيرية قبل الاجتماع مع إدارة المجمع لضمان إكمال الأداة بكفاءة (على سبيل المثال ترجمة مؤشرات الأداء ، إكمال الأداة بالمعلومات المتاحة).
•	يعد التقييم أيضًا بمثابة أساس لإدارة المجمع لدعم مشاركة أصحاب المصلحة الخارجيين فيما يتعلق بالوضع الاستراتيجي للمجمع وأدائه الحالي والخطط المستقبلية للتحول إلى مجمع صناعي صديق للبيئة.</t>
  </si>
  <si>
    <t xml:space="preserve">مزيد من القراءات </t>
  </si>
  <si>
    <t>كيف نقوم بتنفيذ المجمعات الصناعية الصديقة للبيئة؟</t>
  </si>
  <si>
    <t xml:space="preserve">دليل تنفيذ المجمعات الصناعية الصديقة للبيئة </t>
  </si>
  <si>
    <t>(منظمة اليونيدو، 2017)</t>
  </si>
  <si>
    <t>قائمة الاختصارات</t>
  </si>
  <si>
    <t>دليل الممارس للمجمعات الصناعية الصديقة للبيئة</t>
  </si>
  <si>
    <t>ماذا نعني بالمجمعات الصناعية الصديقة للبيئة؟</t>
  </si>
  <si>
    <t xml:space="preserve">الإطار الدولي للمجمعات الصناعية الصديقة للبيئة </t>
  </si>
  <si>
    <t>(منظمة اليونيدو ومجموعة البنك الدولي والمؤسسة الألمانية للتعاون الدولي ،   2017)</t>
  </si>
  <si>
    <t>دليل مجموعة أدوات منظمة اليونيدو بشأن المجمعات الصناعية الصديقة للبيئة</t>
  </si>
  <si>
    <t>(منظمة اليونيدو، 2019)</t>
  </si>
  <si>
    <t>نفقات رأس المال</t>
  </si>
  <si>
    <t xml:space="preserve"> ثاني أكسيد الكربون</t>
  </si>
  <si>
    <t xml:space="preserve"> مكافئ ثاني أكسيد الكربون</t>
  </si>
  <si>
    <t xml:space="preserve">المجمع الصناعي الصديق للبيئة </t>
  </si>
  <si>
    <t xml:space="preserve"> غازات الدفيئة</t>
  </si>
  <si>
    <t>المؤسسة الألمانية للتعاون الدولي</t>
  </si>
  <si>
    <t xml:space="preserve"> الصحة والسلامة المهنية</t>
  </si>
  <si>
    <t xml:space="preserve"> مصروفات التشغيل </t>
  </si>
  <si>
    <t xml:space="preserve"> منظمة الأمم المتحدة للتنمية الصناعية</t>
  </si>
  <si>
    <t xml:space="preserve"> مجموعة البنك الدولي</t>
  </si>
  <si>
    <t>للأسئلة والتعليقات وطلب المعلومات ، يرجى إرسال بريد إلكتروني إلى:</t>
  </si>
  <si>
    <r>
      <t>CO</t>
    </r>
    <r>
      <rPr>
        <vertAlign val="subscript"/>
        <sz val="11"/>
        <color theme="1"/>
        <rFont val="Arial"/>
        <family val="2"/>
      </rPr>
      <t>2</t>
    </r>
  </si>
  <si>
    <r>
      <t>CO</t>
    </r>
    <r>
      <rPr>
        <vertAlign val="subscript"/>
        <sz val="11"/>
        <color theme="1"/>
        <rFont val="Arial"/>
        <family val="2"/>
      </rPr>
      <t>2</t>
    </r>
    <r>
      <rPr>
        <sz val="11"/>
        <color theme="1"/>
        <rFont val="Arial"/>
        <family val="2"/>
      </rPr>
      <t>-eq</t>
    </r>
  </si>
  <si>
    <r>
      <t>NO</t>
    </r>
    <r>
      <rPr>
        <vertAlign val="subscript"/>
        <sz val="11"/>
        <color theme="1"/>
        <rFont val="Arial"/>
        <family val="2"/>
      </rPr>
      <t>x</t>
    </r>
  </si>
  <si>
    <r>
      <rPr>
        <b/>
        <sz val="16"/>
        <color rgb="FFFFC000"/>
        <rFont val="Arial"/>
        <family val="2"/>
      </rPr>
      <t>إصدار الأداة</t>
    </r>
    <r>
      <rPr>
        <sz val="11"/>
        <color theme="1"/>
        <rFont val="Arial"/>
        <family val="2"/>
      </rPr>
      <t xml:space="preserve">: الإصدار 2، إبريل 2019 </t>
    </r>
  </si>
  <si>
    <r>
      <rPr>
        <b/>
        <sz val="14"/>
        <color rgb="FFFFC000"/>
        <rFont val="Arial"/>
        <family val="2"/>
      </rPr>
      <t>إخلاء المسئولية</t>
    </r>
    <r>
      <rPr>
        <sz val="11"/>
        <color theme="1"/>
        <rFont val="Arial"/>
        <family val="2"/>
      </rPr>
      <t>: منظمة اليونيدو غير مسئولة عن تطبيق هذه الأداة ونتائجها. ويكون مستخدم الأداة وحده مسئولاً عن تطبيق الأداة</t>
    </r>
  </si>
  <si>
    <t>أداة تقييم المجمعات الصناعية الصديقة للبيئة EIP الخاصة بمنظمة اليونيدو (الإصدار # 2)</t>
  </si>
  <si>
    <t>تستند المعايير القياسية الدولية المدرجة في ورقة العمل هذه إلى: منظمة اليونيدو ومجموعة البنك الدولي والمؤسسة الألمانية للتعاون الدولي (2017).  الإطار الدولي للمجمعات الصناعية الصديقة للبيئة. تاريخ الإصدار ديسمبر 2017.</t>
  </si>
  <si>
    <t>تقييم المجمع الصناعي وفقاً للإطار الدولي للمجمعات الصناعية الصديقة للبيئة واختيار وتحديد الفرص</t>
  </si>
  <si>
    <t>الإطار الدولي للمجمعات الصناعية الصديقة للبيئة (منظمة اليونيدو والبنك الدولي والمؤسسة الألمانية للتعاون الدولي  ، 2017).</t>
  </si>
  <si>
    <t>الموضوع</t>
  </si>
  <si>
    <t>إدارة المجمع: المتطلبات والشروط الأساسية للمجمع الصناعي الصديق للبيئة EIP ("يلزم توافرها في المجمعات الصناعية الصديقة للبيئة EIPs")</t>
  </si>
  <si>
    <t>يوجد كيان مستقل لإدارة المجمع (أو هيئة بديلة ، حيثما ينطبق ذلك)، لتولي تخطيط المجمع وعملياته وإدارته ومراقبته.</t>
  </si>
  <si>
    <t>خدمات إدارة المجمع</t>
  </si>
  <si>
    <t>الرصد وإدارة المخاطر</t>
  </si>
  <si>
    <t>إدارة المجمع: مؤشرات الأداء</t>
  </si>
  <si>
    <t>الجوانب البيئية: المتطلبات والشروط الأساسية للمجمع الصناعي الصديق للبيئة EIP ("يلزم توافرها في المجمعات الصناعية الصديقة للبيئة EIPs")</t>
  </si>
  <si>
    <t>الجوانب البيئية: مؤشرات الأداء</t>
  </si>
  <si>
    <t>الإدارة والرصد</t>
  </si>
  <si>
    <t>الطاقة</t>
  </si>
  <si>
    <t>المياه</t>
  </si>
  <si>
    <t>استخدام المخلفات والمواد الخام</t>
  </si>
  <si>
    <t>تغير المناخ والبيئة الطبيعية</t>
  </si>
  <si>
    <t>الجوانب الاجتماعية: مؤشرات الأداء</t>
  </si>
  <si>
    <t>الجوانب الاجتماعية: المتطلبات والشروط الأساسية للمجمع الصناعي الصديق للبيئة EIP ("يلزم توافرها في المجمعات الصناعية الصديقة للبيئة EIPs")</t>
  </si>
  <si>
    <t>نظم الإدارة الاجتماعية</t>
  </si>
  <si>
    <t>البنية التحتية الاجتماعية</t>
  </si>
  <si>
    <t>توعية المجتمع المحلي والوصول إليه</t>
  </si>
  <si>
    <t>الجوانب الاقتصادية: المتطلبات والشروط الأساسية للمجمع الصناعي الصديق للبيئة EIP ("يلزم توافرها في المجمعات الصناعية الصديقة للبيئة EIPs")</t>
  </si>
  <si>
    <t>الجوانب الاقتصادية: مؤشرات الأداء</t>
  </si>
  <si>
    <t xml:space="preserve">خلق فرص عمل  </t>
  </si>
  <si>
    <t>تعزيز المشروعات الصغيرة والمتوسطة والأعمال المحلية</t>
  </si>
  <si>
    <t>خلق قيمة اقتصادية</t>
  </si>
  <si>
    <t>يتم التأكيد لاحقاً</t>
  </si>
  <si>
    <t>يوجد لدى كيان إدارة المجمع نظام مراقبة قائم ومعمول به ، يتتبع ما يلي:
• التقدم المحرز فيما يتعلق بالأداء البيئي والاجتماعي والاقتصادي على مستوى المجمع.
• عوامل المخاطر الحرجة  وأوجه الاستجابة ذات الصلة ، على الأقل بالنسبة لما يلي:
    o نقاط الخطر حيث يمكن اطلاق  المخلفات السامة الصلبة أو السائلة أو الغازية عن طريق الخطأ، بما في ذلك أثناء النقل والتخلص منها  حيث تكون مخاطر الحريق ممكنة ؛ و
    o مخاطر الكوارث الطبيعية حيثما ينطبق (مثل الزلازل) "</t>
  </si>
  <si>
    <t>حيثما يلزم، يوجد لدى كيان إدارة المجمع خطة للتعامل مع الآثار السلبية المحتملة بسبب مخاطر تغير المناخ (موجات الحر والجفاف والعواصف وأحداث الفيضانات). ويتم تحديد ووضع جميع احتياجات التكيف للبنية التحتية والخدمات ، بالنسبة للعقارات الصناعية للحماية من مخاطر تغير المناخ والأضرار المحتملة.</t>
  </si>
  <si>
    <t>يقوم كيان إدارة المجمع بتشغيل نظام لإدارة البيئة / الطاقة بما يتماشى مع المعايير المعتمدة دوليًا ، لرصد أداء المجمع ودعم الشركات الموجودة في المنطقة في الحفاظ على أنظمة الإدارة الخاصة بها على مستوى الشركة.</t>
  </si>
  <si>
    <t>توجد برامج ووثائق داعمة لتحسين كفاءة استخدام الطاقة في  الشركات الموجودة في المنطقة ، خاصة بالنسبة لأعلى 50 في المائة من الشركات الكبرى المستهلكة للطاقة في المجمع.</t>
  </si>
  <si>
    <t>يتم إنشاء برنامج لرصد وتخفيف و / أو تقليل انبعاثات غازات الدفيئة ، مثل ثاني أكسيد الكربون (CO2) والميثان (CH4) وأكسيد النيتروجين (NOx) ، وما إلى ذلك. وهناك أدلة واضحة على الخطوات المتخذة لتنفيذ أنشطة التخفيف من المخاطر.</t>
  </si>
  <si>
    <t>90% على الأقل من مجموع استهلاك الطاقة على مستوى المنشآت والشركات في المجمع بتم قياسه ومراقبته من خلال أنظمة قائمة ومعمول بها</t>
  </si>
  <si>
    <t>يقوم كيان إدارة المجمع بوضع أهداف طموحة (تتجاوز قواعد الصناعة) بالنسبة للحد الأقصى لكثافة للكربون (الحد الأقصى لمكافئ ثاني أكسيد الكربون بالكيلوجرام / كيلووات ساعة (kWh) ) للمجمع وسكانه.  ويجب تحديد الأهداف على المدى القريب والمتوسط والبعيد، بما يتماشى مع القواعد المحلية والمعايير القياسية لقطاع الصناعة.</t>
  </si>
  <si>
    <r>
      <t xml:space="preserve">95٪ على الأقل من مياه الصرف الصناعي الناتجة عن المجمع الصناعي </t>
    </r>
    <r>
      <rPr>
        <sz val="11"/>
        <rFont val="Arial"/>
        <family val="2"/>
      </rPr>
      <t>والشركات الموجودة في المنطقة يتم معالجتها وفقًا للمعايير البيئية السليمة.</t>
    </r>
  </si>
  <si>
    <r>
      <t xml:space="preserve">أقل من 50٪ من المخلفات الناتجة عن الشركات في المجمع الصناعي </t>
    </r>
    <r>
      <rPr>
        <sz val="11"/>
        <rFont val="Arial"/>
        <family val="2"/>
      </rPr>
      <t>يتم نقلها إلى مقالب القمامة والمخلفات.</t>
    </r>
  </si>
  <si>
    <r>
      <t xml:space="preserve">5٪ على الأقل من المساحات المفتوحة في المجمع يتم استخدامها </t>
    </r>
    <r>
      <rPr>
        <sz val="11"/>
        <rFont val="Arial"/>
        <family val="2"/>
      </rPr>
      <t>للنباتات والحيوانات الأصلية.</t>
    </r>
  </si>
  <si>
    <r>
      <t xml:space="preserve">50٪ على الأقل من الشركات في المجمع لديها إستراتيجيات لمنع التلوث وخفض الانبعاثات لتقليل شدة التلوث </t>
    </r>
    <r>
      <rPr>
        <sz val="11"/>
        <rFont val="Arial"/>
        <family val="2"/>
      </rPr>
      <t>وتدفقه بشكل كبير / انبعاثه بما يتجاوز اللوائح القومية.</t>
    </r>
  </si>
  <si>
    <r>
      <t xml:space="preserve">30٪ على الأقل من الشركات المتسببة في التلوث في المجمع الصناعي لديها إطار عمل قائم ومعمول به لإدارة المخاطر: (أ) يحدد الجوانب التي لها تأثير على البيئة و ؛ (ب) يحدد </t>
    </r>
    <r>
      <rPr>
        <sz val="11"/>
        <rFont val="Arial"/>
        <family val="2"/>
      </rPr>
      <t>مستوى الدلالة والأهمية لكل من الجوانب البيئية.</t>
    </r>
  </si>
  <si>
    <t>يتم توفير البنية التحتية الاجتماعية الأساسية الضرورية بشكل ملائم في الخطة الرئيسية للموقع ، وتعمل بشكل كامل في المجمع.</t>
  </si>
  <si>
    <t>75٪ على الأقل من جميع الشركات في المجمع الصناعي والتي تضم أكثر من 250 موظفًا لديها نظام قائم ومعمول به لقواعد السلوك للتعامل مع التظلمات والشكاوى.</t>
  </si>
  <si>
    <r>
      <t xml:space="preserve">20٪ على الأقل من القوى العاملة النسائية تستفيد من </t>
    </r>
    <r>
      <rPr>
        <sz val="11"/>
        <color theme="1"/>
        <rFont val="Arial"/>
        <family val="2"/>
      </rPr>
      <t>البنية التحتية / البرامج الداعمة المتاحة لتنمية المهارات</t>
    </r>
  </si>
  <si>
    <t>على الأقل اثنين من أنشطة التوعية التي يتم تنفيذها سنويًا من قبل الكيان المسئول عن إدارة المجمع تعد إيجابية من قبل أكثر من 80 % من أفراد المجتمع الذين شملهم الاستطلاع.</t>
  </si>
  <si>
    <t>يعتزم الكيان المسئول عن إدارة المجمع خلق أعداد وأنواع محددة من الوظائف وفرص العمل (بشكل متنوع وشامل) بما يتماشى مع الأهداف الحكومية.</t>
  </si>
  <si>
    <t>يسمح الكيان المسئول عن إدارة المجمع بإنشاء الشركات الصغيرة والمتوسطة التي تقدم الخدمات وتضيف قيمة لسكان المجمع ويقوم بتعزيزها</t>
  </si>
  <si>
    <t xml:space="preserve">60٪ على الأقل من إجمالي العاملين في المجمع الصناعي يسكنون على مسافة قريبة من مكان العمل اليومي </t>
  </si>
  <si>
    <t>25٪ على الأقل من إجمالي العاملين في الشركات في المجمع الصناعي يتم توظيفهم بشكل مباشر (أي لا يتم توظيفهم على أساس الحصول على أتعاب أو على أساس المخرجات أو يتم توفيرهم من خلال شركات توريد العمالة) وبعقود دائمة.</t>
  </si>
  <si>
    <t>تستخدم 25٪ على الأقل من الشركات الموجودة في المنطقة الموردين  أو مقدمي الخدمات المحليين لما لا يقل عن 80%  من إجمالي قيمة عمليات الشراء والتعاقدات</t>
  </si>
  <si>
    <t>يتم توفير 90٪ على الأقل من إجمالي قيمة عمليات الشراء والتعاقدات لكيان إدارة المجمع من قبل الشركات المحلية أو مقدمي الخدمات المحليين.</t>
  </si>
  <si>
    <t>يحقق المجمع الصناعي الأهداف الحكومية ذات الصلة ، بما في ذلك الاستثمار المحلي والأجنبي المباشر وإيرادات الضرائب، وتقوم إدارة المجمع بتتبع ذلك</t>
  </si>
  <si>
    <t xml:space="preserve">يرجى الاختيار </t>
  </si>
  <si>
    <t>تعليقات</t>
  </si>
  <si>
    <t>أدخل اسم المجمع الصناعي</t>
  </si>
  <si>
    <t>أدخل التاريخ</t>
  </si>
  <si>
    <t>أدخل الاسم</t>
  </si>
  <si>
    <t>اسم المجمع الصناعي:</t>
  </si>
  <si>
    <t>تاريخ التقييم:</t>
  </si>
  <si>
    <t>اسم القائم بالتقييم</t>
  </si>
  <si>
    <t>الخطوة 1: تقييم المجمع الصناعي</t>
  </si>
  <si>
    <t>الخطوة 2: اختيار وتحديد الفرص الخاصة بالمجمعات الصناعية الصديقة للبيئة EIP لإعداد الخطط والإجراءات والرصد</t>
  </si>
  <si>
    <t xml:space="preserve">هل يقوم المجمع باستيفاء المعايير القياسية للمجمعات الصناعية الصديقة للبيئة EIP في الوقت الحالي؟ </t>
  </si>
  <si>
    <t>(اختياري)
ما هو الأداء المقصود؟
(على سبيل المثال خلال 2-3 سنوات)</t>
  </si>
  <si>
    <t>ملاحظات وأدلة عن الأداء الحالي للمجمع الصناعي</t>
  </si>
  <si>
    <t xml:space="preserve">فرصة المجمع الصناعي كي يصبح مجمع صناعي صديق للبيئة  EIP </t>
  </si>
  <si>
    <t>ما هو احتمال تحقيق الفرصة  المعنية بالمجمعات الصناعية الصديقة للبيئة؟</t>
  </si>
  <si>
    <t>مدى اهتمام إدارة المجمع</t>
  </si>
  <si>
    <t>اختيار وتحديد الفرصة المعنية بالمجمع الصناعي الصديق للبيئة</t>
  </si>
  <si>
    <t>ما هي المنافع والفوائد المحتملة الناتجة عن تحقيق الفرصة  المعنية بالمجمع الصناعي الصديق للبيئة؟</t>
  </si>
  <si>
    <t xml:space="preserve">إدارة المجمع </t>
  </si>
  <si>
    <t>فئات التقييم</t>
  </si>
  <si>
    <t>الأداء البيئي</t>
  </si>
  <si>
    <t>الأداء الاجتماعي</t>
  </si>
  <si>
    <t>الأداء الاقتصادي</t>
  </si>
  <si>
    <t>الأداء الكلي</t>
  </si>
  <si>
    <t>نعم</t>
  </si>
  <si>
    <t>إلى حد ما</t>
  </si>
  <si>
    <t>لا</t>
  </si>
  <si>
    <t>لا ينطبق</t>
  </si>
  <si>
    <t>رسم بياني يوضح الأداء
في ضوء الإطار الدولي للمجمعات الصناعية الصديقة للبيئة</t>
  </si>
  <si>
    <t>الأداء الحالي: عدد المعايير القياسية</t>
  </si>
  <si>
    <t>وأدائها المقصود المتوقع في نهاية البرنامج العالمي للمجمعات الصناعية الصديقة للبيئة GEIPP</t>
  </si>
  <si>
    <r>
      <rPr>
        <sz val="11"/>
        <rFont val="Calibri"/>
        <family val="2"/>
        <scheme val="minor"/>
      </rPr>
      <t xml:space="preserve">% الوفاء بالمعايير القياسية للمجمعات الصناعية الصديقة للبيئة EIP
وفقاً للإطار الدولي للمجمعات الصناعية الصديقة للبيئة (منظمة اليونيدو ومجموعة البنك الدولي والمؤسسة الألمانية للتعاون الدولي  ، 2017). </t>
    </r>
    <r>
      <rPr>
        <b/>
        <sz val="11"/>
        <rFont val="Calibri"/>
        <family val="2"/>
        <scheme val="minor"/>
      </rPr>
      <t xml:space="preserve">
</t>
    </r>
  </si>
  <si>
    <t>إمكانات التحسين والتطوير</t>
  </si>
  <si>
    <t>عدد مرات الإجابة بـ "نعم"</t>
  </si>
  <si>
    <t>عدد مرات الإجابة بــ "يتم التأكيد لاحقاً"</t>
  </si>
  <si>
    <t>% استيفاء المعايير القياسية القابلة للتطبيق</t>
  </si>
  <si>
    <t>إجمالي المعايير القياسية مع استبعاد "لا ينطبق"</t>
  </si>
  <si>
    <t>الأداء الحالي</t>
  </si>
  <si>
    <t>المجمع الصناعي</t>
  </si>
  <si>
    <t>تخطيط وإدارة ومتابعة المبادرات المعنية بالمجمعات الصناعية الصديقة للبيئة
ورقة عمل خاصة بإدارة المجمع</t>
  </si>
  <si>
    <t>آخر تحديث لورقة العمل هذه</t>
  </si>
  <si>
    <t>اسم الشخص الذي يقوم بتحديث ورقة العمل هذه</t>
  </si>
  <si>
    <t>ادخل التاريخ</t>
  </si>
  <si>
    <t>ادخل الاسم</t>
  </si>
  <si>
    <t xml:space="preserve">الأنشطة الخاصة بالمبادرات المعنية بالمجمعات الصناعية الصديقة للبيئة EIP </t>
  </si>
  <si>
    <t>الفترة الزمنية 
(على سبيل المثال تاريخ البدء والانتهاء)</t>
  </si>
  <si>
    <t>المسئول</t>
  </si>
  <si>
    <t>الأنشطة المخطط لها</t>
  </si>
  <si>
    <t>صياغة الفرص المعنية بالمجمعات الصناعية الصديقة للبيئة EIP (التي تم اختيارها وتحديدها في الخطوة 2) في شكل مبادرات ملموسة. وبالنسبة لكل مبادرة قم بما يلي:
•	تقدير نفقات رأس المال CAPEX، والمصروفات التشغيلية OPEX، ونموذج استرداد التكاليف
•	تحديد الأنشطة التي يتعين القيام بها لتحقيق المبادرة، بما في ذلك الفترة الزمنية ، والشخص المسؤول ، وملحوظات عن تقدم سير العمل، والإجراءات التصحيحية إذا لزم الأمر
•	تحديد الأهداف الذكية: (محددة وقابلة للقياس وقابلة للتحقيق وذات صلة ومحددة الوقت) ولاحظ مستويات الأداء الفعلية بمرور الوقت
وإدراكًا بأن إدارة المجمع قد تكون لديها بالفعل أنظمة معمول بها لرصد وإدارة أنشطتها ، فمن المتوخى أن يتم تكييف عملية تخطيط ورصد الفرص المعنية بالمجمعات الصناعية الصديقة للبيئة EIP ذات الأولوية لتتناسب مع المتطلبات المحددة لإدارة المجمع والأنظمة القائمة المعمول بها.</t>
  </si>
  <si>
    <t>الإجراءات التصحيحية</t>
  </si>
  <si>
    <t>ملحوظات عن تقدم سير العمل</t>
  </si>
  <si>
    <t>مستويات الأداء الفعلي</t>
  </si>
  <si>
    <t>الأهداف الذكية: محددة وقابلة للقياس وقابلة للتحقيق وذات صلة ومحددة الوقت</t>
  </si>
  <si>
    <t>وصف الهدف</t>
  </si>
  <si>
    <t>وسائل  قياس مستوى الأداء</t>
  </si>
  <si>
    <t>قيمة الهدف ووقت تحقيقه</t>
  </si>
  <si>
    <t>استرداد التكاليف</t>
  </si>
  <si>
    <t xml:space="preserve"> مصروفات التشغيل  OPEX</t>
  </si>
  <si>
    <t>نفقات رأس المال CAPEX</t>
  </si>
  <si>
    <t>تمويل  نفقات رأس المال</t>
  </si>
  <si>
    <t>مثال: إعداد محطة مركزية لمعالجة مياه الصرف الصحي للمجمع الصناعي</t>
  </si>
  <si>
    <t>تقدر بحوالي 25,000 يورو / سنة</t>
  </si>
  <si>
    <t>يتم تضمينها في رسوم معالجة المخلفات السائلة</t>
  </si>
  <si>
    <t>توعية المجتمع المحلي والوصول إليه
(مثال)</t>
  </si>
  <si>
    <t>مثال: تنظيم فعاليات للتوعية على نحو منتظم لإشراك المجتمع المحلي في التطويرات الرئيسية والخطط المستقبلية للمجمع الصناعي</t>
  </si>
  <si>
    <t>لا ينطبق (يتم عقد الفعاليات في مكان انعقاد المؤتمرات التابع لإدارة المجمع)</t>
  </si>
  <si>
    <t>ميزانية تبلغ 1000 يورو لكل فعالية</t>
  </si>
  <si>
    <t>جزء من ميزانية الإدارة العامة الخاصة بإدارة المجمع</t>
  </si>
  <si>
    <t>الشركة الهندسية التي تم اختيارها</t>
  </si>
  <si>
    <t>تقوم إدارة المجمع بمتابعة العقد لتسريع عملية تركيب محطة معالجة مياه الصرف الصحي</t>
  </si>
  <si>
    <t>تم</t>
  </si>
  <si>
    <t>يوجد تأخير</t>
  </si>
  <si>
    <t>لم يبدأ بعد</t>
  </si>
  <si>
    <t>المقاول الذي تم اختياره</t>
  </si>
  <si>
    <t>بحد أقصى 3 أسابيع قبل الفعالية</t>
  </si>
  <si>
    <t>بحد أقصى  أسبوعين قبل الفعالية</t>
  </si>
  <si>
    <t>1 أبريل و 1 يوليو و 1 سبتمبر و 1 ديسمبر 2018</t>
  </si>
  <si>
    <t>بحد أقصى أسبوع واحد قبل  الفعالية</t>
  </si>
  <si>
    <t>من يناير إلى يوليو 2018</t>
  </si>
  <si>
    <t>من يوليو إلى أكتوبر 2018</t>
  </si>
  <si>
    <t>نوفمبر 2018</t>
  </si>
  <si>
    <t>من يناير إلى نوفمبر 2019</t>
  </si>
  <si>
    <t>ديسمبر 2019</t>
  </si>
  <si>
    <t>نشر إعلان عام لعقد فعالية مجتمعية</t>
  </si>
  <si>
    <t>تنظيم المتحدثين والعروض التقديمية للفعالية</t>
  </si>
  <si>
    <t>عقد فعاليات لتوعية المجتمع في 2018</t>
  </si>
  <si>
    <t>تنظيم توريد وتقديم الأطعمة و المشروبات</t>
  </si>
  <si>
    <t>إجراء دراسة الجدوى</t>
  </si>
  <si>
    <t>اختيار وتحديد الخيار الأكثر جدوى</t>
  </si>
  <si>
    <t xml:space="preserve">بناء محطة معالجة مياه الصرف الصحي وفقاً للنظام المختار </t>
  </si>
  <si>
    <t>بدأ تشغيل محطة معالجة مياه الصرف الصحي</t>
  </si>
  <si>
    <t>المياه 
(مثال)</t>
  </si>
  <si>
    <t>النسبة المئوية للمخلفات الصناعية السائلة المتولدة في المجمع الصناعي والتي تم معالجتها بواسطة محطة معالجة مياه الصرف الصحي</t>
  </si>
  <si>
    <t>النسبة المئوية لأفراد المجتمع الراضين عن فعالية التوعية</t>
  </si>
  <si>
    <t>مسح قصير مع المشاركين في الفعاليات</t>
  </si>
  <si>
    <t>على الأقل 80% بحلول عام 2020</t>
  </si>
  <si>
    <t>على الأقل 75% بحلول عام 2020</t>
  </si>
  <si>
    <t xml:space="preserve">
أدخل الفترة</t>
  </si>
  <si>
    <t>أداة اختيار المجمعات الصناعية الصديقة للبيئة EIP الخاصة بمنظمة اليونيدو (الإصدار # 2)</t>
  </si>
  <si>
    <t>أسئلة أو تعليقات</t>
  </si>
  <si>
    <t>إجراء دراسة الجدوى الأولية</t>
  </si>
  <si>
    <t>أين نجد مزيد من المعلومات عن أدوات المجمعات الصناعية الصديقة للبيئة EIP الخاصة بمنظمة اليونيدو  ؟</t>
  </si>
  <si>
    <t xml:space="preserve"> أكاسيد النيتروجين</t>
  </si>
  <si>
    <t xml:space="preserve">100٪ من الشركات في المجمع الصناعي قاموا بالتوقيع على عقد إقامة / ميثاق المجمع / قواعد السلوك (بناء على ما هو ملزم قانونًا لشركات المجمع وفقًا للتشريعات الحالية في الدولة) ؛ والترتيبات الإضافية الملزمة قانونًا التي تمكن كيان إدارة المجمع من أداء مسؤولياته ومهامه وفرض رسوم (يتم استيعابها أحيانًا في رسوم الإيجار) للخدمات المشتركة. وقد يشمل ذلك رسوم للخدمات المتعلقة بتحقيق الأهداف الخاصة بأداء المجمعات الصناعية الصديقة للبيئة EIP  </t>
  </si>
  <si>
    <t>تشير 75٪ على الأقل من الشركات الموجودة في المنطقة إلى الرضا فيما يتعلق بتقديم الخدمات والبنية التحتية المشتركة من قبل كيان إدارة المجمع (أو هيئة بديلة ، حيثما ينطبق ذلك).</t>
  </si>
  <si>
    <t>كيان مستقل لإدارة المجمع يتولى إدارة وصيانة المجمع الصناعي والبنية التحتية المشتركة والخدمات على النحو المنصوص عليه في عقد المستأجر والخطة الرئيسية للمجمع. ويجب أن يشمل ذلك ، على سبيل المثال لا الحصر ، ما يلي:
• إدارة الممتلكات ، بما في ذلك تخصيص الأراضي ، وإعادة التخصيص ، والتطوير ، ومراقبة استخدام الأراضي ، وما إلى ذلك.
• المرافق والطرق والوحدات الفنية مثل محطات معالجة المخلفات ومياه الصرف الصحي وأنظمة التشغيل والكهرباء والطاقة.
• مناطق وخدمات جمع المخلفات.
• ورش الصيانة والإصلاح.
• خدمات ومرافق الأمن والاستجابة للطوارئ.
• تصميم الأراضي والمواقع المشتركة ، المناطق العازلة ، إنارة الشوارع ، المراقبة الأمنية وتنظيف الشوارع.
• المنشآت والمرافق المشتركة للموظفين والمستأجرين.
• توفير خدمات تسهيل للشركات المستأجرة وفيما بينها (على سبيل المثال ، التشبيك والتعاون وفرص التدريب).
• المشاركة مع أصحاب المصلحة وممثلي الأعمال في المجمع.</t>
  </si>
  <si>
    <t>كيف يتم تفعيل وتشغيل إطار المجمعات الصناعية الصديقة للبيئة EIP؟</t>
  </si>
  <si>
    <t>يقوم كيان إدارة المجمع بوضع أهداف طموحة والعمل على تحقيقها فيما يتعلق بكثافة الطاقة القصوى لكل وحدة إنتاج  (كيلووات ساعة kWh / حجم الأعمال بالدولار) للمجمع وسكانه. 
ويجب تحديد الأهداف على المدى القريب والمتوسط والبعيد، بما يتماشى مع القواعد المحلية والمعايير القياسية لقطاع الصناعة.</t>
  </si>
  <si>
    <r>
      <t xml:space="preserve">60٪ على الأقل من التظلمات والشكاوى التي يتلقاها الكيان المسئول عن إدارة المجمع </t>
    </r>
    <r>
      <rPr>
        <sz val="11"/>
        <rFont val="Arial"/>
        <family val="2"/>
      </rPr>
      <t>يتم البت فيها</t>
    </r>
  </si>
  <si>
    <r>
      <t xml:space="preserve">75٪ على الأقل من جميع الشركات في المجمع الصناعي والتي تضم أكثر من 250 موظفًا لديها نظام قائم ومعمول به لمنع التحرش </t>
    </r>
    <r>
      <rPr>
        <sz val="11"/>
        <rFont val="Arial"/>
        <family val="2"/>
      </rPr>
      <t>والاستجابة والرد.</t>
    </r>
  </si>
  <si>
    <t>80٪ على الأقل من أفراد المجتمع الذين شملهم الاستطلاع راضون عن الحوار المجتمعي.</t>
  </si>
  <si>
    <t xml:space="preserve">75٪ من جميع الشركات في  المجمع الصناعي التي تضم أكثر من 250 موظفًا لديها برنامج للتدريب المهني والتدريب على المهارات والتنمية </t>
  </si>
  <si>
    <t>المبادرات المعنية بالمجمعات الصناعية الصديقة للبيئة EIP بالنسبة للمجمع الصناعي</t>
  </si>
  <si>
    <t>350,000 يورو 
(الصناعات في المجمع)
150,000 يورو (الجهة المانحة الأجنبية)</t>
  </si>
  <si>
    <t>لم يتم إجراء المسح</t>
  </si>
  <si>
    <t>عنوان قصير (مختصر) للمبادرة المعنية بالمجمع الصناعي الصديق للبيئة  EIP</t>
  </si>
  <si>
    <t xml:space="preserve">أنظمة الرصد والمراقبة الخاصة بإدارة المجمع </t>
  </si>
  <si>
    <t>يوجد لدى كيان إدارة المجمع نظام قائم وفعال للامتثال للوائح المحلية / القومية والمعايير الدولية المطبقة على المجمع الصناعي. وتقوم إدارة المجمع بالإبلاغ والإخطار عن  الامتثال من قبل الشركات  الموجودة في المنطقة بما في ذلك معلومات الامتثال التي تشاركها الشركات مع كيان إدارة المجمع.</t>
  </si>
  <si>
    <t>توجد استراتيجية لاسترداد الحرارة الصناعية للتحقق من فرص استرداد الحرارة والطاقة للشركات الكبرى المستهلكة للطاقة في المجمع. (عادة ، تستهلك هذه الشركات  بشكل فردي على الأقل 10-20 بالمائة من إجمالي استهلاك الطاقة على مستوى الشركات).</t>
  </si>
  <si>
    <t>يوجد لدى كيان إدارة المجمع خطط واضحة مدعمة بالأدلة و يفضل أن يتم توثيق الأدلة والبراهين مسبقاً لزيادة إعادة استخدام المياه على المدى القريب والمتوسط. ويمكن تحقيق ذلك إما من خلال إعادة استخدام المخلفات السائلة الصناعية ، أو عن طريق جمع مياه الأمطار / العواصف.</t>
  </si>
  <si>
    <t>تم إعداد خطة رئيسية (أو ما يعادلها كوثيقة تخطيط) لأي مجمع صناعي جديد أو قائم ويتم مراجعتها بشكل دوري (وتحديثها إذا لزم الأمر) ، بما في ذلك العناصر الأساسية التالية:
•	دراسة اختيار الموقع بناءً على تحليلات المخاطر المختلفة. البنية التحتية والمرافق وشبكة النقل الأساسية والفعالة ؛ القضايا البيئية والاجتماعية. تقسيم أراضي المجمع الداخلية ؛ منطقة عازلة حول المجمع ؛ إجراءات لتحديد الصناعات عالية المخاطر بشكل آمن ؛ وتكتلات الصناعات التي يجمعها بعض أوجه التآزر.
•	دمج المتطلبات ذات الصلة والمحددة في المعايير القياسية الدولية الخاصة بالمجمعات الصناعية الصديقة للبيئة EIP  والتي قد يكون لها تداعيات مكانية في الخطة الرئيسية.</t>
  </si>
  <si>
    <t>يتم إجراء دراسة الطلب على السوق ودراسة جدوى ، مدعومة بخطة عمل ، للبنية التحتية "الخضراء" وعروض الخدمات لشرح وتأييد التخطيط والتنفيذ في المجمع الصناعي</t>
  </si>
  <si>
    <t>التخطيط والتقسيم</t>
  </si>
  <si>
    <t>(منظمة اليونيدو ومجموعة البنك الدولي والمؤسسة الألمانية للتعاون الدولي GIZ ، ووزارة التجارة والصناعة والطاقة ،  2018)</t>
  </si>
  <si>
    <t>أهداف الأداة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</si>
</sst>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Calibri"/>
      <family val="2"/>
      <scheme val="minor"/>
    </font>
    <font>
      <sz val="10"/>
      <color theme="1"/>
      <name val="Calibri"/>
      <family val="2"/>
      <charset val="136"/>
      <scheme val="minor"/>
    </font>
    <font>
      <b/>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name val="Calibri"/>
      <family val="2"/>
      <scheme val="minor"/>
    </font>
    <font>
      <b/>
      <sz val="11"/>
      <color theme="0"/>
      <name val="Calibri"/>
      <family val="2"/>
      <scheme val="minor"/>
    </font>
    <font>
      <sz val="11"/>
      <color theme="0" tint="-0.499984740745262"/>
      <name val="Calibri"/>
      <family val="2"/>
      <scheme val="minor"/>
    </font>
    <font>
      <u/>
      <sz val="11"/>
      <color theme="10"/>
      <name val="Calibri"/>
      <family val="2"/>
      <scheme val="minor"/>
    </font>
    <font>
      <b/>
      <sz val="12"/>
      <color theme="0"/>
      <name val="Calibri"/>
      <family val="2"/>
      <scheme val="minor"/>
    </font>
    <font>
      <sz val="8"/>
      <name val="Calibri"/>
      <family val="2"/>
      <scheme val="minor"/>
    </font>
    <font>
      <sz val="10"/>
      <color theme="1" tint="0.34998626667073579"/>
      <name val="Calibri"/>
      <family val="2"/>
      <scheme val="minor"/>
    </font>
    <font>
      <b/>
      <sz val="24"/>
      <color theme="0"/>
      <name val="Arial"/>
      <family val="2"/>
    </font>
    <font>
      <b/>
      <sz val="14"/>
      <color rgb="FF81BD38"/>
      <name val="Arial"/>
      <family val="2"/>
    </font>
    <font>
      <sz val="12"/>
      <color theme="0"/>
      <name val="Calibri"/>
      <family val="2"/>
      <scheme val="minor"/>
    </font>
    <font>
      <sz val="12"/>
      <color theme="1"/>
      <name val="Calibri"/>
      <family val="2"/>
      <scheme val="minor"/>
    </font>
    <font>
      <sz val="11"/>
      <color theme="1" tint="0.34998626667073579"/>
      <name val="Calibri"/>
      <family val="2"/>
      <scheme val="minor"/>
    </font>
    <font>
      <u/>
      <sz val="11"/>
      <color theme="11"/>
      <name val="Calibri"/>
      <family val="2"/>
      <scheme val="minor"/>
    </font>
    <font>
      <sz val="11"/>
      <color theme="1" tint="0.499984740745262"/>
      <name val="Calibri"/>
      <family val="2"/>
      <scheme val="minor"/>
    </font>
    <font>
      <b/>
      <sz val="20"/>
      <color theme="0"/>
      <name val="Arial"/>
      <family val="2"/>
    </font>
    <font>
      <sz val="20"/>
      <color theme="0"/>
      <name val="Arial"/>
      <family val="2"/>
    </font>
    <font>
      <b/>
      <sz val="18"/>
      <color theme="0"/>
      <name val="Arial"/>
      <family val="2"/>
    </font>
    <font>
      <sz val="18"/>
      <color theme="0"/>
      <name val="Arial"/>
      <family val="2"/>
    </font>
    <font>
      <sz val="11"/>
      <color theme="1" tint="0.499984740745262"/>
      <name val="Calibri"/>
      <family val="2"/>
      <scheme val="minor"/>
    </font>
    <font>
      <b/>
      <sz val="14"/>
      <color theme="0"/>
      <name val="Arial"/>
      <family val="2"/>
    </font>
    <font>
      <b/>
      <sz val="11"/>
      <color theme="0"/>
      <name val="Arial"/>
      <family val="2"/>
    </font>
    <font>
      <b/>
      <sz val="14"/>
      <color theme="0"/>
      <name val="Calibri"/>
      <family val="2"/>
      <scheme val="minor"/>
    </font>
    <font>
      <b/>
      <sz val="14"/>
      <color theme="1" tint="0.34998626667073579"/>
      <name val="Calibri"/>
      <family val="2"/>
      <scheme val="minor"/>
    </font>
    <font>
      <sz val="14"/>
      <color theme="0"/>
      <name val="Arial"/>
      <family val="2"/>
    </font>
    <font>
      <sz val="11"/>
      <color rgb="FFFF0000"/>
      <name val="Arial"/>
      <family val="2"/>
    </font>
    <font>
      <sz val="11"/>
      <color theme="1"/>
      <name val="Arial"/>
      <family val="2"/>
    </font>
    <font>
      <sz val="10"/>
      <color theme="1"/>
      <name val="Arial"/>
      <family val="2"/>
    </font>
    <font>
      <u/>
      <sz val="11"/>
      <color theme="10"/>
      <name val="Arial"/>
      <family val="2"/>
    </font>
    <font>
      <sz val="11"/>
      <name val="Arial"/>
      <family val="2"/>
    </font>
    <font>
      <b/>
      <sz val="14"/>
      <color rgb="FF4C1966"/>
      <name val="Arial"/>
      <family val="2"/>
    </font>
    <font>
      <b/>
      <sz val="14"/>
      <color theme="1" tint="0.34998626667073579"/>
      <name val="Arial"/>
      <family val="2"/>
    </font>
    <font>
      <b/>
      <sz val="14"/>
      <color theme="1" tint="0.499984740745262"/>
      <name val="Arial"/>
      <family val="2"/>
    </font>
    <font>
      <i/>
      <sz val="11"/>
      <name val="Arial"/>
      <family val="2"/>
    </font>
    <font>
      <b/>
      <sz val="11"/>
      <name val="Arial"/>
      <family val="2"/>
    </font>
    <font>
      <sz val="12"/>
      <color theme="1"/>
      <name val="Arial"/>
      <family val="2"/>
    </font>
    <font>
      <b/>
      <sz val="11"/>
      <color rgb="FF4C1966"/>
      <name val="Arial"/>
      <family val="2"/>
    </font>
    <font>
      <b/>
      <sz val="12"/>
      <name val="Arial"/>
      <family val="2"/>
    </font>
    <font>
      <b/>
      <sz val="12"/>
      <color rgb="FF4C1966"/>
      <name val="Arial"/>
      <family val="2"/>
    </font>
    <font>
      <vertAlign val="subscript"/>
      <sz val="11"/>
      <color theme="1"/>
      <name val="Arial"/>
      <family val="2"/>
    </font>
    <font>
      <b/>
      <sz val="16"/>
      <color rgb="FFFFC000"/>
      <name val="Arial"/>
      <family val="2"/>
    </font>
    <font>
      <b/>
      <sz val="14"/>
      <color rgb="FFFFC000"/>
      <name val="Arial"/>
      <family val="2"/>
    </font>
  </fonts>
  <fills count="27">
    <fill>
      <patternFill patternType="none"/>
    </fill>
    <fill>
      <patternFill patternType="gray125"/>
    </fill>
    <fill>
      <patternFill patternType="solid">
        <fgColor theme="5"/>
        <bgColor indexed="64"/>
      </patternFill>
    </fill>
    <fill>
      <patternFill patternType="solid">
        <fgColor theme="7"/>
        <bgColor indexed="64"/>
      </patternFill>
    </fill>
    <fill>
      <patternFill patternType="solid">
        <fgColor theme="7" tint="0.79998168889431442"/>
        <bgColor indexed="64"/>
      </patternFill>
    </fill>
    <fill>
      <patternFill patternType="solid">
        <fgColor theme="9"/>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6DE"/>
        <bgColor indexed="64"/>
      </patternFill>
    </fill>
    <fill>
      <patternFill patternType="solid">
        <fgColor rgb="FF005394"/>
        <bgColor indexed="64"/>
      </patternFill>
    </fill>
    <fill>
      <patternFill patternType="solid">
        <fgColor rgb="FFD9E1F2"/>
        <bgColor indexed="64"/>
      </patternFill>
    </fill>
    <fill>
      <patternFill patternType="solid">
        <fgColor rgb="FFF9C51F"/>
        <bgColor indexed="64"/>
      </patternFill>
    </fill>
    <fill>
      <patternFill patternType="solid">
        <fgColor theme="0" tint="-0.14999847407452621"/>
        <bgColor indexed="64"/>
      </patternFill>
    </fill>
    <fill>
      <patternFill patternType="solid">
        <fgColor theme="0"/>
        <bgColor indexed="64"/>
      </patternFill>
    </fill>
    <fill>
      <patternFill patternType="solid">
        <fgColor rgb="FFECAD27"/>
        <bgColor rgb="FFFFC000"/>
      </patternFill>
    </fill>
    <fill>
      <patternFill patternType="solid">
        <fgColor rgb="FFECAD27"/>
        <bgColor rgb="FFECAD27"/>
      </patternFill>
    </fill>
    <fill>
      <patternFill patternType="solid">
        <fgColor rgb="FFECAD27"/>
        <bgColor auto="1"/>
      </patternFill>
    </fill>
    <fill>
      <patternFill patternType="solid">
        <fgColor rgb="FF8DC475"/>
        <bgColor indexed="64"/>
      </patternFill>
    </fill>
    <fill>
      <patternFill patternType="solid">
        <fgColor theme="8" tint="0.79998168889431442"/>
        <bgColor indexed="64"/>
      </patternFill>
    </fill>
    <fill>
      <patternFill patternType="solid">
        <fgColor rgb="FFD63D2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1"/>
        <bgColor indexed="64"/>
      </patternFill>
    </fill>
    <fill>
      <patternFill patternType="solid">
        <fgColor theme="1" tint="0.499984740745262"/>
        <bgColor indexed="64"/>
      </patternFill>
    </fill>
    <fill>
      <patternFill patternType="solid">
        <fgColor rgb="FFFFFF79"/>
        <bgColor indexed="64"/>
      </patternFill>
    </fill>
    <fill>
      <patternFill patternType="solid">
        <fgColor theme="0" tint="-0.499984740745262"/>
        <bgColor indexed="64"/>
      </patternFill>
    </fill>
    <fill>
      <patternFill patternType="solid">
        <fgColor theme="0" tint="-0.14996795556505021"/>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thin">
        <color auto="1"/>
      </right>
      <top/>
      <bottom style="thin">
        <color auto="1"/>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auto="1"/>
      </left>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right style="medium">
        <color rgb="FFFFC000"/>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style="thin">
        <color indexed="64"/>
      </left>
      <right/>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hair">
        <color auto="1"/>
      </left>
      <right style="medium">
        <color auto="1"/>
      </right>
      <top style="thin">
        <color auto="1"/>
      </top>
      <bottom style="thin">
        <color auto="1"/>
      </bottom>
      <diagonal/>
    </border>
    <border>
      <left style="hair">
        <color auto="1"/>
      </left>
      <right style="medium">
        <color auto="1"/>
      </right>
      <top style="thin">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style="medium">
        <color auto="1"/>
      </left>
      <right/>
      <top style="thick">
        <color auto="1"/>
      </top>
      <bottom style="thin">
        <color auto="1"/>
      </bottom>
      <diagonal/>
    </border>
    <border>
      <left/>
      <right style="medium">
        <color auto="1"/>
      </right>
      <top style="thick">
        <color auto="1"/>
      </top>
      <bottom style="thin">
        <color auto="1"/>
      </bottom>
      <diagonal/>
    </border>
    <border>
      <left/>
      <right style="thick">
        <color auto="1"/>
      </right>
      <top style="thick">
        <color auto="1"/>
      </top>
      <bottom style="thin">
        <color auto="1"/>
      </bottom>
      <diagonal/>
    </border>
    <border>
      <left style="thick">
        <color auto="1"/>
      </left>
      <right style="hair">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thin">
        <color auto="1"/>
      </left>
      <right style="thick">
        <color auto="1"/>
      </right>
      <top style="thin">
        <color auto="1"/>
      </top>
      <bottom/>
      <diagonal/>
    </border>
    <border>
      <left style="thick">
        <color auto="1"/>
      </left>
      <right style="thin">
        <color auto="1"/>
      </right>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medium">
        <color auto="1"/>
      </left>
      <right style="thin">
        <color auto="1"/>
      </right>
      <top style="thin">
        <color auto="1"/>
      </top>
      <bottom style="thick">
        <color auto="1"/>
      </bottom>
      <diagonal/>
    </border>
    <border>
      <left style="hair">
        <color auto="1"/>
      </left>
      <right style="hair">
        <color auto="1"/>
      </right>
      <top style="thin">
        <color auto="1"/>
      </top>
      <bottom style="thick">
        <color auto="1"/>
      </bottom>
      <diagonal/>
    </border>
    <border>
      <left style="hair">
        <color auto="1"/>
      </left>
      <right style="medium">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n">
        <color auto="1"/>
      </top>
      <bottom style="thick">
        <color auto="1"/>
      </bottom>
      <diagonal/>
    </border>
  </borders>
  <cellStyleXfs count="6">
    <xf numFmtId="0" fontId="0" fillId="0" borderId="0"/>
    <xf numFmtId="0" fontId="9" fillId="0" borderId="0" applyNumberFormat="0" applyFill="0" applyBorder="0" applyAlignment="0" applyProtection="0"/>
    <xf numFmtId="0" fontId="6" fillId="11" borderId="1" applyAlignment="0">
      <alignment horizontal="right" vertical="center"/>
    </xf>
    <xf numFmtId="0" fontId="18" fillId="0" borderId="0" applyNumberFormat="0" applyFill="0" applyBorder="0" applyAlignment="0" applyProtection="0"/>
    <xf numFmtId="0" fontId="18" fillId="0" borderId="0" applyNumberFormat="0" applyFill="0" applyBorder="0" applyAlignment="0" applyProtection="0"/>
    <xf numFmtId="9" fontId="5" fillId="0" borderId="0" applyFont="0" applyFill="0" applyBorder="0" applyAlignment="0" applyProtection="0"/>
  </cellStyleXfs>
  <cellXfs count="468">
    <xf numFmtId="0" fontId="0" fillId="0" borderId="0" xfId="0"/>
    <xf numFmtId="0" fontId="0" fillId="0" borderId="0" xfId="0" applyAlignment="1">
      <alignment vertical="center"/>
    </xf>
    <xf numFmtId="0" fontId="5" fillId="0" borderId="0" xfId="0" applyFont="1" applyAlignment="1">
      <alignment vertical="center" wrapText="1"/>
    </xf>
    <xf numFmtId="0" fontId="7" fillId="0" borderId="6" xfId="0" applyFont="1" applyBorder="1" applyAlignment="1">
      <alignment horizontal="center" vertical="center" wrapText="1"/>
    </xf>
    <xf numFmtId="0" fontId="7" fillId="0" borderId="4" xfId="0" applyFont="1" applyBorder="1" applyAlignment="1">
      <alignment vertical="center" wrapText="1"/>
    </xf>
    <xf numFmtId="0" fontId="16" fillId="0" borderId="0" xfId="0" applyFont="1" applyAlignment="1">
      <alignment vertical="center" wrapText="1"/>
    </xf>
    <xf numFmtId="0" fontId="10" fillId="0" borderId="6" xfId="0" applyFont="1" applyBorder="1" applyAlignment="1">
      <alignment horizontal="center" vertical="center" wrapText="1"/>
    </xf>
    <xf numFmtId="0" fontId="10" fillId="0" borderId="4" xfId="0" applyFont="1" applyBorder="1" applyAlignment="1">
      <alignment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10" fillId="9" borderId="5" xfId="0" applyFont="1" applyFill="1" applyBorder="1" applyAlignment="1">
      <alignment vertical="center" wrapText="1"/>
    </xf>
    <xf numFmtId="0" fontId="10" fillId="9" borderId="8" xfId="0" applyFont="1" applyFill="1" applyBorder="1" applyAlignment="1">
      <alignment vertical="center" wrapText="1"/>
    </xf>
    <xf numFmtId="0" fontId="19" fillId="0" borderId="4" xfId="0" applyFont="1" applyBorder="1" applyAlignment="1">
      <alignment vertical="center" wrapText="1"/>
    </xf>
    <xf numFmtId="0" fontId="19" fillId="0" borderId="1" xfId="0" applyFont="1" applyBorder="1" applyAlignment="1">
      <alignment horizontal="center" vertical="center" wrapText="1"/>
    </xf>
    <xf numFmtId="0" fontId="19"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xf>
    <xf numFmtId="0" fontId="19" fillId="0" borderId="5" xfId="0" applyFont="1" applyBorder="1" applyAlignment="1">
      <alignment horizontal="center" vertical="center" wrapText="1"/>
    </xf>
    <xf numFmtId="0" fontId="19" fillId="0" borderId="5" xfId="0" applyFont="1" applyBorder="1" applyAlignment="1">
      <alignment vertical="center" wrapText="1"/>
    </xf>
    <xf numFmtId="49" fontId="19" fillId="0" borderId="5" xfId="0" applyNumberFormat="1" applyFont="1" applyBorder="1" applyAlignment="1">
      <alignment vertical="center" wrapText="1"/>
    </xf>
    <xf numFmtId="0" fontId="4" fillId="7"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5" fillId="8" borderId="1" xfId="0" applyFont="1" applyFill="1" applyBorder="1" applyAlignment="1">
      <alignment vertical="center" wrapText="1"/>
    </xf>
    <xf numFmtId="49" fontId="5" fillId="8" borderId="1" xfId="0" applyNumberFormat="1" applyFont="1" applyFill="1" applyBorder="1" applyAlignment="1">
      <alignment vertical="center" wrapText="1"/>
    </xf>
    <xf numFmtId="0" fontId="5" fillId="8" borderId="1"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49" fontId="5" fillId="0" borderId="0" xfId="0" applyNumberFormat="1"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19" fillId="0" borderId="5" xfId="0" applyFont="1" applyBorder="1" applyAlignment="1">
      <alignment horizontal="left" vertical="center" wrapText="1"/>
    </xf>
    <xf numFmtId="0" fontId="5" fillId="0" borderId="16" xfId="0" applyFont="1" applyBorder="1" applyAlignment="1">
      <alignment vertical="center" wrapText="1"/>
    </xf>
    <xf numFmtId="49" fontId="5" fillId="0" borderId="16" xfId="0" applyNumberFormat="1" applyFont="1" applyBorder="1" applyAlignment="1">
      <alignment vertical="center" wrapText="1"/>
    </xf>
    <xf numFmtId="0" fontId="5" fillId="0" borderId="16" xfId="0" applyFont="1" applyBorder="1" applyAlignment="1">
      <alignment horizontal="center" vertical="center" wrapText="1"/>
    </xf>
    <xf numFmtId="0" fontId="5" fillId="0" borderId="16" xfId="0" applyFont="1" applyBorder="1" applyAlignment="1">
      <alignment horizontal="left" vertical="center" wrapText="1"/>
    </xf>
    <xf numFmtId="0" fontId="8" fillId="0" borderId="16" xfId="0" applyFont="1" applyBorder="1" applyAlignment="1">
      <alignment horizontal="center" vertical="center" wrapText="1"/>
    </xf>
    <xf numFmtId="0" fontId="5" fillId="0" borderId="4" xfId="0" applyFont="1" applyBorder="1" applyAlignment="1">
      <alignment vertical="center" wrapText="1"/>
    </xf>
    <xf numFmtId="0" fontId="5" fillId="8" borderId="1" xfId="0" applyFont="1" applyFill="1" applyBorder="1" applyAlignment="1">
      <alignment horizontal="left" vertical="center" wrapText="1"/>
    </xf>
    <xf numFmtId="0" fontId="5" fillId="0" borderId="5" xfId="0" applyFont="1" applyBorder="1" applyAlignment="1">
      <alignment vertical="center" wrapText="1"/>
    </xf>
    <xf numFmtId="49" fontId="5" fillId="0" borderId="5" xfId="0" applyNumberFormat="1" applyFont="1" applyBorder="1" applyAlignment="1">
      <alignment vertical="center" wrapText="1"/>
    </xf>
    <xf numFmtId="0" fontId="5" fillId="0" borderId="5" xfId="0" applyFont="1" applyBorder="1" applyAlignment="1">
      <alignment horizontal="left" vertical="center" wrapText="1"/>
    </xf>
    <xf numFmtId="0" fontId="8" fillId="0" borderId="5" xfId="0" applyFont="1" applyBorder="1" applyAlignment="1">
      <alignment horizontal="center" vertical="center" wrapText="1"/>
    </xf>
    <xf numFmtId="0" fontId="0" fillId="0" borderId="1" xfId="0" applyBorder="1" applyAlignment="1">
      <alignment horizontal="center"/>
    </xf>
    <xf numFmtId="0" fontId="2" fillId="20" borderId="1" xfId="0" applyFont="1" applyFill="1" applyBorder="1" applyAlignment="1">
      <alignment horizontal="center" vertical="center"/>
    </xf>
    <xf numFmtId="1" fontId="3" fillId="0" borderId="1" xfId="5" applyNumberFormat="1" applyFont="1" applyBorder="1" applyAlignment="1">
      <alignment horizontal="center" vertical="center"/>
    </xf>
    <xf numFmtId="9" fontId="3" fillId="0" borderId="1" xfId="5" applyFont="1" applyBorder="1" applyAlignment="1">
      <alignment horizontal="center" vertical="center"/>
    </xf>
    <xf numFmtId="0" fontId="7" fillId="21" borderId="0" xfId="0" applyFont="1" applyFill="1" applyAlignment="1">
      <alignment horizontal="right" vertical="center"/>
    </xf>
    <xf numFmtId="0" fontId="12" fillId="21" borderId="0" xfId="0" applyFont="1" applyFill="1" applyAlignment="1">
      <alignment horizontal="left" vertical="center" wrapText="1"/>
    </xf>
    <xf numFmtId="0" fontId="13" fillId="21" borderId="0" xfId="0" applyFont="1" applyFill="1" applyAlignment="1">
      <alignment vertical="center" wrapText="1"/>
    </xf>
    <xf numFmtId="0" fontId="0" fillId="21" borderId="0" xfId="0" applyFill="1" applyAlignment="1">
      <alignment vertical="center" wrapText="1"/>
    </xf>
    <xf numFmtId="0" fontId="0" fillId="21" borderId="0" xfId="0" applyFill="1" applyAlignment="1">
      <alignment horizontal="center" vertical="center" wrapText="1"/>
    </xf>
    <xf numFmtId="0" fontId="0" fillId="21" borderId="0" xfId="0" applyFill="1" applyAlignment="1">
      <alignment horizontal="left" vertical="center" wrapText="1"/>
    </xf>
    <xf numFmtId="0" fontId="22" fillId="21" borderId="0" xfId="0" applyFont="1" applyFill="1" applyAlignment="1">
      <alignment horizontal="left" vertical="center" wrapText="1"/>
    </xf>
    <xf numFmtId="0" fontId="19" fillId="0" borderId="8" xfId="0" applyFont="1" applyBorder="1" applyAlignment="1">
      <alignment horizontal="left" vertical="center" wrapText="1"/>
    </xf>
    <xf numFmtId="0" fontId="2" fillId="7" borderId="11" xfId="0" applyFont="1" applyFill="1" applyBorder="1" applyAlignment="1">
      <alignment horizontal="center" vertical="center" wrapText="1"/>
    </xf>
    <xf numFmtId="0" fontId="7" fillId="25" borderId="1" xfId="0" applyFont="1" applyFill="1" applyBorder="1" applyAlignment="1">
      <alignment horizontal="center" vertical="center" wrapText="1"/>
    </xf>
    <xf numFmtId="0" fontId="7" fillId="21" borderId="0" xfId="0" applyFont="1" applyFill="1" applyAlignment="1">
      <alignment horizontal="right" vertical="center" wrapText="1"/>
    </xf>
    <xf numFmtId="0" fontId="2" fillId="12" borderId="1" xfId="0" applyFont="1" applyFill="1" applyBorder="1" applyAlignment="1">
      <alignment horizontal="center" vertical="center" wrapText="1"/>
    </xf>
    <xf numFmtId="0" fontId="7" fillId="25" borderId="1" xfId="0" applyFont="1" applyFill="1" applyBorder="1" applyAlignment="1">
      <alignment horizontal="center" vertical="center" wrapText="1" readingOrder="2"/>
    </xf>
    <xf numFmtId="0" fontId="2" fillId="12" borderId="5" xfId="0" applyFont="1" applyFill="1" applyBorder="1" applyAlignment="1">
      <alignment horizontal="right" vertical="center" wrapText="1" readingOrder="2"/>
    </xf>
    <xf numFmtId="0" fontId="0" fillId="0" borderId="5" xfId="0" applyBorder="1" applyAlignment="1">
      <alignment horizontal="right" vertical="center" wrapText="1" readingOrder="2"/>
    </xf>
    <xf numFmtId="0" fontId="31" fillId="0" borderId="0" xfId="0" applyFont="1" applyAlignment="1">
      <alignment vertical="center" readingOrder="2"/>
    </xf>
    <xf numFmtId="0" fontId="0" fillId="0" borderId="16" xfId="0" applyBorder="1" applyAlignment="1">
      <alignment vertical="center" wrapText="1" readingOrder="2"/>
    </xf>
    <xf numFmtId="0" fontId="0" fillId="0" borderId="7" xfId="0" applyBorder="1" applyAlignment="1">
      <alignment vertical="center" wrapText="1" readingOrder="2"/>
    </xf>
    <xf numFmtId="0" fontId="0" fillId="0" borderId="5" xfId="0" applyBorder="1" applyAlignment="1">
      <alignment vertical="center" wrapText="1" readingOrder="2"/>
    </xf>
    <xf numFmtId="0" fontId="19" fillId="0" borderId="1" xfId="0" applyFont="1" applyBorder="1" applyAlignment="1">
      <alignment horizontal="right" vertical="center" wrapText="1" readingOrder="2"/>
    </xf>
    <xf numFmtId="49" fontId="19" fillId="0" borderId="1" xfId="0" applyNumberFormat="1" applyFont="1" applyBorder="1" applyAlignment="1">
      <alignment horizontal="right" vertical="center" wrapText="1" readingOrder="2"/>
    </xf>
    <xf numFmtId="0" fontId="6" fillId="10" borderId="1" xfId="0" applyFont="1" applyFill="1" applyBorder="1" applyAlignment="1">
      <alignment horizontal="center" vertical="center" wrapText="1"/>
    </xf>
    <xf numFmtId="0" fontId="6" fillId="12" borderId="1" xfId="0" applyFont="1" applyFill="1" applyBorder="1" applyAlignment="1">
      <alignment horizontal="center" vertical="center" wrapText="1" readingOrder="2"/>
    </xf>
    <xf numFmtId="0" fontId="6" fillId="20" borderId="51" xfId="0" applyFont="1" applyFill="1" applyBorder="1" applyAlignment="1">
      <alignment horizontal="center" vertical="center" wrapText="1" readingOrder="2"/>
    </xf>
    <xf numFmtId="0" fontId="6" fillId="20" borderId="1" xfId="0" applyFont="1" applyFill="1" applyBorder="1" applyAlignment="1">
      <alignment horizontal="center" vertical="center" wrapText="1" readingOrder="2"/>
    </xf>
    <xf numFmtId="0" fontId="6" fillId="20" borderId="52" xfId="0" applyFont="1" applyFill="1" applyBorder="1" applyAlignment="1">
      <alignment horizontal="right" vertical="center" wrapText="1" readingOrder="2"/>
    </xf>
    <xf numFmtId="0" fontId="6" fillId="12" borderId="63" xfId="0" applyFont="1" applyFill="1" applyBorder="1" applyAlignment="1">
      <alignment horizontal="center" vertical="center" wrapText="1" readingOrder="2"/>
    </xf>
    <xf numFmtId="0" fontId="19" fillId="0" borderId="1" xfId="0" applyFont="1" applyBorder="1" applyAlignment="1">
      <alignment horizontal="center" vertical="center" wrapText="1"/>
    </xf>
    <xf numFmtId="0" fontId="20" fillId="21" borderId="0" xfId="0" applyFont="1" applyFill="1" applyAlignment="1">
      <alignment horizontal="right" vertical="top" readingOrder="2"/>
    </xf>
    <xf numFmtId="0" fontId="31" fillId="0" borderId="46" xfId="0" applyFont="1" applyBorder="1" applyAlignment="1">
      <alignment horizontal="left" readingOrder="2"/>
    </xf>
    <xf numFmtId="0" fontId="31" fillId="0" borderId="0" xfId="0" applyFont="1" applyAlignment="1">
      <alignment horizontal="right" readingOrder="2"/>
    </xf>
    <xf numFmtId="0" fontId="34" fillId="0" borderId="45" xfId="0" applyFont="1" applyBorder="1" applyAlignment="1">
      <alignment horizontal="right" vertical="top" readingOrder="2"/>
    </xf>
    <xf numFmtId="0" fontId="31" fillId="0" borderId="0" xfId="0" applyFont="1" applyBorder="1" applyAlignment="1">
      <alignment horizontal="right" vertical="center" readingOrder="2"/>
    </xf>
    <xf numFmtId="0" fontId="31" fillId="0" borderId="0" xfId="0" applyFont="1" applyAlignment="1">
      <alignment horizontal="right" vertical="center" readingOrder="2"/>
    </xf>
    <xf numFmtId="0" fontId="0" fillId="21" borderId="0" xfId="0" applyFill="1" applyAlignment="1">
      <alignment wrapText="1" readingOrder="2"/>
    </xf>
    <xf numFmtId="0" fontId="3" fillId="0" borderId="5" xfId="0" applyFont="1" applyBorder="1" applyAlignment="1">
      <alignment horizontal="right" vertical="center" wrapText="1" readingOrder="2"/>
    </xf>
    <xf numFmtId="0" fontId="27" fillId="17" borderId="64" xfId="0" applyFont="1" applyFill="1" applyBorder="1" applyAlignment="1">
      <alignment horizontal="right" vertical="center" readingOrder="2"/>
    </xf>
    <xf numFmtId="0" fontId="27" fillId="19" borderId="64" xfId="0" applyFont="1" applyFill="1" applyBorder="1" applyAlignment="1">
      <alignment horizontal="right" vertical="center" readingOrder="2"/>
    </xf>
    <xf numFmtId="0" fontId="27" fillId="5" borderId="64" xfId="0" applyFont="1" applyFill="1" applyBorder="1" applyAlignment="1">
      <alignment horizontal="right" vertical="center" readingOrder="2"/>
    </xf>
    <xf numFmtId="0" fontId="7" fillId="21" borderId="0" xfId="0" applyFont="1" applyFill="1" applyAlignment="1">
      <alignment readingOrder="2"/>
    </xf>
    <xf numFmtId="0" fontId="0" fillId="21" borderId="0" xfId="0" applyFill="1" applyAlignment="1">
      <alignment horizontal="right" wrapText="1" readingOrder="2"/>
    </xf>
    <xf numFmtId="0" fontId="7" fillId="21" borderId="0" xfId="0" applyFont="1" applyFill="1" applyAlignment="1">
      <alignment horizontal="right" vertical="center" wrapText="1" readingOrder="2"/>
    </xf>
    <xf numFmtId="0" fontId="12" fillId="21" borderId="0" xfId="0" applyFont="1" applyFill="1" applyAlignment="1">
      <alignment horizontal="left" vertical="center" wrapText="1" readingOrder="2"/>
    </xf>
    <xf numFmtId="0" fontId="13" fillId="21" borderId="0" xfId="0" applyFont="1" applyFill="1" applyAlignment="1">
      <alignment vertical="center" wrapText="1" readingOrder="2"/>
    </xf>
    <xf numFmtId="0" fontId="22" fillId="21" borderId="0" xfId="0" applyFont="1" applyFill="1" applyAlignment="1">
      <alignment horizontal="center" vertical="center" wrapText="1" readingOrder="2"/>
    </xf>
    <xf numFmtId="0" fontId="7" fillId="21" borderId="0" xfId="0" applyFont="1" applyFill="1" applyAlignment="1">
      <alignment horizontal="right" vertical="center" readingOrder="2"/>
    </xf>
    <xf numFmtId="0" fontId="1" fillId="0" borderId="0" xfId="0" applyFont="1" applyAlignment="1">
      <alignment vertical="top" wrapText="1" readingOrder="2"/>
    </xf>
    <xf numFmtId="0" fontId="0" fillId="0" borderId="0" xfId="0" applyAlignment="1">
      <alignment vertical="top" readingOrder="2"/>
    </xf>
    <xf numFmtId="0" fontId="3" fillId="0" borderId="0" xfId="0" applyFont="1" applyBorder="1" applyAlignment="1">
      <alignment vertical="top" wrapText="1" readingOrder="2"/>
    </xf>
    <xf numFmtId="0" fontId="2" fillId="12" borderId="62" xfId="0" applyFont="1" applyFill="1" applyBorder="1" applyAlignment="1">
      <alignment horizontal="right" vertical="center" wrapText="1" readingOrder="2"/>
    </xf>
    <xf numFmtId="0" fontId="10" fillId="15" borderId="53" xfId="0" applyFont="1" applyFill="1" applyBorder="1" applyAlignment="1">
      <alignment horizontal="left" vertical="center" readingOrder="2"/>
    </xf>
    <xf numFmtId="0" fontId="10" fillId="15" borderId="16" xfId="0" applyFont="1" applyFill="1" applyBorder="1" applyAlignment="1">
      <alignment horizontal="left" vertical="center" readingOrder="2"/>
    </xf>
    <xf numFmtId="0" fontId="15" fillId="15" borderId="16" xfId="0" applyFont="1" applyFill="1" applyBorder="1" applyAlignment="1">
      <alignment horizontal="left" vertical="center" readingOrder="2"/>
    </xf>
    <xf numFmtId="0" fontId="15" fillId="15" borderId="54" xfId="0" applyFont="1" applyFill="1" applyBorder="1" applyAlignment="1">
      <alignment horizontal="left" vertical="center" readingOrder="2"/>
    </xf>
    <xf numFmtId="0" fontId="15" fillId="16" borderId="16" xfId="0" applyFont="1" applyFill="1" applyBorder="1" applyAlignment="1">
      <alignment horizontal="left" vertical="center" readingOrder="2"/>
    </xf>
    <xf numFmtId="0" fontId="10" fillId="15" borderId="65" xfId="0" applyFont="1" applyFill="1" applyBorder="1" applyAlignment="1">
      <alignment horizontal="left" vertical="center" readingOrder="2"/>
    </xf>
    <xf numFmtId="0" fontId="16" fillId="0" borderId="0" xfId="0" applyFont="1" applyAlignment="1">
      <alignment horizontal="left" vertical="center" readingOrder="2"/>
    </xf>
    <xf numFmtId="0" fontId="3" fillId="8" borderId="51" xfId="0" applyFont="1" applyFill="1" applyBorder="1" applyAlignment="1">
      <alignment horizontal="center" vertical="center" wrapText="1" readingOrder="2"/>
    </xf>
    <xf numFmtId="0" fontId="3" fillId="8" borderId="1" xfId="0" applyFont="1" applyFill="1" applyBorder="1" applyAlignment="1">
      <alignment horizontal="center" vertical="center" wrapText="1" readingOrder="2"/>
    </xf>
    <xf numFmtId="0" fontId="3" fillId="8" borderId="13" xfId="0" applyFont="1" applyFill="1" applyBorder="1" applyAlignment="1">
      <alignment horizontal="left" vertical="center" wrapText="1" readingOrder="2"/>
    </xf>
    <xf numFmtId="0" fontId="3" fillId="8" borderId="55" xfId="0" applyFont="1" applyFill="1" applyBorder="1" applyAlignment="1">
      <alignment horizontal="left" vertical="center" wrapText="1" readingOrder="2"/>
    </xf>
    <xf numFmtId="0" fontId="0" fillId="8" borderId="8" xfId="0" applyFill="1" applyBorder="1" applyAlignment="1">
      <alignment horizontal="center" vertical="center" wrapText="1" readingOrder="2"/>
    </xf>
    <xf numFmtId="0" fontId="0" fillId="8" borderId="63" xfId="0" applyFill="1" applyBorder="1" applyAlignment="1">
      <alignment horizontal="left" vertical="center" wrapText="1" readingOrder="2"/>
    </xf>
    <xf numFmtId="0" fontId="0" fillId="0" borderId="0" xfId="0" applyAlignment="1">
      <alignment vertical="center" readingOrder="2"/>
    </xf>
    <xf numFmtId="0" fontId="0" fillId="8" borderId="68" xfId="0" applyFill="1" applyBorder="1" applyAlignment="1">
      <alignment horizontal="left" vertical="center" wrapText="1" readingOrder="2"/>
    </xf>
    <xf numFmtId="0" fontId="0" fillId="0" borderId="9" xfId="0" applyBorder="1" applyAlignment="1">
      <alignment horizontal="right" vertical="center" wrapText="1" readingOrder="2"/>
    </xf>
    <xf numFmtId="0" fontId="10" fillId="14" borderId="5" xfId="0" applyFont="1" applyFill="1" applyBorder="1" applyAlignment="1">
      <alignment horizontal="left" vertical="center" wrapText="1" readingOrder="2"/>
    </xf>
    <xf numFmtId="0" fontId="10" fillId="14" borderId="53" xfId="0" applyFont="1" applyFill="1" applyBorder="1" applyAlignment="1">
      <alignment horizontal="left" vertical="center" wrapText="1" readingOrder="2"/>
    </xf>
    <xf numFmtId="0" fontId="10" fillId="14" borderId="16" xfId="0" applyFont="1" applyFill="1" applyBorder="1" applyAlignment="1">
      <alignment horizontal="left" vertical="center" wrapText="1" readingOrder="2"/>
    </xf>
    <xf numFmtId="0" fontId="10" fillId="14" borderId="54" xfId="0" applyFont="1" applyFill="1" applyBorder="1" applyAlignment="1">
      <alignment horizontal="left" vertical="center" wrapText="1" readingOrder="2"/>
    </xf>
    <xf numFmtId="0" fontId="10" fillId="14" borderId="65" xfId="0" applyFont="1" applyFill="1" applyBorder="1" applyAlignment="1">
      <alignment horizontal="left" vertical="center" wrapText="1" readingOrder="2"/>
    </xf>
    <xf numFmtId="0" fontId="16" fillId="0" borderId="0" xfId="0" applyFont="1" applyAlignment="1">
      <alignment vertical="center" readingOrder="2"/>
    </xf>
    <xf numFmtId="0" fontId="10" fillId="17" borderId="5" xfId="0" applyFont="1" applyFill="1" applyBorder="1" applyAlignment="1">
      <alignment horizontal="left" vertical="center" wrapText="1" readingOrder="2"/>
    </xf>
    <xf numFmtId="0" fontId="10" fillId="17" borderId="53" xfId="0" applyFont="1" applyFill="1" applyBorder="1" applyAlignment="1">
      <alignment horizontal="left" vertical="center" wrapText="1" readingOrder="2"/>
    </xf>
    <xf numFmtId="0" fontId="10" fillId="17" borderId="16" xfId="0" applyFont="1" applyFill="1" applyBorder="1" applyAlignment="1">
      <alignment horizontal="left" vertical="center" wrapText="1" readingOrder="2"/>
    </xf>
    <xf numFmtId="0" fontId="10" fillId="17" borderId="54" xfId="0" applyFont="1" applyFill="1" applyBorder="1" applyAlignment="1">
      <alignment horizontal="left" vertical="center" wrapText="1" readingOrder="2"/>
    </xf>
    <xf numFmtId="0" fontId="10" fillId="17" borderId="65" xfId="0" applyFont="1" applyFill="1" applyBorder="1" applyAlignment="1">
      <alignment horizontal="left" vertical="center" wrapText="1" readingOrder="2"/>
    </xf>
    <xf numFmtId="0" fontId="3" fillId="0" borderId="7" xfId="0" applyFont="1" applyBorder="1" applyAlignment="1">
      <alignment horizontal="right" vertical="center" wrapText="1" readingOrder="2"/>
    </xf>
    <xf numFmtId="0" fontId="0" fillId="0" borderId="7" xfId="0" applyBorder="1" applyAlignment="1">
      <alignment horizontal="right" vertical="center" wrapText="1" readingOrder="2"/>
    </xf>
    <xf numFmtId="0" fontId="0" fillId="8" borderId="13" xfId="0" applyFill="1" applyBorder="1" applyAlignment="1">
      <alignment horizontal="left" vertical="center" wrapText="1" readingOrder="2"/>
    </xf>
    <xf numFmtId="0" fontId="0" fillId="8" borderId="55" xfId="0" applyFill="1" applyBorder="1" applyAlignment="1">
      <alignment horizontal="left" vertical="center" wrapText="1" readingOrder="2"/>
    </xf>
    <xf numFmtId="0" fontId="3" fillId="8" borderId="12" xfId="0" applyFont="1" applyFill="1" applyBorder="1" applyAlignment="1">
      <alignment horizontal="left" vertical="center" wrapText="1" readingOrder="2"/>
    </xf>
    <xf numFmtId="0" fontId="10" fillId="19" borderId="5" xfId="0" applyFont="1" applyFill="1" applyBorder="1" applyAlignment="1">
      <alignment horizontal="left" vertical="center" wrapText="1" readingOrder="2"/>
    </xf>
    <xf numFmtId="0" fontId="10" fillId="19" borderId="53" xfId="0" applyFont="1" applyFill="1" applyBorder="1" applyAlignment="1">
      <alignment horizontal="left" vertical="center" wrapText="1" readingOrder="2"/>
    </xf>
    <xf numFmtId="0" fontId="10" fillId="19" borderId="16" xfId="0" applyFont="1" applyFill="1" applyBorder="1" applyAlignment="1">
      <alignment horizontal="left" vertical="center" wrapText="1" readingOrder="2"/>
    </xf>
    <xf numFmtId="0" fontId="10" fillId="19" borderId="54" xfId="0" applyFont="1" applyFill="1" applyBorder="1" applyAlignment="1">
      <alignment horizontal="left" vertical="center" wrapText="1" readingOrder="2"/>
    </xf>
    <xf numFmtId="0" fontId="10" fillId="19" borderId="65" xfId="0" applyFont="1" applyFill="1" applyBorder="1" applyAlignment="1">
      <alignment horizontal="left" vertical="center" wrapText="1" readingOrder="2"/>
    </xf>
    <xf numFmtId="0" fontId="0" fillId="0" borderId="5" xfId="0" applyFont="1" applyBorder="1" applyAlignment="1">
      <alignment horizontal="right" vertical="center" wrapText="1" readingOrder="2"/>
    </xf>
    <xf numFmtId="0" fontId="0" fillId="8" borderId="15" xfId="0" applyFill="1" applyBorder="1" applyAlignment="1">
      <alignment horizontal="left" vertical="center" wrapText="1" readingOrder="2"/>
    </xf>
    <xf numFmtId="0" fontId="0" fillId="8" borderId="56" xfId="0" applyFill="1" applyBorder="1" applyAlignment="1">
      <alignment horizontal="left" vertical="center" wrapText="1" readingOrder="2"/>
    </xf>
    <xf numFmtId="0" fontId="10" fillId="5" borderId="5" xfId="0" applyFont="1" applyFill="1" applyBorder="1" applyAlignment="1">
      <alignment horizontal="left" vertical="center" wrapText="1" readingOrder="2"/>
    </xf>
    <xf numFmtId="0" fontId="10" fillId="5" borderId="53" xfId="0" applyFont="1" applyFill="1" applyBorder="1" applyAlignment="1">
      <alignment horizontal="left" vertical="center" wrapText="1" readingOrder="2"/>
    </xf>
    <xf numFmtId="0" fontId="10" fillId="5" borderId="16" xfId="0" applyFont="1" applyFill="1" applyBorder="1" applyAlignment="1">
      <alignment horizontal="left" vertical="center" wrapText="1" readingOrder="2"/>
    </xf>
    <xf numFmtId="0" fontId="10" fillId="5" borderId="54" xfId="0" applyFont="1" applyFill="1" applyBorder="1" applyAlignment="1">
      <alignment horizontal="left" vertical="center" wrapText="1" readingOrder="2"/>
    </xf>
    <xf numFmtId="0" fontId="10" fillId="5" borderId="65" xfId="0" applyFont="1" applyFill="1" applyBorder="1" applyAlignment="1">
      <alignment horizontal="left" vertical="center" wrapText="1" readingOrder="2"/>
    </xf>
    <xf numFmtId="0" fontId="0" fillId="0" borderId="16" xfId="0" applyBorder="1" applyAlignment="1">
      <alignment horizontal="right" vertical="center" wrapText="1" readingOrder="2"/>
    </xf>
    <xf numFmtId="0" fontId="27" fillId="5" borderId="64" xfId="0" applyFont="1" applyFill="1" applyBorder="1" applyAlignment="1">
      <alignment vertical="center" readingOrder="2"/>
    </xf>
    <xf numFmtId="0" fontId="0" fillId="7" borderId="71" xfId="0" applyFill="1" applyBorder="1" applyAlignment="1">
      <alignment horizontal="right" vertical="center" wrapText="1" readingOrder="2"/>
    </xf>
    <xf numFmtId="0" fontId="0" fillId="0" borderId="77" xfId="0" applyBorder="1" applyAlignment="1">
      <alignment horizontal="right" vertical="center" wrapText="1" readingOrder="2"/>
    </xf>
    <xf numFmtId="0" fontId="3" fillId="8" borderId="72" xfId="0" applyFont="1" applyFill="1" applyBorder="1" applyAlignment="1">
      <alignment horizontal="center" vertical="center" wrapText="1" readingOrder="2"/>
    </xf>
    <xf numFmtId="0" fontId="0" fillId="8" borderId="73" xfId="0" applyFill="1" applyBorder="1" applyAlignment="1">
      <alignment horizontal="left" vertical="center" wrapText="1" readingOrder="2"/>
    </xf>
    <xf numFmtId="0" fontId="0" fillId="8" borderId="74" xfId="0" applyFill="1" applyBorder="1" applyAlignment="1">
      <alignment horizontal="left" vertical="center" wrapText="1" readingOrder="2"/>
    </xf>
    <xf numFmtId="0" fontId="0" fillId="8" borderId="75" xfId="0" applyFill="1" applyBorder="1" applyAlignment="1">
      <alignment horizontal="center" vertical="center" wrapText="1" readingOrder="2"/>
    </xf>
    <xf numFmtId="0" fontId="0" fillId="8" borderId="76" xfId="0" applyFill="1" applyBorder="1" applyAlignment="1">
      <alignment horizontal="left" vertical="center" wrapText="1" readingOrder="2"/>
    </xf>
    <xf numFmtId="0" fontId="27" fillId="14" borderId="64" xfId="0" applyFont="1" applyFill="1" applyBorder="1" applyAlignment="1">
      <alignment horizontal="right" vertical="center" readingOrder="2"/>
    </xf>
    <xf numFmtId="0" fontId="0" fillId="24" borderId="66" xfId="0" applyFill="1" applyBorder="1" applyAlignment="1">
      <alignment horizontal="right" vertical="center" wrapText="1" readingOrder="2"/>
    </xf>
    <xf numFmtId="0" fontId="0" fillId="18" borderId="67" xfId="0" applyFill="1" applyBorder="1" applyAlignment="1">
      <alignment horizontal="right" vertical="center" wrapText="1" readingOrder="2"/>
    </xf>
    <xf numFmtId="0" fontId="3" fillId="18" borderId="70" xfId="0" applyFont="1" applyFill="1" applyBorder="1" applyAlignment="1">
      <alignment horizontal="right" vertical="center" wrapText="1" readingOrder="2"/>
    </xf>
    <xf numFmtId="0" fontId="3" fillId="6" borderId="67" xfId="0" applyFont="1" applyFill="1" applyBorder="1" applyAlignment="1">
      <alignment horizontal="right" vertical="center" wrapText="1" readingOrder="2"/>
    </xf>
    <xf numFmtId="0" fontId="3" fillId="6" borderId="66" xfId="0" applyFont="1" applyFill="1" applyBorder="1" applyAlignment="1">
      <alignment horizontal="right" vertical="center" wrapText="1" readingOrder="2"/>
    </xf>
    <xf numFmtId="0" fontId="3" fillId="7" borderId="67" xfId="0" applyFont="1" applyFill="1" applyBorder="1" applyAlignment="1">
      <alignment horizontal="right" vertical="center" wrapText="1" readingOrder="2"/>
    </xf>
    <xf numFmtId="0" fontId="3" fillId="7" borderId="70" xfId="0" applyFont="1" applyFill="1" applyBorder="1" applyAlignment="1">
      <alignment horizontal="right" vertical="center" wrapText="1" readingOrder="2"/>
    </xf>
    <xf numFmtId="0" fontId="6" fillId="12" borderId="11" xfId="0" applyFont="1" applyFill="1" applyBorder="1" applyAlignment="1">
      <alignment horizontal="center" vertical="center" wrapText="1" readingOrder="2"/>
    </xf>
    <xf numFmtId="1" fontId="3" fillId="0" borderId="1" xfId="5" applyNumberFormat="1" applyFont="1" applyBorder="1" applyAlignment="1">
      <alignment horizontal="center" vertical="center" readingOrder="2"/>
    </xf>
    <xf numFmtId="9" fontId="3" fillId="0" borderId="1" xfId="5" applyFont="1" applyBorder="1" applyAlignment="1">
      <alignment horizontal="center" vertical="center" readingOrder="2"/>
    </xf>
    <xf numFmtId="0" fontId="0" fillId="21" borderId="0" xfId="0" applyFill="1" applyAlignment="1">
      <alignment horizontal="right" vertical="center" wrapText="1"/>
    </xf>
    <xf numFmtId="0" fontId="23" fillId="21" borderId="0" xfId="0" applyFont="1" applyFill="1" applyAlignment="1">
      <alignment horizontal="right" vertical="center" wrapText="1"/>
    </xf>
    <xf numFmtId="0" fontId="22" fillId="21" borderId="0" xfId="0" applyFont="1" applyFill="1" applyAlignment="1">
      <alignment horizontal="right" vertical="center" wrapText="1"/>
    </xf>
    <xf numFmtId="0" fontId="13" fillId="21" borderId="0" xfId="0" applyFont="1" applyFill="1" applyAlignment="1">
      <alignment horizontal="right" vertical="center" wrapText="1"/>
    </xf>
    <xf numFmtId="0" fontId="0" fillId="0" borderId="1" xfId="0" applyBorder="1" applyAlignment="1">
      <alignment horizontal="right" vertical="center" wrapText="1"/>
    </xf>
    <xf numFmtId="0" fontId="6" fillId="20" borderId="1" xfId="0" applyFont="1" applyFill="1" applyBorder="1" applyAlignment="1">
      <alignment horizontal="right" vertical="center" wrapText="1"/>
    </xf>
    <xf numFmtId="0" fontId="3" fillId="0" borderId="1" xfId="0" applyFont="1" applyBorder="1" applyAlignment="1">
      <alignment horizontal="right" vertical="center" wrapText="1"/>
    </xf>
    <xf numFmtId="49" fontId="0" fillId="7" borderId="2" xfId="0" applyNumberFormat="1" applyFont="1" applyFill="1" applyBorder="1" applyAlignment="1">
      <alignment horizontal="center" vertical="center" wrapText="1"/>
    </xf>
    <xf numFmtId="49" fontId="19" fillId="0" borderId="1" xfId="0" applyNumberFormat="1" applyFont="1" applyBorder="1" applyAlignment="1">
      <alignment horizontal="right" vertical="center" wrapText="1"/>
    </xf>
    <xf numFmtId="0" fontId="10" fillId="21" borderId="0" xfId="0" applyFont="1" applyFill="1" applyAlignment="1">
      <alignment horizontal="right" vertical="center" readingOrder="2"/>
    </xf>
    <xf numFmtId="0" fontId="31" fillId="21" borderId="0" xfId="0" applyFont="1" applyFill="1" applyAlignment="1">
      <alignment wrapText="1" readingOrder="2"/>
    </xf>
    <xf numFmtId="0" fontId="20" fillId="21" borderId="0" xfId="0" applyFont="1" applyFill="1" applyAlignment="1">
      <alignment vertical="center" readingOrder="2"/>
    </xf>
    <xf numFmtId="0" fontId="26" fillId="13" borderId="0" xfId="0" applyFont="1" applyFill="1" applyAlignment="1">
      <alignment horizontal="left" vertical="center" wrapText="1" readingOrder="2"/>
    </xf>
    <xf numFmtId="0" fontId="31" fillId="13" borderId="0" xfId="0" applyFont="1" applyFill="1" applyAlignment="1">
      <alignment wrapText="1" readingOrder="2"/>
    </xf>
    <xf numFmtId="0" fontId="31" fillId="0" borderId="0" xfId="0" applyFont="1" applyAlignment="1">
      <alignment wrapText="1" readingOrder="2"/>
    </xf>
    <xf numFmtId="0" fontId="31" fillId="0" borderId="45" xfId="0" applyFont="1" applyBorder="1" applyAlignment="1">
      <alignment horizontal="left" vertical="top" wrapText="1" readingOrder="2"/>
    </xf>
    <xf numFmtId="0" fontId="33" fillId="0" borderId="0" xfId="1" applyFont="1" applyBorder="1" applyAlignment="1">
      <alignment vertical="center" wrapText="1" readingOrder="2"/>
    </xf>
    <xf numFmtId="0" fontId="31" fillId="0" borderId="0" xfId="0" applyFont="1" applyBorder="1" applyAlignment="1">
      <alignment wrapText="1" readingOrder="2"/>
    </xf>
    <xf numFmtId="0" fontId="31" fillId="0" borderId="46" xfId="0" applyFont="1" applyBorder="1" applyAlignment="1">
      <alignment wrapText="1" readingOrder="2"/>
    </xf>
    <xf numFmtId="0" fontId="31" fillId="0" borderId="0" xfId="0" applyFont="1" applyAlignment="1">
      <alignment horizontal="left" vertical="top" wrapText="1" readingOrder="2"/>
    </xf>
    <xf numFmtId="0" fontId="33" fillId="0" borderId="0" xfId="1" applyFont="1" applyAlignment="1">
      <alignment vertical="center" wrapText="1" readingOrder="2"/>
    </xf>
    <xf numFmtId="0" fontId="14" fillId="0" borderId="0" xfId="0" applyFont="1" applyAlignment="1">
      <alignment vertical="center" wrapText="1" readingOrder="2"/>
    </xf>
    <xf numFmtId="0" fontId="14" fillId="0" borderId="45" xfId="0" applyFont="1" applyBorder="1" applyAlignment="1">
      <alignment vertical="center" wrapText="1" readingOrder="2"/>
    </xf>
    <xf numFmtId="0" fontId="14" fillId="0" borderId="0" xfId="0" applyFont="1" applyBorder="1" applyAlignment="1">
      <alignment vertical="center" wrapText="1" readingOrder="2"/>
    </xf>
    <xf numFmtId="0" fontId="14" fillId="0" borderId="46" xfId="0" applyFont="1" applyBorder="1" applyAlignment="1">
      <alignment vertical="center" wrapText="1" readingOrder="2"/>
    </xf>
    <xf numFmtId="0" fontId="31" fillId="0" borderId="0" xfId="0" applyFont="1" applyAlignment="1">
      <alignment horizontal="left" readingOrder="2"/>
    </xf>
    <xf numFmtId="0" fontId="31" fillId="0" borderId="0" xfId="0" applyFont="1" applyAlignment="1">
      <alignment horizontal="left" vertical="center" readingOrder="2"/>
    </xf>
    <xf numFmtId="0" fontId="31" fillId="0" borderId="0" xfId="0" applyFont="1" applyBorder="1" applyAlignment="1">
      <alignment horizontal="left" vertical="center" readingOrder="2"/>
    </xf>
    <xf numFmtId="0" fontId="31" fillId="0" borderId="0" xfId="0" applyFont="1" applyBorder="1" applyAlignment="1">
      <alignment horizontal="left" readingOrder="2"/>
    </xf>
    <xf numFmtId="0" fontId="34" fillId="0" borderId="45" xfId="0" applyFont="1" applyBorder="1" applyAlignment="1">
      <alignment horizontal="left" vertical="top" wrapText="1" readingOrder="2"/>
    </xf>
    <xf numFmtId="0" fontId="34" fillId="0" borderId="0" xfId="0" applyFont="1" applyBorder="1" applyAlignment="1">
      <alignment horizontal="left" vertical="top" wrapText="1" readingOrder="2"/>
    </xf>
    <xf numFmtId="0" fontId="34" fillId="0" borderId="46" xfId="0" applyFont="1" applyBorder="1" applyAlignment="1">
      <alignment horizontal="left" vertical="top" wrapText="1" readingOrder="2"/>
    </xf>
    <xf numFmtId="0" fontId="31" fillId="0" borderId="0" xfId="0" applyFont="1" applyBorder="1" applyAlignment="1">
      <alignment vertical="top" readingOrder="2"/>
    </xf>
    <xf numFmtId="0" fontId="31" fillId="0" borderId="45" xfId="0" applyFont="1" applyBorder="1" applyAlignment="1">
      <alignment horizontal="left" readingOrder="2"/>
    </xf>
    <xf numFmtId="0" fontId="30" fillId="0" borderId="0" xfId="0" applyFont="1" applyBorder="1" applyAlignment="1">
      <alignment horizontal="left" vertical="center" wrapText="1" readingOrder="2"/>
    </xf>
    <xf numFmtId="0" fontId="31" fillId="0" borderId="0" xfId="0" applyFont="1" applyBorder="1" applyAlignment="1">
      <alignment horizontal="left" vertical="center" wrapText="1" readingOrder="2"/>
    </xf>
    <xf numFmtId="0" fontId="31" fillId="0" borderId="0" xfId="0" applyFont="1" applyBorder="1" applyAlignment="1">
      <alignment vertical="top" wrapText="1" readingOrder="2"/>
    </xf>
    <xf numFmtId="0" fontId="30" fillId="0" borderId="45" xfId="0" applyFont="1" applyBorder="1" applyAlignment="1">
      <alignment vertical="center" wrapText="1" readingOrder="2"/>
    </xf>
    <xf numFmtId="0" fontId="30" fillId="0" borderId="0" xfId="0" applyFont="1" applyBorder="1" applyAlignment="1">
      <alignment horizontal="left" vertical="center" readingOrder="2"/>
    </xf>
    <xf numFmtId="0" fontId="30" fillId="0" borderId="0" xfId="0" applyFont="1" applyBorder="1" applyAlignment="1">
      <alignment vertical="center" wrapText="1" readingOrder="2"/>
    </xf>
    <xf numFmtId="0" fontId="30" fillId="0" borderId="47" xfId="0" applyFont="1" applyBorder="1" applyAlignment="1">
      <alignment vertical="top" wrapText="1" readingOrder="2"/>
    </xf>
    <xf numFmtId="0" fontId="30" fillId="0" borderId="48" xfId="0" applyFont="1" applyBorder="1" applyAlignment="1">
      <alignment vertical="top" wrapText="1" readingOrder="2"/>
    </xf>
    <xf numFmtId="0" fontId="31" fillId="0" borderId="48" xfId="0" applyFont="1" applyBorder="1" applyAlignment="1">
      <alignment horizontal="left" readingOrder="2"/>
    </xf>
    <xf numFmtId="0" fontId="30" fillId="0" borderId="48" xfId="0" applyFont="1" applyBorder="1" applyAlignment="1">
      <alignment vertical="top" readingOrder="2"/>
    </xf>
    <xf numFmtId="0" fontId="31" fillId="0" borderId="49" xfId="0" applyFont="1" applyBorder="1" applyAlignment="1">
      <alignment horizontal="left" readingOrder="2"/>
    </xf>
    <xf numFmtId="0" fontId="34" fillId="0" borderId="0" xfId="0" applyFont="1" applyAlignment="1">
      <alignment horizontal="left" vertical="top" wrapText="1" readingOrder="2"/>
    </xf>
    <xf numFmtId="0" fontId="31" fillId="0" borderId="45" xfId="0" applyFont="1" applyBorder="1" applyAlignment="1">
      <alignment readingOrder="2"/>
    </xf>
    <xf numFmtId="0" fontId="41" fillId="0" borderId="0" xfId="0" applyFont="1" applyBorder="1" applyAlignment="1">
      <alignment vertical="center" readingOrder="2"/>
    </xf>
    <xf numFmtId="0" fontId="43" fillId="0" borderId="0" xfId="0" applyFont="1" applyBorder="1" applyAlignment="1">
      <alignment vertical="center" readingOrder="2"/>
    </xf>
    <xf numFmtId="0" fontId="42" fillId="0" borderId="0" xfId="0" applyFont="1" applyBorder="1" applyAlignment="1">
      <alignment vertical="center" readingOrder="2"/>
    </xf>
    <xf numFmtId="0" fontId="43" fillId="0" borderId="46" xfId="0" applyFont="1" applyBorder="1" applyAlignment="1">
      <alignment vertical="center" readingOrder="2"/>
    </xf>
    <xf numFmtId="0" fontId="34" fillId="0" borderId="46" xfId="0" applyFont="1" applyBorder="1" applyAlignment="1">
      <alignment vertical="top" wrapText="1" readingOrder="2"/>
    </xf>
    <xf numFmtId="0" fontId="34" fillId="0" borderId="47" xfId="0" applyFont="1" applyBorder="1" applyAlignment="1">
      <alignment horizontal="left" vertical="top" wrapText="1" readingOrder="2"/>
    </xf>
    <xf numFmtId="0" fontId="31" fillId="0" borderId="48" xfId="0" applyFont="1" applyBorder="1" applyAlignment="1">
      <alignment horizontal="left" vertical="center" readingOrder="2"/>
    </xf>
    <xf numFmtId="0" fontId="34" fillId="0" borderId="49" xfId="0" applyFont="1" applyBorder="1" applyAlignment="1">
      <alignment vertical="top" wrapText="1" readingOrder="2"/>
    </xf>
    <xf numFmtId="0" fontId="41" fillId="0" borderId="46" xfId="0" applyFont="1" applyBorder="1" applyAlignment="1">
      <alignment vertical="center" readingOrder="2"/>
    </xf>
    <xf numFmtId="0" fontId="31" fillId="0" borderId="0" xfId="0" applyFont="1" applyBorder="1" applyAlignment="1">
      <alignment readingOrder="2"/>
    </xf>
    <xf numFmtId="0" fontId="31" fillId="0" borderId="46" xfId="0" applyFont="1" applyBorder="1" applyAlignment="1">
      <alignment readingOrder="2"/>
    </xf>
    <xf numFmtId="0" fontId="32" fillId="0" borderId="0" xfId="0" applyFont="1" applyBorder="1" applyAlignment="1">
      <alignment vertical="top" wrapText="1" readingOrder="2"/>
    </xf>
    <xf numFmtId="0" fontId="34" fillId="0" borderId="48" xfId="0" applyFont="1" applyBorder="1" applyAlignment="1">
      <alignment horizontal="left" vertical="top" wrapText="1" readingOrder="2"/>
    </xf>
    <xf numFmtId="49" fontId="31" fillId="0" borderId="45" xfId="0" applyNumberFormat="1" applyFont="1" applyBorder="1" applyAlignment="1">
      <alignment horizontal="right" vertical="top" readingOrder="2"/>
    </xf>
    <xf numFmtId="0" fontId="31" fillId="0" borderId="0" xfId="0" applyFont="1" applyBorder="1" applyAlignment="1">
      <alignment horizontal="right" vertical="top" readingOrder="2"/>
    </xf>
    <xf numFmtId="0" fontId="31" fillId="0" borderId="45" xfId="0" applyFont="1" applyBorder="1" applyAlignment="1">
      <alignment horizontal="right" vertical="top" readingOrder="2"/>
    </xf>
    <xf numFmtId="0" fontId="31" fillId="0" borderId="0" xfId="0" applyFont="1" applyAlignment="1">
      <alignment horizontal="right" vertical="top" readingOrder="2"/>
    </xf>
    <xf numFmtId="0" fontId="34" fillId="0" borderId="0" xfId="0" applyFont="1" applyAlignment="1">
      <alignment horizontal="right" vertical="top" readingOrder="2"/>
    </xf>
    <xf numFmtId="0" fontId="34" fillId="0" borderId="0" xfId="0" applyFont="1" applyBorder="1" applyAlignment="1">
      <alignment horizontal="right" vertical="top" readingOrder="2"/>
    </xf>
    <xf numFmtId="0" fontId="31" fillId="0" borderId="47" xfId="0" applyFont="1" applyBorder="1" applyAlignment="1">
      <alignment horizontal="left" readingOrder="2"/>
    </xf>
    <xf numFmtId="0" fontId="31" fillId="0" borderId="48" xfId="0" applyFont="1" applyBorder="1" applyAlignment="1">
      <alignment horizontal="right" readingOrder="2"/>
    </xf>
    <xf numFmtId="0" fontId="31" fillId="0" borderId="45" xfId="0" applyFont="1" applyBorder="1" applyAlignment="1">
      <alignment horizontal="right" readingOrder="2"/>
    </xf>
    <xf numFmtId="0" fontId="34" fillId="0" borderId="0" xfId="0" applyFont="1" applyAlignment="1">
      <alignment vertical="top" wrapText="1" readingOrder="2"/>
    </xf>
    <xf numFmtId="0" fontId="31" fillId="0" borderId="0" xfId="0" applyFont="1" applyAlignment="1">
      <alignment readingOrder="2"/>
    </xf>
    <xf numFmtId="0" fontId="3" fillId="0" borderId="9" xfId="0" applyFont="1" applyBorder="1" applyAlignment="1">
      <alignment horizontal="right" vertical="center" wrapText="1" readingOrder="2"/>
    </xf>
    <xf numFmtId="0" fontId="6" fillId="12" borderId="8" xfId="0" applyFont="1" applyFill="1" applyBorder="1" applyAlignment="1">
      <alignment horizontal="center" vertical="center" wrapText="1" readingOrder="2"/>
    </xf>
    <xf numFmtId="0" fontId="34" fillId="0" borderId="0" xfId="0" applyFont="1" applyAlignment="1">
      <alignment vertical="center" readingOrder="2"/>
    </xf>
    <xf numFmtId="0" fontId="19" fillId="0" borderId="8" xfId="0" applyFont="1" applyBorder="1" applyAlignment="1">
      <alignment horizontal="right" vertical="center" wrapText="1"/>
    </xf>
    <xf numFmtId="0" fontId="19" fillId="0" borderId="1" xfId="0" applyFont="1" applyBorder="1" applyAlignment="1">
      <alignment horizontal="right" vertical="center" wrapText="1"/>
    </xf>
    <xf numFmtId="0" fontId="3" fillId="0" borderId="5" xfId="0" applyFont="1" applyBorder="1" applyAlignment="1">
      <alignment vertical="center" wrapText="1" readingOrder="2"/>
    </xf>
    <xf numFmtId="0" fontId="3" fillId="24" borderId="1" xfId="0" applyFont="1" applyFill="1" applyBorder="1" applyAlignment="1">
      <alignment horizontal="right" vertical="center" wrapText="1" readingOrder="2"/>
    </xf>
    <xf numFmtId="0" fontId="37" fillId="0" borderId="0" xfId="0" applyFont="1" applyAlignment="1">
      <alignment horizontal="center" vertical="center" wrapText="1" readingOrder="2"/>
    </xf>
    <xf numFmtId="0" fontId="37" fillId="0" borderId="0" xfId="0" applyFont="1" applyAlignment="1">
      <alignment horizontal="center" vertical="center" readingOrder="2"/>
    </xf>
    <xf numFmtId="0" fontId="34" fillId="0" borderId="47" xfId="0" applyFont="1" applyBorder="1" applyAlignment="1">
      <alignment horizontal="left" vertical="top" wrapText="1" readingOrder="2"/>
    </xf>
    <xf numFmtId="0" fontId="34" fillId="0" borderId="48" xfId="0" applyFont="1" applyBorder="1" applyAlignment="1">
      <alignment horizontal="left" vertical="top" wrapText="1" readingOrder="2"/>
    </xf>
    <xf numFmtId="0" fontId="25" fillId="21" borderId="42" xfId="0" applyFont="1" applyFill="1" applyBorder="1" applyAlignment="1">
      <alignment horizontal="right" vertical="center" wrapText="1" readingOrder="2"/>
    </xf>
    <xf numFmtId="0" fontId="25" fillId="21" borderId="43" xfId="0" applyFont="1" applyFill="1" applyBorder="1" applyAlignment="1">
      <alignment horizontal="right" vertical="center" wrapText="1" readingOrder="2"/>
    </xf>
    <xf numFmtId="0" fontId="25" fillId="21" borderId="44" xfId="0" applyFont="1" applyFill="1" applyBorder="1" applyAlignment="1">
      <alignment horizontal="right" vertical="center" wrapText="1" readingOrder="2"/>
    </xf>
    <xf numFmtId="0" fontId="42" fillId="0" borderId="0" xfId="0" applyFont="1" applyBorder="1" applyAlignment="1">
      <alignment horizontal="right" vertical="center" wrapText="1" readingOrder="2"/>
    </xf>
    <xf numFmtId="0" fontId="42" fillId="0" borderId="0" xfId="0" applyFont="1" applyBorder="1" applyAlignment="1">
      <alignment horizontal="right" vertical="center" readingOrder="2"/>
    </xf>
    <xf numFmtId="0" fontId="34" fillId="0" borderId="0" xfId="0" applyFont="1" applyBorder="1" applyAlignment="1">
      <alignment horizontal="center" vertical="top" wrapText="1" readingOrder="2"/>
    </xf>
    <xf numFmtId="0" fontId="34" fillId="0" borderId="48" xfId="0" applyFont="1" applyBorder="1" applyAlignment="1">
      <alignment horizontal="center" vertical="top" wrapText="1" readingOrder="2"/>
    </xf>
    <xf numFmtId="0" fontId="41" fillId="0" borderId="0" xfId="0" applyFont="1" applyBorder="1" applyAlignment="1">
      <alignment horizontal="center" vertical="center" wrapText="1" readingOrder="2"/>
    </xf>
    <xf numFmtId="0" fontId="41" fillId="0" borderId="0" xfId="0" applyFont="1" applyBorder="1" applyAlignment="1">
      <alignment horizontal="center" vertical="center" readingOrder="2"/>
    </xf>
    <xf numFmtId="0" fontId="31" fillId="0" borderId="0" xfId="0" applyFont="1" applyBorder="1" applyAlignment="1">
      <alignment horizontal="center" readingOrder="2"/>
    </xf>
    <xf numFmtId="0" fontId="31" fillId="0" borderId="0" xfId="0" applyFont="1" applyBorder="1" applyAlignment="1">
      <alignment horizontal="center" wrapText="1" readingOrder="2"/>
    </xf>
    <xf numFmtId="0" fontId="36" fillId="0" borderId="0" xfId="0" applyFont="1" applyBorder="1" applyAlignment="1">
      <alignment horizontal="center" vertical="center" wrapText="1" readingOrder="2"/>
    </xf>
    <xf numFmtId="0" fontId="36" fillId="0" borderId="0" xfId="0" applyFont="1" applyBorder="1" applyAlignment="1">
      <alignment horizontal="center" vertical="center" readingOrder="2"/>
    </xf>
    <xf numFmtId="0" fontId="35" fillId="0" borderId="0" xfId="0" applyFont="1" applyBorder="1" applyAlignment="1">
      <alignment horizontal="center" vertical="center" wrapText="1" readingOrder="2"/>
    </xf>
    <xf numFmtId="0" fontId="35" fillId="0" borderId="0" xfId="0" applyFont="1" applyBorder="1" applyAlignment="1">
      <alignment horizontal="center" vertical="center" readingOrder="2"/>
    </xf>
    <xf numFmtId="0" fontId="34" fillId="0" borderId="47" xfId="0" applyFont="1" applyBorder="1" applyAlignment="1">
      <alignment horizontal="right" vertical="top" wrapText="1" readingOrder="2"/>
    </xf>
    <xf numFmtId="0" fontId="34" fillId="0" borderId="48" xfId="0" applyFont="1" applyBorder="1" applyAlignment="1">
      <alignment horizontal="right" vertical="top" wrapText="1" readingOrder="2"/>
    </xf>
    <xf numFmtId="0" fontId="34" fillId="0" borderId="49" xfId="0" applyFont="1" applyBorder="1" applyAlignment="1">
      <alignment horizontal="right" vertical="top" wrapText="1" readingOrder="2"/>
    </xf>
    <xf numFmtId="0" fontId="31" fillId="0" borderId="47" xfId="0" applyFont="1" applyBorder="1" applyAlignment="1">
      <alignment horizontal="right" vertical="top" wrapText="1" readingOrder="2"/>
    </xf>
    <xf numFmtId="0" fontId="31" fillId="0" borderId="48" xfId="0" applyFont="1" applyBorder="1" applyAlignment="1">
      <alignment horizontal="right" vertical="top" wrapText="1" readingOrder="2"/>
    </xf>
    <xf numFmtId="0" fontId="31" fillId="0" borderId="49" xfId="0" applyFont="1" applyBorder="1" applyAlignment="1">
      <alignment horizontal="right" vertical="top" wrapText="1" readingOrder="2"/>
    </xf>
    <xf numFmtId="0" fontId="40" fillId="0" borderId="45" xfId="0" applyFont="1" applyBorder="1" applyAlignment="1">
      <alignment horizontal="center" vertical="center" wrapText="1" readingOrder="2"/>
    </xf>
    <xf numFmtId="0" fontId="40" fillId="0" borderId="0" xfId="0" applyFont="1" applyBorder="1" applyAlignment="1">
      <alignment horizontal="center" vertical="center" wrapText="1" readingOrder="2"/>
    </xf>
    <xf numFmtId="0" fontId="40" fillId="0" borderId="46" xfId="0" applyFont="1" applyBorder="1" applyAlignment="1">
      <alignment horizontal="center" vertical="center" wrapText="1" readingOrder="2"/>
    </xf>
    <xf numFmtId="0" fontId="40" fillId="0" borderId="47" xfId="0" applyFont="1" applyBorder="1" applyAlignment="1">
      <alignment horizontal="center" vertical="center" wrapText="1" readingOrder="2"/>
    </xf>
    <xf numFmtId="0" fontId="40" fillId="0" borderId="48" xfId="0" applyFont="1" applyBorder="1" applyAlignment="1">
      <alignment horizontal="center" vertical="center" wrapText="1" readingOrder="2"/>
    </xf>
    <xf numFmtId="0" fontId="40" fillId="0" borderId="49" xfId="0" applyFont="1" applyBorder="1" applyAlignment="1">
      <alignment horizontal="center" vertical="center" wrapText="1" readingOrder="2"/>
    </xf>
    <xf numFmtId="0" fontId="25" fillId="21" borderId="42" xfId="0" applyFont="1" applyFill="1" applyBorder="1" applyAlignment="1">
      <alignment horizontal="center" vertical="center" wrapText="1" readingOrder="2"/>
    </xf>
    <xf numFmtId="0" fontId="25" fillId="21" borderId="43" xfId="0" applyFont="1" applyFill="1" applyBorder="1" applyAlignment="1">
      <alignment horizontal="center" vertical="center" wrapText="1" readingOrder="2"/>
    </xf>
    <xf numFmtId="0" fontId="25" fillId="21" borderId="44" xfId="0" applyFont="1" applyFill="1" applyBorder="1" applyAlignment="1">
      <alignment horizontal="center" vertical="center" wrapText="1" readingOrder="2"/>
    </xf>
    <xf numFmtId="0" fontId="34" fillId="0" borderId="34" xfId="0" applyFont="1" applyBorder="1" applyAlignment="1">
      <alignment horizontal="center" vertical="center" wrapText="1" readingOrder="2"/>
    </xf>
    <xf numFmtId="0" fontId="34" fillId="0" borderId="35" xfId="0" applyFont="1" applyBorder="1" applyAlignment="1">
      <alignment horizontal="center" vertical="center" wrapText="1" readingOrder="2"/>
    </xf>
    <xf numFmtId="0" fontId="34" fillId="0" borderId="36" xfId="0" applyFont="1" applyBorder="1" applyAlignment="1">
      <alignment horizontal="center" vertical="center" wrapText="1" readingOrder="2"/>
    </xf>
    <xf numFmtId="0" fontId="34" fillId="0" borderId="39" xfId="0" applyFont="1" applyBorder="1" applyAlignment="1">
      <alignment horizontal="center" vertical="center" wrapText="1" readingOrder="2"/>
    </xf>
    <xf numFmtId="0" fontId="34" fillId="0" borderId="40" xfId="0" applyFont="1" applyBorder="1" applyAlignment="1">
      <alignment horizontal="center" vertical="center" wrapText="1" readingOrder="2"/>
    </xf>
    <xf numFmtId="0" fontId="34" fillId="0" borderId="41" xfId="0" applyFont="1" applyBorder="1" applyAlignment="1">
      <alignment horizontal="center" vertical="center" wrapText="1" readingOrder="2"/>
    </xf>
    <xf numFmtId="0" fontId="31" fillId="20" borderId="25" xfId="0" applyFont="1" applyFill="1" applyBorder="1" applyAlignment="1">
      <alignment horizontal="right" vertical="center" wrapText="1" readingOrder="2"/>
    </xf>
    <xf numFmtId="0" fontId="31" fillId="20" borderId="26" xfId="0" applyFont="1" applyFill="1" applyBorder="1" applyAlignment="1">
      <alignment horizontal="right" vertical="center" wrapText="1" readingOrder="2"/>
    </xf>
    <xf numFmtId="0" fontId="31" fillId="20" borderId="27" xfId="0" applyFont="1" applyFill="1" applyBorder="1" applyAlignment="1">
      <alignment horizontal="right" vertical="center" wrapText="1" readingOrder="2"/>
    </xf>
    <xf numFmtId="0" fontId="31" fillId="20" borderId="28" xfId="0" applyFont="1" applyFill="1" applyBorder="1" applyAlignment="1">
      <alignment horizontal="right" vertical="center" wrapText="1" readingOrder="2"/>
    </xf>
    <xf numFmtId="0" fontId="31" fillId="20" borderId="0" xfId="0" applyFont="1" applyFill="1" applyBorder="1" applyAlignment="1">
      <alignment horizontal="right" vertical="center" wrapText="1" readingOrder="2"/>
    </xf>
    <xf numFmtId="0" fontId="31" fillId="20" borderId="29" xfId="0" applyFont="1" applyFill="1" applyBorder="1" applyAlignment="1">
      <alignment horizontal="right" vertical="center" wrapText="1" readingOrder="2"/>
    </xf>
    <xf numFmtId="0" fontId="31" fillId="20" borderId="30" xfId="0" applyFont="1" applyFill="1" applyBorder="1" applyAlignment="1">
      <alignment horizontal="right" vertical="center" wrapText="1" readingOrder="2"/>
    </xf>
    <xf numFmtId="0" fontId="31" fillId="20" borderId="31" xfId="0" applyFont="1" applyFill="1" applyBorder="1" applyAlignment="1">
      <alignment horizontal="right" vertical="center" wrapText="1" readingOrder="2"/>
    </xf>
    <xf numFmtId="0" fontId="31" fillId="20" borderId="32" xfId="0" applyFont="1" applyFill="1" applyBorder="1" applyAlignment="1">
      <alignment horizontal="right" vertical="center" wrapText="1" readingOrder="2"/>
    </xf>
    <xf numFmtId="0" fontId="34" fillId="20" borderId="34" xfId="0" applyFont="1" applyFill="1" applyBorder="1" applyAlignment="1">
      <alignment horizontal="center" vertical="center" wrapText="1" readingOrder="2"/>
    </xf>
    <xf numFmtId="0" fontId="34" fillId="20" borderId="35" xfId="0" applyFont="1" applyFill="1" applyBorder="1" applyAlignment="1">
      <alignment horizontal="center" vertical="center" wrapText="1" readingOrder="2"/>
    </xf>
    <xf numFmtId="0" fontId="34" fillId="20" borderId="36" xfId="0" applyFont="1" applyFill="1" applyBorder="1" applyAlignment="1">
      <alignment horizontal="center" vertical="center" wrapText="1" readingOrder="2"/>
    </xf>
    <xf numFmtId="0" fontId="34" fillId="20" borderId="37" xfId="0" applyFont="1" applyFill="1" applyBorder="1" applyAlignment="1">
      <alignment horizontal="center" vertical="center" wrapText="1" readingOrder="2"/>
    </xf>
    <xf numFmtId="0" fontId="34" fillId="20" borderId="0" xfId="0" applyFont="1" applyFill="1" applyBorder="1" applyAlignment="1">
      <alignment horizontal="center" vertical="center" wrapText="1" readingOrder="2"/>
    </xf>
    <xf numFmtId="0" fontId="34" fillId="20" borderId="38" xfId="0" applyFont="1" applyFill="1" applyBorder="1" applyAlignment="1">
      <alignment horizontal="center" vertical="center" wrapText="1" readingOrder="2"/>
    </xf>
    <xf numFmtId="0" fontId="34" fillId="20" borderId="39" xfId="0" applyFont="1" applyFill="1" applyBorder="1" applyAlignment="1">
      <alignment horizontal="center" vertical="center" wrapText="1" readingOrder="2"/>
    </xf>
    <xf numFmtId="0" fontId="34" fillId="20" borderId="40" xfId="0" applyFont="1" applyFill="1" applyBorder="1" applyAlignment="1">
      <alignment horizontal="center" vertical="center" wrapText="1" readingOrder="2"/>
    </xf>
    <xf numFmtId="0" fontId="34" fillId="20" borderId="41" xfId="0" applyFont="1" applyFill="1" applyBorder="1" applyAlignment="1">
      <alignment horizontal="center" vertical="center" wrapText="1" readingOrder="2"/>
    </xf>
    <xf numFmtId="0" fontId="31" fillId="20" borderId="34" xfId="0" applyFont="1" applyFill="1" applyBorder="1" applyAlignment="1">
      <alignment horizontal="center" vertical="center" wrapText="1" readingOrder="2"/>
    </xf>
    <xf numFmtId="0" fontId="31" fillId="20" borderId="35" xfId="0" applyFont="1" applyFill="1" applyBorder="1" applyAlignment="1">
      <alignment horizontal="center" vertical="center" wrapText="1" readingOrder="2"/>
    </xf>
    <xf numFmtId="0" fontId="31" fillId="20" borderId="36" xfId="0" applyFont="1" applyFill="1" applyBorder="1" applyAlignment="1">
      <alignment horizontal="center" vertical="center" wrapText="1" readingOrder="2"/>
    </xf>
    <xf numFmtId="0" fontId="31" fillId="20" borderId="37" xfId="0" applyFont="1" applyFill="1" applyBorder="1" applyAlignment="1">
      <alignment horizontal="center" vertical="center" wrapText="1" readingOrder="2"/>
    </xf>
    <xf numFmtId="0" fontId="31" fillId="20" borderId="0" xfId="0" applyFont="1" applyFill="1" applyBorder="1" applyAlignment="1">
      <alignment horizontal="center" vertical="center" wrapText="1" readingOrder="2"/>
    </xf>
    <xf numFmtId="0" fontId="31" fillId="20" borderId="38" xfId="0" applyFont="1" applyFill="1" applyBorder="1" applyAlignment="1">
      <alignment horizontal="center" vertical="center" wrapText="1" readingOrder="2"/>
    </xf>
    <xf numFmtId="0" fontId="31" fillId="20" borderId="39" xfId="0" applyFont="1" applyFill="1" applyBorder="1" applyAlignment="1">
      <alignment horizontal="center" vertical="center" wrapText="1" readingOrder="2"/>
    </xf>
    <xf numFmtId="0" fontId="31" fillId="20" borderId="40" xfId="0" applyFont="1" applyFill="1" applyBorder="1" applyAlignment="1">
      <alignment horizontal="center" vertical="center" wrapText="1" readingOrder="2"/>
    </xf>
    <xf numFmtId="0" fontId="31" fillId="20" borderId="41" xfId="0" applyFont="1" applyFill="1" applyBorder="1" applyAlignment="1">
      <alignment horizontal="center" vertical="center" wrapText="1" readingOrder="2"/>
    </xf>
    <xf numFmtId="0" fontId="39" fillId="26" borderId="1" xfId="0" applyFont="1" applyFill="1" applyBorder="1" applyAlignment="1">
      <alignment horizontal="center" vertical="center" wrapText="1" readingOrder="2"/>
    </xf>
    <xf numFmtId="0" fontId="39" fillId="26" borderId="34" xfId="0" applyFont="1" applyFill="1" applyBorder="1" applyAlignment="1">
      <alignment horizontal="center" vertical="center" wrapText="1" readingOrder="2"/>
    </xf>
    <xf numFmtId="0" fontId="39" fillId="26" borderId="35" xfId="0" applyFont="1" applyFill="1" applyBorder="1" applyAlignment="1">
      <alignment horizontal="center" vertical="center" wrapText="1" readingOrder="2"/>
    </xf>
    <xf numFmtId="0" fontId="39" fillId="26" borderId="36" xfId="0" applyFont="1" applyFill="1" applyBorder="1" applyAlignment="1">
      <alignment horizontal="center" vertical="center" wrapText="1" readingOrder="2"/>
    </xf>
    <xf numFmtId="0" fontId="39" fillId="26" borderId="39" xfId="0" applyFont="1" applyFill="1" applyBorder="1" applyAlignment="1">
      <alignment horizontal="center" vertical="center" wrapText="1" readingOrder="2"/>
    </xf>
    <xf numFmtId="0" fontId="39" fillId="26" borderId="40" xfId="0" applyFont="1" applyFill="1" applyBorder="1" applyAlignment="1">
      <alignment horizontal="center" vertical="center" wrapText="1" readingOrder="2"/>
    </xf>
    <xf numFmtId="0" fontId="39" fillId="26" borderId="41" xfId="0" applyFont="1" applyFill="1" applyBorder="1" applyAlignment="1">
      <alignment horizontal="center" vertical="center" wrapText="1" readingOrder="2"/>
    </xf>
    <xf numFmtId="0" fontId="34" fillId="0" borderId="35" xfId="0" applyFont="1" applyBorder="1" applyAlignment="1">
      <alignment horizontal="center" vertical="center" readingOrder="2"/>
    </xf>
    <xf numFmtId="0" fontId="34" fillId="0" borderId="36" xfId="0" applyFont="1" applyBorder="1" applyAlignment="1">
      <alignment horizontal="center" vertical="center" readingOrder="2"/>
    </xf>
    <xf numFmtId="0" fontId="34" fillId="0" borderId="39" xfId="0" applyFont="1" applyBorder="1" applyAlignment="1">
      <alignment horizontal="center" vertical="center" readingOrder="2"/>
    </xf>
    <xf numFmtId="0" fontId="34" fillId="0" borderId="40" xfId="0" applyFont="1" applyBorder="1" applyAlignment="1">
      <alignment horizontal="center" vertical="center" readingOrder="2"/>
    </xf>
    <xf numFmtId="0" fontId="34" fillId="0" borderId="41" xfId="0" applyFont="1" applyBorder="1" applyAlignment="1">
      <alignment horizontal="center" vertical="center" readingOrder="2"/>
    </xf>
    <xf numFmtId="0" fontId="34" fillId="0" borderId="37" xfId="0" applyFont="1" applyBorder="1" applyAlignment="1">
      <alignment horizontal="center" vertical="center" wrapText="1" readingOrder="2"/>
    </xf>
    <xf numFmtId="0" fontId="34" fillId="0" borderId="0" xfId="0" applyFont="1" applyBorder="1" applyAlignment="1">
      <alignment horizontal="center" vertical="center" wrapText="1" readingOrder="2"/>
    </xf>
    <xf numFmtId="0" fontId="34" fillId="0" borderId="38" xfId="0" applyFont="1" applyBorder="1" applyAlignment="1">
      <alignment horizontal="center" vertical="center" wrapText="1" readingOrder="2"/>
    </xf>
    <xf numFmtId="0" fontId="38" fillId="26" borderId="34" xfId="0" applyFont="1" applyFill="1" applyBorder="1" applyAlignment="1">
      <alignment horizontal="center" vertical="center" wrapText="1" readingOrder="2"/>
    </xf>
    <xf numFmtId="0" fontId="38" fillId="26" borderId="35" xfId="0" applyFont="1" applyFill="1" applyBorder="1" applyAlignment="1">
      <alignment horizontal="center" vertical="center" wrapText="1" readingOrder="2"/>
    </xf>
    <xf numFmtId="0" fontId="38" fillId="26" borderId="36" xfId="0" applyFont="1" applyFill="1" applyBorder="1" applyAlignment="1">
      <alignment horizontal="center" vertical="center" wrapText="1" readingOrder="2"/>
    </xf>
    <xf numFmtId="0" fontId="38" fillId="26" borderId="39" xfId="0" applyFont="1" applyFill="1" applyBorder="1" applyAlignment="1">
      <alignment horizontal="center" vertical="center" wrapText="1" readingOrder="2"/>
    </xf>
    <xf numFmtId="0" fontId="38" fillId="26" borderId="40" xfId="0" applyFont="1" applyFill="1" applyBorder="1" applyAlignment="1">
      <alignment horizontal="center" vertical="center" wrapText="1" readingOrder="2"/>
    </xf>
    <xf numFmtId="0" fontId="38" fillId="26" borderId="41" xfId="0" applyFont="1" applyFill="1" applyBorder="1" applyAlignment="1">
      <alignment horizontal="center" vertical="center" wrapText="1" readingOrder="2"/>
    </xf>
    <xf numFmtId="0" fontId="34" fillId="0" borderId="45" xfId="0" applyFont="1" applyBorder="1" applyAlignment="1">
      <alignment horizontal="right" vertical="top" wrapText="1" readingOrder="2"/>
    </xf>
    <xf numFmtId="0" fontId="34" fillId="0" borderId="0" xfId="0" applyFont="1" applyBorder="1" applyAlignment="1">
      <alignment horizontal="right" vertical="top" wrapText="1" readingOrder="2"/>
    </xf>
    <xf numFmtId="0" fontId="34" fillId="0" borderId="46" xfId="0" applyFont="1" applyBorder="1" applyAlignment="1">
      <alignment horizontal="right" vertical="top" wrapText="1" readingOrder="2"/>
    </xf>
    <xf numFmtId="0" fontId="31" fillId="0" borderId="0" xfId="0" applyFont="1" applyBorder="1" applyAlignment="1">
      <alignment horizontal="right" vertical="top" wrapText="1" readingOrder="2"/>
    </xf>
    <xf numFmtId="0" fontId="31" fillId="0" borderId="0" xfId="0" applyFont="1" applyBorder="1" applyAlignment="1">
      <alignment horizontal="center" vertical="top" wrapText="1" readingOrder="2"/>
    </xf>
    <xf numFmtId="0" fontId="31" fillId="0" borderId="0" xfId="0" applyFont="1" applyAlignment="1">
      <alignment horizontal="center" readingOrder="2"/>
    </xf>
    <xf numFmtId="0" fontId="32" fillId="0" borderId="0" xfId="0" applyFont="1" applyBorder="1" applyAlignment="1">
      <alignment horizontal="right" wrapText="1" readingOrder="2"/>
    </xf>
    <xf numFmtId="0" fontId="34" fillId="20" borderId="25" xfId="0" applyFont="1" applyFill="1" applyBorder="1" applyAlignment="1">
      <alignment horizontal="right" vertical="center" wrapText="1" readingOrder="2"/>
    </xf>
    <xf numFmtId="0" fontId="34" fillId="20" borderId="26" xfId="0" applyFont="1" applyFill="1" applyBorder="1" applyAlignment="1">
      <alignment horizontal="right" vertical="center" wrapText="1" readingOrder="2"/>
    </xf>
    <xf numFmtId="0" fontId="34" fillId="20" borderId="27" xfId="0" applyFont="1" applyFill="1" applyBorder="1" applyAlignment="1">
      <alignment horizontal="right" vertical="center" wrapText="1" readingOrder="2"/>
    </xf>
    <xf numFmtId="0" fontId="34" fillId="20" borderId="28" xfId="0" applyFont="1" applyFill="1" applyBorder="1" applyAlignment="1">
      <alignment horizontal="right" vertical="center" wrapText="1" readingOrder="2"/>
    </xf>
    <xf numFmtId="0" fontId="34" fillId="20" borderId="0" xfId="0" applyFont="1" applyFill="1" applyBorder="1" applyAlignment="1">
      <alignment horizontal="right" vertical="center" wrapText="1" readingOrder="2"/>
    </xf>
    <xf numFmtId="0" fontId="34" fillId="20" borderId="29" xfId="0" applyFont="1" applyFill="1" applyBorder="1" applyAlignment="1">
      <alignment horizontal="right" vertical="center" wrapText="1" readingOrder="2"/>
    </xf>
    <xf numFmtId="0" fontId="34" fillId="20" borderId="30" xfId="0" applyFont="1" applyFill="1" applyBorder="1" applyAlignment="1">
      <alignment horizontal="right" vertical="center" wrapText="1" readingOrder="2"/>
    </xf>
    <xf numFmtId="0" fontId="34" fillId="20" borderId="31" xfId="0" applyFont="1" applyFill="1" applyBorder="1" applyAlignment="1">
      <alignment horizontal="right" vertical="center" wrapText="1" readingOrder="2"/>
    </xf>
    <xf numFmtId="0" fontId="34" fillId="20" borderId="32" xfId="0" applyFont="1" applyFill="1" applyBorder="1" applyAlignment="1">
      <alignment horizontal="right" vertical="center" wrapText="1" readingOrder="2"/>
    </xf>
    <xf numFmtId="0" fontId="0" fillId="18" borderId="66" xfId="0" applyFill="1" applyBorder="1" applyAlignment="1">
      <alignment horizontal="right" vertical="center" wrapText="1" readingOrder="2"/>
    </xf>
    <xf numFmtId="0" fontId="0" fillId="18" borderId="69" xfId="0" applyFill="1" applyBorder="1" applyAlignment="1">
      <alignment horizontal="right" vertical="center" wrapText="1" readingOrder="2"/>
    </xf>
    <xf numFmtId="0" fontId="0" fillId="18" borderId="67" xfId="0" applyFill="1" applyBorder="1" applyAlignment="1">
      <alignment horizontal="right" vertical="center" wrapText="1" readingOrder="2"/>
    </xf>
    <xf numFmtId="0" fontId="28" fillId="8" borderId="10" xfId="0" applyFont="1" applyFill="1" applyBorder="1" applyAlignment="1">
      <alignment horizontal="right" vertical="center" wrapText="1" readingOrder="2"/>
    </xf>
    <xf numFmtId="0" fontId="28" fillId="8" borderId="11" xfId="0" applyFont="1" applyFill="1" applyBorder="1" applyAlignment="1">
      <alignment horizontal="right" vertical="center" wrapText="1" readingOrder="2"/>
    </xf>
    <xf numFmtId="0" fontId="12" fillId="8" borderId="33" xfId="0" applyFont="1" applyFill="1" applyBorder="1" applyAlignment="1">
      <alignment horizontal="right" vertical="center" wrapText="1" readingOrder="2"/>
    </xf>
    <xf numFmtId="0" fontId="12" fillId="8" borderId="6" xfId="0" applyFont="1" applyFill="1" applyBorder="1" applyAlignment="1">
      <alignment horizontal="right" vertical="center" wrapText="1" readingOrder="2"/>
    </xf>
    <xf numFmtId="0" fontId="12" fillId="8" borderId="50" xfId="0" applyFont="1" applyFill="1" applyBorder="1" applyAlignment="1">
      <alignment horizontal="right" vertical="center" wrapText="1" readingOrder="2"/>
    </xf>
    <xf numFmtId="0" fontId="12" fillId="8" borderId="24" xfId="0" applyFont="1" applyFill="1" applyBorder="1" applyAlignment="1">
      <alignment horizontal="right" vertical="center" wrapText="1" readingOrder="2"/>
    </xf>
    <xf numFmtId="0" fontId="25" fillId="21" borderId="0" xfId="0" applyFont="1" applyFill="1" applyAlignment="1">
      <alignment horizontal="right" vertical="center" wrapText="1" readingOrder="2"/>
    </xf>
    <xf numFmtId="0" fontId="29" fillId="21" borderId="0" xfId="0" applyFont="1" applyFill="1" applyAlignment="1">
      <alignment horizontal="right" vertical="center" wrapText="1" readingOrder="2"/>
    </xf>
    <xf numFmtId="0" fontId="9" fillId="0" borderId="0" xfId="1" applyAlignment="1">
      <alignment horizontal="right" vertical="top" readingOrder="2"/>
    </xf>
    <xf numFmtId="0" fontId="0" fillId="6" borderId="66" xfId="0" applyFill="1" applyBorder="1" applyAlignment="1">
      <alignment horizontal="right" vertical="center" wrapText="1" readingOrder="2"/>
    </xf>
    <xf numFmtId="0" fontId="0" fillId="6" borderId="69" xfId="0" applyFill="1" applyBorder="1" applyAlignment="1">
      <alignment horizontal="right" vertical="center" wrapText="1" readingOrder="2"/>
    </xf>
    <xf numFmtId="0" fontId="3" fillId="7" borderId="66" xfId="0" applyFont="1" applyFill="1" applyBorder="1" applyAlignment="1">
      <alignment horizontal="right" vertical="center" wrapText="1" readingOrder="2"/>
    </xf>
    <xf numFmtId="0" fontId="3" fillId="7" borderId="69" xfId="0" applyFont="1" applyFill="1" applyBorder="1" applyAlignment="1">
      <alignment horizontal="right" vertical="center" wrapText="1" readingOrder="2"/>
    </xf>
    <xf numFmtId="0" fontId="0" fillId="7" borderId="66" xfId="0" applyFill="1" applyBorder="1" applyAlignment="1">
      <alignment horizontal="right" vertical="center" wrapText="1" readingOrder="2"/>
    </xf>
    <xf numFmtId="0" fontId="0" fillId="7" borderId="67" xfId="0" applyFill="1" applyBorder="1" applyAlignment="1">
      <alignment horizontal="right" vertical="center" wrapText="1" readingOrder="2"/>
    </xf>
    <xf numFmtId="0" fontId="0" fillId="6" borderId="67" xfId="0" applyFill="1" applyBorder="1" applyAlignment="1">
      <alignment horizontal="right" vertical="center" wrapText="1" readingOrder="2"/>
    </xf>
    <xf numFmtId="0" fontId="10" fillId="23" borderId="59" xfId="0" applyFont="1" applyFill="1" applyBorder="1" applyAlignment="1">
      <alignment horizontal="center" vertical="center" wrapText="1" readingOrder="2"/>
    </xf>
    <xf numFmtId="0" fontId="10" fillId="23" borderId="58" xfId="0" applyFont="1" applyFill="1" applyBorder="1" applyAlignment="1">
      <alignment horizontal="center" vertical="center" readingOrder="2"/>
    </xf>
    <xf numFmtId="0" fontId="10" fillId="23" borderId="61" xfId="0" applyFont="1" applyFill="1" applyBorder="1" applyAlignment="1">
      <alignment horizontal="center" vertical="center" readingOrder="2"/>
    </xf>
    <xf numFmtId="0" fontId="10" fillId="22" borderId="59" xfId="2" applyFont="1" applyFill="1" applyBorder="1" applyAlignment="1">
      <alignment horizontal="center" vertical="center" wrapText="1" readingOrder="2"/>
    </xf>
    <xf numFmtId="0" fontId="10" fillId="22" borderId="58" xfId="2" applyFont="1" applyFill="1" applyBorder="1" applyAlignment="1">
      <alignment horizontal="center" vertical="center" wrapText="1" readingOrder="2"/>
    </xf>
    <xf numFmtId="0" fontId="10" fillId="22" borderId="60" xfId="2" applyFont="1" applyFill="1" applyBorder="1" applyAlignment="1">
      <alignment horizontal="center" vertical="center" wrapText="1" readingOrder="2"/>
    </xf>
    <xf numFmtId="0" fontId="3" fillId="24" borderId="2" xfId="0" applyFont="1" applyFill="1" applyBorder="1" applyAlignment="1">
      <alignment horizontal="right" vertical="center" wrapText="1" readingOrder="2"/>
    </xf>
    <xf numFmtId="0" fontId="3" fillId="24" borderId="3" xfId="0" applyFont="1" applyFill="1" applyBorder="1" applyAlignment="1">
      <alignment horizontal="right" vertical="center" wrapText="1" readingOrder="2"/>
    </xf>
    <xf numFmtId="0" fontId="0" fillId="24" borderId="1" xfId="0" applyFill="1" applyBorder="1" applyAlignment="1">
      <alignment horizontal="right" vertical="center" wrapText="1" readingOrder="2"/>
    </xf>
    <xf numFmtId="0" fontId="0" fillId="24" borderId="66" xfId="0" applyFill="1" applyBorder="1" applyAlignment="1">
      <alignment horizontal="right" vertical="center" wrapText="1" readingOrder="2"/>
    </xf>
    <xf numFmtId="0" fontId="0" fillId="24" borderId="67" xfId="0" applyFill="1" applyBorder="1" applyAlignment="1">
      <alignment horizontal="right" vertical="center" wrapText="1" readingOrder="2"/>
    </xf>
    <xf numFmtId="0" fontId="3" fillId="18" borderId="66" xfId="0" applyFont="1" applyFill="1" applyBorder="1" applyAlignment="1">
      <alignment horizontal="right" vertical="center" wrapText="1" readingOrder="2"/>
    </xf>
    <xf numFmtId="0" fontId="3" fillId="18" borderId="67" xfId="0" applyFont="1" applyFill="1" applyBorder="1" applyAlignment="1">
      <alignment horizontal="right" vertical="center" wrapText="1" readingOrder="2"/>
    </xf>
    <xf numFmtId="0" fontId="3" fillId="18" borderId="69" xfId="0" applyFont="1" applyFill="1" applyBorder="1" applyAlignment="1">
      <alignment horizontal="right" vertical="center" wrapText="1" readingOrder="2"/>
    </xf>
    <xf numFmtId="0" fontId="27" fillId="15" borderId="64" xfId="0" applyFont="1" applyFill="1" applyBorder="1" applyAlignment="1">
      <alignment horizontal="right" vertical="center" wrapText="1" readingOrder="2"/>
    </xf>
    <xf numFmtId="0" fontId="27" fillId="15" borderId="5" xfId="0" applyFont="1" applyFill="1" applyBorder="1" applyAlignment="1">
      <alignment horizontal="right" vertical="center" wrapText="1" readingOrder="2"/>
    </xf>
    <xf numFmtId="0" fontId="10" fillId="23" borderId="57" xfId="0" applyFont="1" applyFill="1" applyBorder="1" applyAlignment="1">
      <alignment horizontal="center" vertical="center" wrapText="1" readingOrder="2"/>
    </xf>
    <xf numFmtId="0" fontId="10" fillId="23" borderId="58" xfId="0" applyFont="1" applyFill="1" applyBorder="1" applyAlignment="1">
      <alignment horizontal="center" vertical="center" wrapText="1" readingOrder="2"/>
    </xf>
    <xf numFmtId="0" fontId="28" fillId="0" borderId="10" xfId="0" applyFont="1" applyFill="1" applyBorder="1" applyAlignment="1">
      <alignment horizontal="right" vertical="center" wrapText="1"/>
    </xf>
    <xf numFmtId="0" fontId="28" fillId="0" borderId="11" xfId="0" applyFont="1" applyFill="1" applyBorder="1" applyAlignment="1">
      <alignment horizontal="right" vertical="center" wrapText="1"/>
    </xf>
    <xf numFmtId="0" fontId="12" fillId="0" borderId="33" xfId="0" applyFont="1" applyFill="1" applyBorder="1" applyAlignment="1">
      <alignment horizontal="right" vertical="center" wrapText="1"/>
    </xf>
    <xf numFmtId="0" fontId="12" fillId="0" borderId="6" xfId="0" applyFont="1" applyFill="1" applyBorder="1" applyAlignment="1">
      <alignment horizontal="right" vertical="center" wrapText="1"/>
    </xf>
    <xf numFmtId="0" fontId="12" fillId="0" borderId="50" xfId="0" applyFont="1" applyFill="1" applyBorder="1" applyAlignment="1">
      <alignment horizontal="right" vertical="center" wrapText="1"/>
    </xf>
    <xf numFmtId="0" fontId="12" fillId="0" borderId="24" xfId="0" applyFont="1" applyFill="1" applyBorder="1" applyAlignment="1">
      <alignment horizontal="right" vertical="center" wrapText="1"/>
    </xf>
    <xf numFmtId="0" fontId="6" fillId="25" borderId="1" xfId="0" applyFont="1" applyFill="1" applyBorder="1" applyAlignment="1">
      <alignment horizontal="center" vertical="center" wrapText="1" readingOrder="2"/>
    </xf>
    <xf numFmtId="0" fontId="7" fillId="25" borderId="9" xfId="0" applyFont="1" applyFill="1" applyBorder="1" applyAlignment="1">
      <alignment horizontal="center" vertical="center" wrapText="1"/>
    </xf>
    <xf numFmtId="0" fontId="7" fillId="25" borderId="5" xfId="0" applyFont="1" applyFill="1" applyBorder="1" applyAlignment="1">
      <alignment horizontal="center" vertical="center" wrapText="1"/>
    </xf>
    <xf numFmtId="0" fontId="7" fillId="25" borderId="8" xfId="0" applyFont="1" applyFill="1" applyBorder="1" applyAlignment="1">
      <alignment horizontal="center" vertical="center" wrapText="1"/>
    </xf>
    <xf numFmtId="0" fontId="6" fillId="12" borderId="9" xfId="0" applyFont="1" applyFill="1" applyBorder="1" applyAlignment="1">
      <alignment horizontal="center" vertical="center" wrapText="1" readingOrder="2"/>
    </xf>
    <xf numFmtId="0" fontId="6" fillId="12" borderId="5" xfId="0" applyFont="1" applyFill="1" applyBorder="1" applyAlignment="1">
      <alignment horizontal="center" vertical="center" wrapText="1" readingOrder="2"/>
    </xf>
    <xf numFmtId="0" fontId="6" fillId="12" borderId="8" xfId="0" applyFont="1" applyFill="1" applyBorder="1" applyAlignment="1">
      <alignment horizontal="center" vertical="center" wrapText="1" readingOrder="2"/>
    </xf>
    <xf numFmtId="0" fontId="7" fillId="25" borderId="2" xfId="0" applyFont="1" applyFill="1" applyBorder="1" applyAlignment="1">
      <alignment horizontal="center" vertical="center" wrapText="1" readingOrder="2"/>
    </xf>
    <xf numFmtId="0" fontId="7" fillId="25" borderId="3" xfId="0" applyFont="1" applyFill="1" applyBorder="1" applyAlignment="1">
      <alignment horizontal="center" vertical="center" wrapText="1" readingOrder="2"/>
    </xf>
    <xf numFmtId="0" fontId="7" fillId="25" borderId="1" xfId="0" applyFont="1" applyFill="1" applyBorder="1" applyAlignment="1">
      <alignment horizontal="center" vertical="center" wrapText="1"/>
    </xf>
    <xf numFmtId="0" fontId="7" fillId="25" borderId="1" xfId="0" applyFont="1" applyFill="1" applyBorder="1" applyAlignment="1">
      <alignment horizontal="center" vertical="center"/>
    </xf>
    <xf numFmtId="0" fontId="21" fillId="21" borderId="0" xfId="0" applyFont="1" applyFill="1" applyAlignment="1">
      <alignment horizontal="right" vertical="center" wrapText="1"/>
    </xf>
    <xf numFmtId="0" fontId="7" fillId="25" borderId="2" xfId="0" applyFont="1" applyFill="1" applyBorder="1" applyAlignment="1">
      <alignment horizontal="center" vertical="center" wrapText="1"/>
    </xf>
    <xf numFmtId="0" fontId="7" fillId="25" borderId="3" xfId="0" applyFont="1" applyFill="1" applyBorder="1" applyAlignment="1">
      <alignment horizontal="center" vertical="center"/>
    </xf>
    <xf numFmtId="0" fontId="7" fillId="25" borderId="6" xfId="0" applyFont="1" applyFill="1" applyBorder="1" applyAlignment="1">
      <alignment horizontal="center" vertical="center" wrapText="1"/>
    </xf>
    <xf numFmtId="0" fontId="7" fillId="25" borderId="24"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2" xfId="0" applyFont="1" applyFill="1" applyBorder="1" applyAlignment="1">
      <alignment horizontal="left" vertical="center" wrapText="1"/>
    </xf>
    <xf numFmtId="0" fontId="5" fillId="8" borderId="4" xfId="0" applyFont="1" applyFill="1" applyBorder="1" applyAlignment="1">
      <alignment horizontal="left" vertical="center" wrapText="1"/>
    </xf>
    <xf numFmtId="0" fontId="5" fillId="8" borderId="3" xfId="0" applyFont="1" applyFill="1" applyBorder="1" applyAlignment="1">
      <alignment horizontal="left" vertical="center" wrapText="1"/>
    </xf>
    <xf numFmtId="9" fontId="19" fillId="0" borderId="2" xfId="0" applyNumberFormat="1" applyFont="1" applyBorder="1" applyAlignment="1">
      <alignment horizontal="center" vertical="center" wrapText="1"/>
    </xf>
    <xf numFmtId="9" fontId="19" fillId="0" borderId="4"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0" fontId="19" fillId="0" borderId="15"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9" fontId="19" fillId="0" borderId="21" xfId="0" applyNumberFormat="1" applyFont="1" applyBorder="1" applyAlignment="1">
      <alignment horizontal="center" vertical="center" wrapText="1"/>
    </xf>
    <xf numFmtId="9" fontId="24" fillId="0" borderId="22" xfId="0" applyNumberFormat="1" applyFont="1" applyBorder="1" applyAlignment="1">
      <alignment horizontal="center" vertical="center" wrapText="1"/>
    </xf>
    <xf numFmtId="9" fontId="24" fillId="0" borderId="23" xfId="0" applyNumberFormat="1" applyFont="1" applyBorder="1" applyAlignment="1">
      <alignment horizontal="center" vertical="center" wrapText="1"/>
    </xf>
    <xf numFmtId="0" fontId="23" fillId="21" borderId="0" xfId="0" applyFont="1" applyFill="1" applyAlignment="1">
      <alignment horizontal="right" vertical="center" wrapText="1" readingOrder="2"/>
    </xf>
    <xf numFmtId="0" fontId="22" fillId="21" borderId="0" xfId="0" applyFont="1" applyFill="1" applyAlignment="1">
      <alignment horizontal="right" vertical="center" wrapText="1" readingOrder="2"/>
    </xf>
    <xf numFmtId="49" fontId="19" fillId="0" borderId="14" xfId="0" applyNumberFormat="1" applyFont="1" applyBorder="1" applyAlignment="1">
      <alignment horizontal="right" vertical="center" wrapText="1"/>
    </xf>
    <xf numFmtId="49" fontId="19" fillId="0" borderId="17" xfId="0" applyNumberFormat="1" applyFont="1" applyBorder="1" applyAlignment="1">
      <alignment horizontal="right" vertical="center" wrapText="1"/>
    </xf>
    <xf numFmtId="49" fontId="19" fillId="0" borderId="18" xfId="0" applyNumberFormat="1" applyFont="1" applyBorder="1" applyAlignment="1">
      <alignment horizontal="right" vertical="center" wrapText="1"/>
    </xf>
    <xf numFmtId="0" fontId="0" fillId="8" borderId="1" xfId="0"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1" xfId="0" applyFont="1" applyFill="1" applyBorder="1" applyAlignment="1">
      <alignment horizontal="left"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5" fillId="0" borderId="1" xfId="0" applyFont="1" applyBorder="1" applyAlignment="1">
      <alignment horizontal="center" vertical="center" wrapText="1"/>
    </xf>
    <xf numFmtId="0" fontId="0" fillId="8" borderId="1" xfId="0" applyFill="1" applyBorder="1" applyAlignment="1">
      <alignment horizontal="left" vertical="center" wrapText="1"/>
    </xf>
    <xf numFmtId="17" fontId="19" fillId="0" borderId="1" xfId="0" applyNumberFormat="1" applyFont="1" applyBorder="1" applyAlignment="1">
      <alignment horizontal="center" vertical="center" wrapText="1" readingOrder="2"/>
    </xf>
    <xf numFmtId="0" fontId="19" fillId="0" borderId="1" xfId="0" applyFont="1" applyBorder="1" applyAlignment="1">
      <alignment horizontal="center" vertical="center" wrapText="1" readingOrder="2"/>
    </xf>
    <xf numFmtId="17"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0" fillId="9" borderId="9" xfId="0" applyFont="1" applyFill="1" applyBorder="1" applyAlignment="1">
      <alignment horizontal="center" vertical="center" wrapText="1" readingOrder="2"/>
    </xf>
    <xf numFmtId="0" fontId="10" fillId="9" borderId="5" xfId="0" applyFont="1" applyFill="1" applyBorder="1" applyAlignment="1">
      <alignment horizontal="center" vertical="center" wrapText="1" readingOrder="2"/>
    </xf>
    <xf numFmtId="0" fontId="28" fillId="8" borderId="10" xfId="0" applyFont="1" applyFill="1" applyBorder="1" applyAlignment="1">
      <alignment horizontal="right" vertical="center"/>
    </xf>
    <xf numFmtId="0" fontId="28" fillId="8" borderId="16" xfId="0" applyFont="1" applyFill="1" applyBorder="1" applyAlignment="1">
      <alignment horizontal="right" vertical="center"/>
    </xf>
    <xf numFmtId="0" fontId="28" fillId="8" borderId="11" xfId="0" applyFont="1" applyFill="1" applyBorder="1" applyAlignment="1">
      <alignment horizontal="right" vertical="center"/>
    </xf>
    <xf numFmtId="0" fontId="17" fillId="8" borderId="33" xfId="0" applyFont="1" applyFill="1" applyBorder="1" applyAlignment="1">
      <alignment horizontal="right" vertical="center"/>
    </xf>
    <xf numFmtId="0" fontId="17" fillId="8" borderId="0" xfId="0" applyFont="1" applyFill="1" applyBorder="1" applyAlignment="1">
      <alignment horizontal="right" vertical="center"/>
    </xf>
    <xf numFmtId="0" fontId="17" fillId="8" borderId="6" xfId="0" applyFont="1" applyFill="1" applyBorder="1" applyAlignment="1">
      <alignment horizontal="right" vertical="center"/>
    </xf>
    <xf numFmtId="0" fontId="17" fillId="8" borderId="50" xfId="0" applyFont="1" applyFill="1" applyBorder="1" applyAlignment="1">
      <alignment horizontal="right" vertical="center"/>
    </xf>
    <xf numFmtId="0" fontId="17" fillId="8" borderId="7" xfId="0" applyFont="1" applyFill="1" applyBorder="1" applyAlignment="1">
      <alignment horizontal="right" vertical="center"/>
    </xf>
    <xf numFmtId="0" fontId="17" fillId="8" borderId="24" xfId="0" applyFont="1" applyFill="1" applyBorder="1" applyAlignment="1">
      <alignment horizontal="right" vertical="center"/>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9" fillId="0" borderId="14" xfId="0" applyFont="1" applyBorder="1" applyAlignment="1">
      <alignment horizontal="right" vertical="center" wrapText="1"/>
    </xf>
    <xf numFmtId="0" fontId="19" fillId="0" borderId="17" xfId="0" applyFont="1" applyBorder="1" applyAlignment="1">
      <alignment horizontal="right" vertical="center" wrapText="1"/>
    </xf>
    <xf numFmtId="0" fontId="19" fillId="0" borderId="18" xfId="0" applyFont="1" applyBorder="1" applyAlignment="1">
      <alignment horizontal="right" vertical="center" wrapText="1"/>
    </xf>
    <xf numFmtId="0" fontId="10" fillId="5" borderId="9"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9" fillId="0" borderId="2" xfId="0" applyFont="1" applyBorder="1" applyAlignment="1">
      <alignment horizontal="right" vertical="center" wrapText="1"/>
    </xf>
    <xf numFmtId="0" fontId="19" fillId="0" borderId="4" xfId="0" applyFont="1" applyBorder="1" applyAlignment="1">
      <alignment horizontal="right" vertical="center" wrapText="1"/>
    </xf>
    <xf numFmtId="0" fontId="19" fillId="0" borderId="3" xfId="0" applyFont="1" applyBorder="1" applyAlignment="1">
      <alignment horizontal="right" vertical="center" wrapText="1"/>
    </xf>
    <xf numFmtId="9" fontId="24" fillId="0" borderId="4" xfId="0" applyNumberFormat="1" applyFont="1" applyBorder="1" applyAlignment="1">
      <alignment horizontal="center" vertical="center" wrapText="1"/>
    </xf>
    <xf numFmtId="9" fontId="24" fillId="0" borderId="3" xfId="0" applyNumberFormat="1" applyFont="1" applyBorder="1" applyAlignment="1">
      <alignment horizontal="center" vertical="center" wrapText="1"/>
    </xf>
  </cellXfs>
  <cellStyles count="6">
    <cellStyle name="Followed Hyperlink" xfId="3" builtinId="9" hidden="1"/>
    <cellStyle name="Followed Hyperlink" xfId="4" builtinId="9" hidden="1"/>
    <cellStyle name="Hyperlink" xfId="1" builtinId="8"/>
    <cellStyle name="Normal" xfId="0" builtinId="0"/>
    <cellStyle name="Percent" xfId="5" builtinId="5"/>
    <cellStyle name="spezieller Hinweis" xfId="2" xr:uid="{00000000-0005-0000-0000-000005000000}"/>
  </cellStyles>
  <dxfs count="0"/>
  <tableStyles count="0" defaultTableStyle="TableStyleMedium2" defaultPivotStyle="PivotStyleLight16"/>
  <colors>
    <mruColors>
      <color rgb="FFFFC000"/>
      <color rgb="FFD63D25"/>
      <color rgb="FFFFF6DE"/>
      <color rgb="FFFFFF79"/>
      <color rgb="FFFFFFA7"/>
      <color rgb="FF7D508C"/>
      <color rgb="FF4C1966"/>
      <color rgb="FFFFE9A3"/>
      <color rgb="FFFFFFC3"/>
      <color rgb="FF8DC4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marL="0" marR="0" lvl="0" indent="0" algn="ctr" defTabSz="914400" rtl="1" eaLnBrk="1" fontAlgn="auto" latinLnBrk="0" hangingPunct="1">
              <a:lnSpc>
                <a:spcPct val="100000"/>
              </a:lnSpc>
              <a:spcBef>
                <a:spcPts val="0"/>
              </a:spcBef>
              <a:spcAft>
                <a:spcPts val="0"/>
              </a:spcAft>
              <a:buClrTx/>
              <a:buSzTx/>
              <a:buFontTx/>
              <a:buNone/>
              <a:tabLst/>
              <a:defRPr sz="1200" b="0" i="0" u="none" strike="noStrike" kern="1200" spc="0" baseline="0">
                <a:solidFill>
                  <a:srgbClr val="000000">
                    <a:lumMod val="65000"/>
                    <a:lumOff val="35000"/>
                  </a:srgbClr>
                </a:solidFill>
                <a:latin typeface="+mn-lt"/>
                <a:ea typeface="+mn-ea"/>
                <a:cs typeface="+mn-cs"/>
              </a:defRPr>
            </a:pPr>
            <a:r>
              <a:rPr lang="ar-EG" sz="1400" b="1" i="0" u="none" strike="noStrike" kern="1200" spc="0" baseline="0">
                <a:solidFill>
                  <a:srgbClr val="000000">
                    <a:lumMod val="65000"/>
                    <a:lumOff val="35000"/>
                  </a:srgbClr>
                </a:solidFill>
                <a:latin typeface="+mn-lt"/>
                <a:ea typeface="+mn-ea"/>
                <a:cs typeface="+mn-cs"/>
              </a:rPr>
              <a:t>تقييم المجمع الصناعي وفقاً للإطار</a:t>
            </a:r>
            <a:r>
              <a:rPr lang="ar-EG" sz="1400" b="1">
                <a:effectLst/>
              </a:rPr>
              <a:t> </a:t>
            </a:r>
            <a:r>
              <a:rPr lang="ar-EG" sz="1400" b="1" i="0" u="none" strike="noStrike" kern="1200" spc="0" baseline="0">
                <a:solidFill>
                  <a:srgbClr val="000000">
                    <a:lumMod val="65000"/>
                    <a:lumOff val="35000"/>
                  </a:srgbClr>
                </a:solidFill>
                <a:latin typeface="+mn-lt"/>
                <a:ea typeface="+mn-ea"/>
                <a:cs typeface="+mn-cs"/>
              </a:rPr>
              <a:t>الدولي</a:t>
            </a:r>
            <a:r>
              <a:rPr lang="ar-EG" sz="1400" b="1">
                <a:effectLst/>
              </a:rPr>
              <a:t> للمجمعات الصناعية الصديقة للبيئة </a:t>
            </a:r>
          </a:p>
          <a:p>
            <a:pPr marL="0" marR="0" lvl="0" indent="0" algn="ctr" defTabSz="914400" rtl="1" eaLnBrk="1" fontAlgn="auto" latinLnBrk="0" hangingPunct="1">
              <a:lnSpc>
                <a:spcPct val="100000"/>
              </a:lnSpc>
              <a:spcBef>
                <a:spcPts val="0"/>
              </a:spcBef>
              <a:spcAft>
                <a:spcPts val="0"/>
              </a:spcAft>
              <a:buClrTx/>
              <a:buSzTx/>
              <a:buFontTx/>
              <a:buNone/>
              <a:tabLst/>
              <a:defRPr sz="1200">
                <a:solidFill>
                  <a:srgbClr val="000000">
                    <a:lumMod val="65000"/>
                    <a:lumOff val="35000"/>
                  </a:srgbClr>
                </a:solidFill>
              </a:defRPr>
            </a:pPr>
            <a:r>
              <a:rPr lang="ar-EG" sz="1200" b="0">
                <a:effectLst/>
                <a:latin typeface="Arial" panose="020B0604020202020204" pitchFamily="34" charset="0"/>
                <a:cs typeface="Arial" panose="020B0604020202020204" pitchFamily="34" charset="0"/>
              </a:rPr>
              <a:t>(منظمة اليونيدو ومجموعة البنك الدولي والمؤسسة الألمانية للتعاون الدولي </a:t>
            </a:r>
            <a:r>
              <a:rPr lang="en-US" sz="1200" b="0">
                <a:effectLst/>
                <a:latin typeface="Arial" panose="020B0604020202020204" pitchFamily="34" charset="0"/>
                <a:cs typeface="Arial" panose="020B0604020202020204" pitchFamily="34" charset="0"/>
              </a:rPr>
              <a:t>GIZ</a:t>
            </a:r>
            <a:r>
              <a:rPr lang="ar-EG" sz="1200" b="0">
                <a:effectLst/>
                <a:latin typeface="Arial" panose="020B0604020202020204" pitchFamily="34" charset="0"/>
                <a:cs typeface="Arial" panose="020B0604020202020204" pitchFamily="34" charset="0"/>
              </a:rPr>
              <a:t> ، 2017)</a:t>
            </a:r>
            <a:endParaRPr lang="en-US" sz="1200" b="1">
              <a:effectLst/>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200">
                <a:solidFill>
                  <a:srgbClr val="000000">
                    <a:lumMod val="65000"/>
                    <a:lumOff val="35000"/>
                  </a:srgbClr>
                </a:solidFill>
              </a:defRPr>
            </a:pPr>
            <a:endParaRPr lang="en-GB" sz="1200"/>
          </a:p>
        </c:rich>
      </c:tx>
      <c:layout>
        <c:manualLayout>
          <c:xMode val="edge"/>
          <c:yMode val="edge"/>
          <c:x val="0.15823679107743766"/>
          <c:y val="2.503601828333326E-2"/>
        </c:manualLayout>
      </c:layout>
      <c:overlay val="0"/>
      <c:spPr>
        <a:noFill/>
        <a:ln>
          <a:noFill/>
        </a:ln>
        <a:effectLst/>
      </c:spPr>
      <c:txPr>
        <a:bodyPr rot="0" spcFirstLastPara="1" vertOverflow="ellipsis" vert="horz" wrap="square" anchor="t" anchorCtr="0"/>
        <a:lstStyle/>
        <a:p>
          <a:pPr marL="0" marR="0" lvl="0" indent="0" algn="ctr" defTabSz="914400" rtl="1" eaLnBrk="1" fontAlgn="auto" latinLnBrk="0" hangingPunct="1">
            <a:lnSpc>
              <a:spcPct val="100000"/>
            </a:lnSpc>
            <a:spcBef>
              <a:spcPts val="0"/>
            </a:spcBef>
            <a:spcAft>
              <a:spcPts val="0"/>
            </a:spcAft>
            <a:buClrTx/>
            <a:buSzTx/>
            <a:buFontTx/>
            <a:buNone/>
            <a:tabLst/>
            <a:defRPr sz="1200" b="0" i="0" u="none" strike="noStrike" kern="1200" spc="0" baseline="0">
              <a:solidFill>
                <a:srgbClr val="000000">
                  <a:lumMod val="65000"/>
                  <a:lumOff val="35000"/>
                </a:srgbClr>
              </a:solidFill>
              <a:latin typeface="+mn-lt"/>
              <a:ea typeface="+mn-ea"/>
              <a:cs typeface="+mn-cs"/>
            </a:defRPr>
          </a:pPr>
          <a:endParaRPr lang="en-US"/>
        </a:p>
      </c:txPr>
    </c:title>
    <c:autoTitleDeleted val="0"/>
    <c:plotArea>
      <c:layout>
        <c:manualLayout>
          <c:layoutTarget val="inner"/>
          <c:xMode val="edge"/>
          <c:yMode val="edge"/>
          <c:x val="0.11329918943199534"/>
          <c:y val="0.15727982426488252"/>
          <c:w val="0.84609107230292147"/>
          <c:h val="0.57624561761955495"/>
        </c:manualLayout>
      </c:layout>
      <c:barChart>
        <c:barDir val="col"/>
        <c:grouping val="stacked"/>
        <c:varyColors val="0"/>
        <c:ser>
          <c:idx val="0"/>
          <c:order val="0"/>
          <c:tx>
            <c:strRef>
              <c:f>'Graph - EIP performance AR'!$C$11</c:f>
              <c:strCache>
                <c:ptCount val="1"/>
                <c:pt idx="0">
                  <c:v>نعم</c:v>
                </c:pt>
              </c:strCache>
            </c:strRef>
          </c:tx>
          <c:spPr>
            <a:solidFill>
              <a:srgbClr val="00B050"/>
            </a:solidFill>
            <a:ln>
              <a:noFill/>
            </a:ln>
            <a:effectLst/>
          </c:spPr>
          <c:invertIfNegative val="0"/>
          <c:cat>
            <c:strRef>
              <c:f>'Graph - EIP performance AR'!$B$12:$B$16</c:f>
              <c:strCache>
                <c:ptCount val="5"/>
                <c:pt idx="0">
                  <c:v>إدارة المجمع </c:v>
                </c:pt>
                <c:pt idx="1">
                  <c:v>الأداء البيئي</c:v>
                </c:pt>
                <c:pt idx="2">
                  <c:v>الأداء الاجتماعي</c:v>
                </c:pt>
                <c:pt idx="3">
                  <c:v>الأداء الاقتصادي</c:v>
                </c:pt>
                <c:pt idx="4">
                  <c:v>الأداء الكلي</c:v>
                </c:pt>
              </c:strCache>
            </c:strRef>
          </c:cat>
          <c:val>
            <c:numRef>
              <c:f>'Graph - EIP performance AR'!$C$12:$C$16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08D-48A3-831D-8ED817701C68}"/>
            </c:ext>
          </c:extLst>
        </c:ser>
        <c:ser>
          <c:idx val="1"/>
          <c:order val="1"/>
          <c:tx>
            <c:strRef>
              <c:f>'Graph - EIP performance AR'!$D$11</c:f>
              <c:strCache>
                <c:ptCount val="1"/>
                <c:pt idx="0">
                  <c:v>إلى حد ما</c:v>
                </c:pt>
              </c:strCache>
            </c:strRef>
          </c:tx>
          <c:spPr>
            <a:solidFill>
              <a:schemeClr val="accent5">
                <a:lumMod val="40000"/>
                <a:lumOff val="60000"/>
              </a:schemeClr>
            </a:solidFill>
            <a:ln>
              <a:noFill/>
            </a:ln>
            <a:effectLst/>
          </c:spPr>
          <c:invertIfNegative val="0"/>
          <c:cat>
            <c:strRef>
              <c:f>'Graph - EIP performance AR'!$B$12:$B$16</c:f>
              <c:strCache>
                <c:ptCount val="5"/>
                <c:pt idx="0">
                  <c:v>إدارة المجمع </c:v>
                </c:pt>
                <c:pt idx="1">
                  <c:v>الأداء البيئي</c:v>
                </c:pt>
                <c:pt idx="2">
                  <c:v>الأداء الاجتماعي</c:v>
                </c:pt>
                <c:pt idx="3">
                  <c:v>الأداء الاقتصادي</c:v>
                </c:pt>
                <c:pt idx="4">
                  <c:v>الأداء الكلي</c:v>
                </c:pt>
              </c:strCache>
            </c:strRef>
          </c:cat>
          <c:val>
            <c:numRef>
              <c:f>'Graph - EIP performance AR'!$D$12:$D$16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08D-48A3-831D-8ED817701C68}"/>
            </c:ext>
          </c:extLst>
        </c:ser>
        <c:ser>
          <c:idx val="2"/>
          <c:order val="2"/>
          <c:tx>
            <c:strRef>
              <c:f>'Graph - EIP performance AR'!$E$11</c:f>
              <c:strCache>
                <c:ptCount val="1"/>
                <c:pt idx="0">
                  <c:v>لا</c:v>
                </c:pt>
              </c:strCache>
            </c:strRef>
          </c:tx>
          <c:spPr>
            <a:solidFill>
              <a:schemeClr val="accent2">
                <a:lumMod val="40000"/>
                <a:lumOff val="60000"/>
              </a:schemeClr>
            </a:solidFill>
            <a:ln>
              <a:noFill/>
            </a:ln>
            <a:effectLst/>
          </c:spPr>
          <c:invertIfNegative val="0"/>
          <c:cat>
            <c:strRef>
              <c:f>'Graph - EIP performance AR'!$B$12:$B$16</c:f>
              <c:strCache>
                <c:ptCount val="5"/>
                <c:pt idx="0">
                  <c:v>إدارة المجمع </c:v>
                </c:pt>
                <c:pt idx="1">
                  <c:v>الأداء البيئي</c:v>
                </c:pt>
                <c:pt idx="2">
                  <c:v>الأداء الاجتماعي</c:v>
                </c:pt>
                <c:pt idx="3">
                  <c:v>الأداء الاقتصادي</c:v>
                </c:pt>
                <c:pt idx="4">
                  <c:v>الأداء الكلي</c:v>
                </c:pt>
              </c:strCache>
            </c:strRef>
          </c:cat>
          <c:val>
            <c:numRef>
              <c:f>'Graph - EIP performance AR'!$E$12:$E$16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508D-48A3-831D-8ED817701C68}"/>
            </c:ext>
          </c:extLst>
        </c:ser>
        <c:ser>
          <c:idx val="3"/>
          <c:order val="3"/>
          <c:tx>
            <c:strRef>
              <c:f>'Graph - EIP performance AR'!$F$11</c:f>
              <c:strCache>
                <c:ptCount val="1"/>
                <c:pt idx="0">
                  <c:v>يتم التأكيد لاحقاً</c:v>
                </c:pt>
              </c:strCache>
            </c:strRef>
          </c:tx>
          <c:spPr>
            <a:solidFill>
              <a:schemeClr val="bg1">
                <a:lumMod val="50000"/>
              </a:schemeClr>
            </a:solidFill>
            <a:ln>
              <a:noFill/>
            </a:ln>
            <a:effectLst/>
          </c:spPr>
          <c:invertIfNegative val="0"/>
          <c:cat>
            <c:strRef>
              <c:f>'Graph - EIP performance AR'!$B$12:$B$16</c:f>
              <c:strCache>
                <c:ptCount val="5"/>
                <c:pt idx="0">
                  <c:v>إدارة المجمع </c:v>
                </c:pt>
                <c:pt idx="1">
                  <c:v>الأداء البيئي</c:v>
                </c:pt>
                <c:pt idx="2">
                  <c:v>الأداء الاجتماعي</c:v>
                </c:pt>
                <c:pt idx="3">
                  <c:v>الأداء الاقتصادي</c:v>
                </c:pt>
                <c:pt idx="4">
                  <c:v>الأداء الكلي</c:v>
                </c:pt>
              </c:strCache>
            </c:strRef>
          </c:cat>
          <c:val>
            <c:numRef>
              <c:f>'Graph - EIP performance AR'!$F$12:$F$16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508D-48A3-831D-8ED817701C68}"/>
            </c:ext>
          </c:extLst>
        </c:ser>
        <c:ser>
          <c:idx val="4"/>
          <c:order val="4"/>
          <c:tx>
            <c:strRef>
              <c:f>'Graph - EIP performance AR'!$G$11</c:f>
              <c:strCache>
                <c:ptCount val="1"/>
                <c:pt idx="0">
                  <c:v>لا ينطبق</c:v>
                </c:pt>
              </c:strCache>
            </c:strRef>
          </c:tx>
          <c:spPr>
            <a:solidFill>
              <a:schemeClr val="bg1">
                <a:lumMod val="85000"/>
              </a:schemeClr>
            </a:solidFill>
            <a:ln>
              <a:noFill/>
            </a:ln>
            <a:effectLst/>
          </c:spPr>
          <c:invertIfNegative val="0"/>
          <c:cat>
            <c:strRef>
              <c:f>'Graph - EIP performance AR'!$B$12:$B$16</c:f>
              <c:strCache>
                <c:ptCount val="5"/>
                <c:pt idx="0">
                  <c:v>إدارة المجمع </c:v>
                </c:pt>
                <c:pt idx="1">
                  <c:v>الأداء البيئي</c:v>
                </c:pt>
                <c:pt idx="2">
                  <c:v>الأداء الاجتماعي</c:v>
                </c:pt>
                <c:pt idx="3">
                  <c:v>الأداء الاقتصادي</c:v>
                </c:pt>
                <c:pt idx="4">
                  <c:v>الأداء الكلي</c:v>
                </c:pt>
              </c:strCache>
            </c:strRef>
          </c:cat>
          <c:val>
            <c:numRef>
              <c:f>'Graph - EIP performance AR'!$G$12:$G$16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4-508D-48A3-831D-8ED817701C68}"/>
            </c:ext>
          </c:extLst>
        </c:ser>
        <c:dLbls>
          <c:showLegendKey val="0"/>
          <c:showVal val="0"/>
          <c:showCatName val="0"/>
          <c:showSerName val="0"/>
          <c:showPercent val="0"/>
          <c:showBubbleSize val="0"/>
        </c:dLbls>
        <c:gapWidth val="150"/>
        <c:overlap val="100"/>
        <c:axId val="90791936"/>
        <c:axId val="90793472"/>
      </c:barChart>
      <c:catAx>
        <c:axId val="9079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90793472"/>
        <c:crosses val="autoZero"/>
        <c:auto val="1"/>
        <c:lblAlgn val="ctr"/>
        <c:lblOffset val="100"/>
        <c:noMultiLvlLbl val="0"/>
      </c:catAx>
      <c:valAx>
        <c:axId val="90793472"/>
        <c:scaling>
          <c:orientation val="minMax"/>
          <c:max val="5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ar-EG" sz="1200"/>
                  <a:t>عدد المعايير القياسية</a:t>
                </a:r>
                <a:endParaRPr lang="en-GB" sz="1200"/>
              </a:p>
            </c:rich>
          </c:tx>
          <c:layout>
            <c:manualLayout>
              <c:xMode val="edge"/>
              <c:yMode val="edge"/>
              <c:x val="3.1911156866273556E-2"/>
              <c:y val="0.3128886981255365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90791936"/>
        <c:crosses val="autoZero"/>
        <c:crossBetween val="between"/>
        <c:majorUnit val="5"/>
        <c:minorUnit val="2"/>
      </c:valAx>
      <c:spPr>
        <a:noFill/>
        <a:ln>
          <a:noFill/>
        </a:ln>
        <a:effectLst/>
      </c:spPr>
    </c:plotArea>
    <c:legend>
      <c:legendPos val="b"/>
      <c:layout>
        <c:manualLayout>
          <c:xMode val="edge"/>
          <c:yMode val="edge"/>
          <c:x val="0.44197030468144277"/>
          <c:y val="0.91513617117425183"/>
          <c:w val="0.51232139095693852"/>
          <c:h val="5.0691445971974877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ar-EG" sz="1400" b="1" i="0" baseline="0">
                <a:effectLst/>
                <a:latin typeface="Arial" panose="020B0604020202020204" pitchFamily="34" charset="0"/>
                <a:cs typeface="Arial" panose="020B0604020202020204" pitchFamily="34" charset="0"/>
              </a:rPr>
              <a:t>تقييم المجمع الصناعي وفقاً للإطار الدولي للمجمعات الصناعية الصديقة للبيئة </a:t>
            </a:r>
            <a:endParaRPr lang="en-US" sz="1400" b="1" i="0" baseline="0">
              <a:effectLst/>
              <a:latin typeface="Arial" panose="020B0604020202020204" pitchFamily="34" charset="0"/>
              <a:cs typeface="Arial" panose="020B0604020202020204" pitchFamily="34" charset="0"/>
            </a:endParaRPr>
          </a:p>
          <a:p>
            <a:pPr>
              <a:defRPr sz="1200" b="1"/>
            </a:pPr>
            <a:r>
              <a:rPr lang="ar-EG" sz="1400">
                <a:effectLst/>
                <a:latin typeface="Arial" panose="020B0604020202020204" pitchFamily="34" charset="0"/>
                <a:cs typeface="Arial" panose="020B0604020202020204" pitchFamily="34" charset="0"/>
              </a:rPr>
              <a:t>الأداء الحالي والمقصود</a:t>
            </a:r>
            <a:endParaRPr lang="en-US" sz="1400">
              <a:effectLst/>
              <a:latin typeface="Arial" panose="020B0604020202020204" pitchFamily="34" charset="0"/>
              <a:cs typeface="Arial" panose="020B0604020202020204" pitchFamily="34" charset="0"/>
            </a:endParaRPr>
          </a:p>
          <a:p>
            <a:pPr>
              <a:defRPr sz="1200" b="1"/>
            </a:pPr>
            <a:r>
              <a:rPr lang="ar-EG" sz="1200" b="0" i="0" baseline="0">
                <a:effectLst/>
              </a:rPr>
              <a:t>(منظمة اليونيدو ومجموعة البنك الدولي والمؤسسة الألمانية للتعاون الدولي </a:t>
            </a:r>
            <a:r>
              <a:rPr lang="en-US" sz="1200" b="0" i="0" baseline="0">
                <a:effectLst/>
              </a:rPr>
              <a:t>GIZ</a:t>
            </a:r>
            <a:r>
              <a:rPr lang="ar-EG" sz="1200" b="0" i="0" baseline="0">
                <a:effectLst/>
              </a:rPr>
              <a:t> ، 2017)</a:t>
            </a:r>
            <a:endParaRPr lang="en-US" sz="1200">
              <a:effectLst/>
            </a:endParaRPr>
          </a:p>
          <a:p>
            <a:pPr>
              <a:defRPr sz="1200" b="1"/>
            </a:pPr>
            <a:endParaRPr lang="en-US" sz="1200" b="0"/>
          </a:p>
        </c:rich>
      </c:tx>
      <c:layout>
        <c:manualLayout>
          <c:xMode val="edge"/>
          <c:yMode val="edge"/>
          <c:x val="0.13531027283906377"/>
          <c:y val="2.9544347962786269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588986812307719"/>
          <c:y val="0.22115089345896435"/>
          <c:w val="0.3310620783588914"/>
          <c:h val="0.66230819063741864"/>
        </c:manualLayout>
      </c:layout>
      <c:barChart>
        <c:barDir val="col"/>
        <c:grouping val="clustered"/>
        <c:varyColors val="0"/>
        <c:ser>
          <c:idx val="0"/>
          <c:order val="0"/>
          <c:tx>
            <c:strRef>
              <c:f>'Graph - EIP performance AR'!$C$19:$F$19</c:f>
              <c:strCache>
                <c:ptCount val="1"/>
                <c:pt idx="0">
                  <c:v>الأداء الحالي</c:v>
                </c:pt>
              </c:strCache>
            </c:strRef>
          </c:tx>
          <c:spPr>
            <a:solidFill>
              <a:srgbClr val="00B050"/>
            </a:solidFill>
            <a:ln>
              <a:noFill/>
            </a:ln>
            <a:effectLst/>
          </c:spPr>
          <c:invertIfNegative val="0"/>
          <c:errBars>
            <c:errBarType val="both"/>
            <c:errValType val="cust"/>
            <c:noEndCap val="0"/>
            <c:plus>
              <c:numRef>
                <c:f>'Graph - EIP performance AR'!$K$21</c:f>
                <c:numCache>
                  <c:formatCode>General</c:formatCode>
                  <c:ptCount val="1"/>
                  <c:pt idx="0">
                    <c:v>0</c:v>
                  </c:pt>
                </c:numCache>
              </c:numRef>
            </c:plus>
            <c:minus>
              <c:numLit>
                <c:formatCode>General</c:formatCode>
                <c:ptCount val="1"/>
                <c:pt idx="0">
                  <c:v>0</c:v>
                </c:pt>
              </c:numLit>
            </c:minus>
            <c:spPr>
              <a:noFill/>
              <a:ln w="38100" cap="flat" cmpd="sng" algn="ctr">
                <a:solidFill>
                  <a:schemeClr val="tx1">
                    <a:lumMod val="65000"/>
                    <a:lumOff val="35000"/>
                  </a:schemeClr>
                </a:solidFill>
                <a:round/>
                <a:tailEnd type="none" w="sm" len="med"/>
              </a:ln>
              <a:effectLst/>
            </c:spPr>
          </c:errBars>
          <c:cat>
            <c:strRef>
              <c:f>'Graph - EIP performance AR'!$B$21</c:f>
              <c:strCache>
                <c:ptCount val="1"/>
                <c:pt idx="0">
                  <c:v>أدخل اسم المجمع الصناعي</c:v>
                </c:pt>
              </c:strCache>
            </c:strRef>
          </c:cat>
          <c:val>
            <c:numRef>
              <c:f>'Graph - EIP performance AR'!$E$21</c:f>
              <c:numCache>
                <c:formatCode>0%</c:formatCode>
                <c:ptCount val="1"/>
                <c:pt idx="0">
                  <c:v>0</c:v>
                </c:pt>
              </c:numCache>
            </c:numRef>
          </c:val>
          <c:extLst>
            <c:ext xmlns:c16="http://schemas.microsoft.com/office/drawing/2014/chart" uri="{C3380CC4-5D6E-409C-BE32-E72D297353CC}">
              <c16:uniqueId val="{00000012-E273-49B8-9CA5-668C5B393F66}"/>
            </c:ext>
          </c:extLst>
        </c:ser>
        <c:dLbls>
          <c:showLegendKey val="0"/>
          <c:showVal val="0"/>
          <c:showCatName val="0"/>
          <c:showSerName val="0"/>
          <c:showPercent val="0"/>
          <c:showBubbleSize val="0"/>
        </c:dLbls>
        <c:gapWidth val="219"/>
        <c:overlap val="-27"/>
        <c:axId val="90878336"/>
        <c:axId val="90879872"/>
      </c:barChart>
      <c:catAx>
        <c:axId val="90878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0879872"/>
        <c:crosses val="autoZero"/>
        <c:auto val="1"/>
        <c:lblAlgn val="ctr"/>
        <c:lblOffset val="100"/>
        <c:noMultiLvlLbl val="0"/>
      </c:catAx>
      <c:valAx>
        <c:axId val="908798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908783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13" Type="http://schemas.openxmlformats.org/officeDocument/2006/relationships/hyperlink" Target="https://openknowledge.worldbank.org/bitstream/handle/10986/30458/129958-WP-PUBLIC-A-Practitioners-Handbook-for-Eco-Industrial-Parks.pdf?sequence=1&amp;isAllowed=y" TargetMode="External"/><Relationship Id="rId3" Type="http://schemas.openxmlformats.org/officeDocument/2006/relationships/hyperlink" Target="https://www.unido.org/sites/default/files/files/2018-05/UNIDO%20Eco-Industrial%20Park%20Handbook_English.pdf" TargetMode="External"/><Relationship Id="rId7" Type="http://schemas.openxmlformats.org/officeDocument/2006/relationships/image" Target="../media/image4.png"/><Relationship Id="rId12" Type="http://schemas.openxmlformats.org/officeDocument/2006/relationships/image" Target="../media/image8.png"/><Relationship Id="rId2" Type="http://schemas.openxmlformats.org/officeDocument/2006/relationships/hyperlink" Target="#'Steps 1 &amp; 2 - Assess &amp; select'!A1"/><Relationship Id="rId1" Type="http://schemas.openxmlformats.org/officeDocument/2006/relationships/image" Target="../media/image1.emf"/><Relationship Id="rId6" Type="http://schemas.openxmlformats.org/officeDocument/2006/relationships/image" Target="../media/image3.jpeg"/><Relationship Id="rId11" Type="http://schemas.openxmlformats.org/officeDocument/2006/relationships/hyperlink" Target="https://www.unido.org/our-focus-safeguarding-environment-resource-efficient-and-low-carbon-industrial-production/eco-industrial-parks" TargetMode="External"/><Relationship Id="rId5" Type="http://schemas.openxmlformats.org/officeDocument/2006/relationships/hyperlink" Target="https://openknowledge.worldbank.org/bitstream/handle/10986/29110/122179-WP-PUBLIC-AnInternationalFrameworkforEcoIndustrialParks.pdf?sequence=1&amp;isAllowed=y" TargetMode="External"/><Relationship Id="rId10" Type="http://schemas.openxmlformats.org/officeDocument/2006/relationships/image" Target="../media/image7.png"/><Relationship Id="rId4" Type="http://schemas.openxmlformats.org/officeDocument/2006/relationships/image" Target="../media/image2.png"/><Relationship Id="rId9" Type="http://schemas.openxmlformats.org/officeDocument/2006/relationships/image" Target="../media/image6.jpeg"/><Relationship Id="rId14"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hyperlink" Target="#'Graph - EIP performance'!A1"/><Relationship Id="rId2" Type="http://schemas.openxmlformats.org/officeDocument/2006/relationships/hyperlink" Target="#Instructions!A1"/><Relationship Id="rId1" Type="http://schemas.openxmlformats.org/officeDocument/2006/relationships/hyperlink" Target="#'Step 3 - Plan, manage &amp; monitor'!A1"/></Relationships>
</file>

<file path=xl/drawings/_rels/drawing3.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Steps 1 &amp; 2 - Assess &amp; select'!A1"/><Relationship Id="rId4" Type="http://schemas.openxmlformats.org/officeDocument/2006/relationships/hyperlink" Target="#'Step 3 - Plan, manage &amp; monitor'!A1"/></Relationships>
</file>

<file path=xl/drawings/_rels/drawing6.xml.rels><?xml version="1.0" encoding="UTF-8" standalone="yes"?>
<Relationships xmlns="http://schemas.openxmlformats.org/package/2006/relationships"><Relationship Id="rId2" Type="http://schemas.openxmlformats.org/officeDocument/2006/relationships/hyperlink" Target="#'Steps 1 &amp; 2 - Assess &amp; select'!A1"/><Relationship Id="rId1" Type="http://schemas.openxmlformats.org/officeDocument/2006/relationships/hyperlink" Target="#Instructions!A1"/></Relationships>
</file>

<file path=xl/drawings/drawing1.xml><?xml version="1.0" encoding="utf-8"?>
<xdr:wsDr xmlns:xdr="http://schemas.openxmlformats.org/drawingml/2006/spreadsheetDrawing" xmlns:a="http://schemas.openxmlformats.org/drawingml/2006/main">
  <xdr:twoCellAnchor>
    <xdr:from>
      <xdr:col>60</xdr:col>
      <xdr:colOff>84759</xdr:colOff>
      <xdr:row>0</xdr:row>
      <xdr:rowOff>100076</xdr:rowOff>
    </xdr:from>
    <xdr:to>
      <xdr:col>72</xdr:col>
      <xdr:colOff>101136</xdr:colOff>
      <xdr:row>1</xdr:row>
      <xdr:rowOff>364299</xdr:rowOff>
    </xdr:to>
    <xdr:grpSp>
      <xdr:nvGrpSpPr>
        <xdr:cNvPr id="15" name="Group 14">
          <a:extLst>
            <a:ext uri="{FF2B5EF4-FFF2-40B4-BE49-F238E27FC236}">
              <a16:creationId xmlns:a16="http://schemas.microsoft.com/office/drawing/2014/main" id="{00000000-0008-0000-0000-00000F000000}"/>
            </a:ext>
          </a:extLst>
        </xdr:cNvPr>
        <xdr:cNvGrpSpPr/>
      </xdr:nvGrpSpPr>
      <xdr:grpSpPr>
        <a:xfrm flipH="1">
          <a:off x="9706850177" y="100076"/>
          <a:ext cx="2111877" cy="430911"/>
          <a:chOff x="10886108" y="104908"/>
          <a:chExt cx="2190166" cy="419100"/>
        </a:xfrm>
      </xdr:grpSpPr>
      <xdr:sp macro="" textlink="">
        <xdr:nvSpPr>
          <xdr:cNvPr id="7" name="Flowchart: Alternate Process 6">
            <a:extLst>
              <a:ext uri="{FF2B5EF4-FFF2-40B4-BE49-F238E27FC236}">
                <a16:creationId xmlns:a16="http://schemas.microsoft.com/office/drawing/2014/main" id="{00000000-0008-0000-0000-000007000000}"/>
              </a:ext>
            </a:extLst>
          </xdr:cNvPr>
          <xdr:cNvSpPr/>
        </xdr:nvSpPr>
        <xdr:spPr>
          <a:xfrm>
            <a:off x="10886108" y="104908"/>
            <a:ext cx="2190166" cy="419100"/>
          </a:xfrm>
          <a:prstGeom prst="flowChartAlternateProcess">
            <a:avLst/>
          </a:prstGeom>
          <a:solidFill>
            <a:schemeClr val="bg1"/>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pic>
        <xdr:nvPicPr>
          <xdr:cNvPr id="4" name="Bild 3" descr="UNIDO E blue.pdf">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43695" y="130593"/>
            <a:ext cx="1981843" cy="383727"/>
          </a:xfrm>
          <a:prstGeom prst="rect">
            <a:avLst/>
          </a:prstGeom>
        </xdr:spPr>
      </xdr:pic>
    </xdr:grpSp>
    <xdr:clientData/>
  </xdr:twoCellAnchor>
  <xdr:twoCellAnchor>
    <xdr:from>
      <xdr:col>17</xdr:col>
      <xdr:colOff>54141</xdr:colOff>
      <xdr:row>16</xdr:row>
      <xdr:rowOff>27717</xdr:rowOff>
    </xdr:from>
    <xdr:to>
      <xdr:col>30</xdr:col>
      <xdr:colOff>123273</xdr:colOff>
      <xdr:row>18</xdr:row>
      <xdr:rowOff>36177</xdr:rowOff>
    </xdr:to>
    <xdr:sp macro="" textlink="">
      <xdr:nvSpPr>
        <xdr:cNvPr id="6" name="Rectangle 1">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flipH="1">
          <a:off x="9740205227" y="3494817"/>
          <a:ext cx="2380532" cy="427560"/>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EG" sz="1800" b="1" u="none">
              <a:solidFill>
                <a:schemeClr val="bg1"/>
              </a:solidFill>
              <a:effectLst/>
              <a:latin typeface="+mn-lt"/>
              <a:ea typeface="+mn-ea"/>
              <a:cs typeface="+mn-cs"/>
            </a:rPr>
            <a:t>اضغط هنا للبدء</a:t>
          </a:r>
          <a:endParaRPr lang="en-GB" sz="1800" u="none">
            <a:solidFill>
              <a:schemeClr val="bg1"/>
            </a:solidFill>
            <a:effectLst/>
          </a:endParaRPr>
        </a:p>
      </xdr:txBody>
    </xdr:sp>
    <xdr:clientData fPrintsWithSheet="0"/>
  </xdr:twoCellAnchor>
  <xdr:twoCellAnchor editAs="oneCell">
    <xdr:from>
      <xdr:col>67</xdr:col>
      <xdr:colOff>38100</xdr:colOff>
      <xdr:row>76</xdr:row>
      <xdr:rowOff>47625</xdr:rowOff>
    </xdr:from>
    <xdr:to>
      <xdr:col>73</xdr:col>
      <xdr:colOff>133350</xdr:colOff>
      <xdr:row>83</xdr:row>
      <xdr:rowOff>323116</xdr:rowOff>
    </xdr:to>
    <xdr:pic>
      <xdr:nvPicPr>
        <xdr:cNvPr id="10" name="Picture 9">
          <a:hlinkClick xmlns:r="http://schemas.openxmlformats.org/officeDocument/2006/relationships" r:id="rId3"/>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477625" y="14630400"/>
          <a:ext cx="1123950" cy="1553428"/>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editAs="oneCell">
    <xdr:from>
      <xdr:col>28</xdr:col>
      <xdr:colOff>123825</xdr:colOff>
      <xdr:row>76</xdr:row>
      <xdr:rowOff>19108</xdr:rowOff>
    </xdr:from>
    <xdr:to>
      <xdr:col>36</xdr:col>
      <xdr:colOff>3931</xdr:colOff>
      <xdr:row>83</xdr:row>
      <xdr:rowOff>352691</xdr:rowOff>
    </xdr:to>
    <xdr:pic>
      <xdr:nvPicPr>
        <xdr:cNvPr id="11" name="Content Placeholder 6">
          <a:hlinkClick xmlns:r="http://schemas.openxmlformats.org/officeDocument/2006/relationships" r:id="rId5"/>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6"/>
        <a:stretch>
          <a:fillRect/>
        </a:stretch>
      </xdr:blipFill>
      <xdr:spPr>
        <a:xfrm>
          <a:off x="4876800" y="14601883"/>
          <a:ext cx="1251706" cy="1611520"/>
        </a:xfrm>
        <a:prstGeom prst="rect">
          <a:avLst/>
        </a:prstGeom>
        <a:ln>
          <a:noFill/>
        </a:ln>
        <a:effectLst>
          <a:outerShdw blurRad="190500" dir="2700000" algn="tl" rotWithShape="0">
            <a:srgbClr val="333333">
              <a:alpha val="70000"/>
            </a:srgbClr>
          </a:outerShdw>
        </a:effectLst>
      </xdr:spPr>
    </xdr:pic>
    <xdr:clientData/>
  </xdr:twoCellAnchor>
  <xdr:twoCellAnchor>
    <xdr:from>
      <xdr:col>25</xdr:col>
      <xdr:colOff>54745</xdr:colOff>
      <xdr:row>100</xdr:row>
      <xdr:rowOff>218202</xdr:rowOff>
    </xdr:from>
    <xdr:to>
      <xdr:col>36</xdr:col>
      <xdr:colOff>173410</xdr:colOff>
      <xdr:row>103</xdr:row>
      <xdr:rowOff>39817</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flipH="1">
          <a:off x="9713064403" y="19061827"/>
          <a:ext cx="2039540" cy="289928"/>
          <a:chOff x="4096870" y="9958535"/>
          <a:chExt cx="7656973" cy="200430"/>
        </a:xfrm>
      </xdr:grpSpPr>
      <xdr:pic>
        <xdr:nvPicPr>
          <xdr:cNvPr id="13" name="Picture 12" descr="C:\Users\MeylanF\AppData\Local\Microsoft\Windows\Temporary Internet Files\Content.IE5\NAFLHG8B\Anonymous_Mail_1_icon[1].png">
            <a:extLst>
              <a:ext uri="{FF2B5EF4-FFF2-40B4-BE49-F238E27FC236}">
                <a16:creationId xmlns:a16="http://schemas.microsoft.com/office/drawing/2014/main" id="{00000000-0008-0000-0000-00000D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10815" t="22665" r="10760" b="23814"/>
          <a:stretch/>
        </xdr:blipFill>
        <xdr:spPr bwMode="auto">
          <a:xfrm>
            <a:off x="4096870" y="10014151"/>
            <a:ext cx="2542218" cy="11414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6350450" y="9958535"/>
            <a:ext cx="5403393" cy="200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rgbClr val="0070C0"/>
                </a:solidFill>
              </a:rPr>
              <a:t>EIP@unido.org</a:t>
            </a:r>
          </a:p>
        </xdr:txBody>
      </xdr:sp>
    </xdr:grpSp>
    <xdr:clientData/>
  </xdr:twoCellAnchor>
  <xdr:twoCellAnchor>
    <xdr:from>
      <xdr:col>56</xdr:col>
      <xdr:colOff>29949</xdr:colOff>
      <xdr:row>56</xdr:row>
      <xdr:rowOff>9526</xdr:rowOff>
    </xdr:from>
    <xdr:to>
      <xdr:col>57</xdr:col>
      <xdr:colOff>66675</xdr:colOff>
      <xdr:row>68</xdr:row>
      <xdr:rowOff>104775</xdr:rowOff>
    </xdr:to>
    <xdr:sp macro="" textlink="">
      <xdr:nvSpPr>
        <xdr:cNvPr id="12" name="Right Brace 11">
          <a:extLst>
            <a:ext uri="{FF2B5EF4-FFF2-40B4-BE49-F238E27FC236}">
              <a16:creationId xmlns:a16="http://schemas.microsoft.com/office/drawing/2014/main" id="{00000000-0008-0000-0000-00000C000000}"/>
            </a:ext>
          </a:extLst>
        </xdr:cNvPr>
        <xdr:cNvSpPr/>
      </xdr:nvSpPr>
      <xdr:spPr>
        <a:xfrm>
          <a:off x="9735461225" y="10944226"/>
          <a:ext cx="214526" cy="2305049"/>
        </a:xfrm>
        <a:prstGeom prst="rightBrace">
          <a:avLst>
            <a:gd name="adj1" fmla="val 44139"/>
            <a:gd name="adj2" fmla="val 50000"/>
          </a:avLst>
        </a:prstGeom>
        <a:ln w="19050">
          <a:solidFill>
            <a:srgbClr val="FFC000"/>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pPr algn="r" rtl="1"/>
          <a:endParaRPr lang="en-US"/>
        </a:p>
      </xdr:txBody>
    </xdr:sp>
    <xdr:clientData/>
  </xdr:twoCellAnchor>
  <xdr:twoCellAnchor>
    <xdr:from>
      <xdr:col>1</xdr:col>
      <xdr:colOff>142875</xdr:colOff>
      <xdr:row>58</xdr:row>
      <xdr:rowOff>187736</xdr:rowOff>
    </xdr:from>
    <xdr:to>
      <xdr:col>10</xdr:col>
      <xdr:colOff>168836</xdr:colOff>
      <xdr:row>67</xdr:row>
      <xdr:rowOff>161925</xdr:rowOff>
    </xdr:to>
    <xdr:pic>
      <xdr:nvPicPr>
        <xdr:cNvPr id="20" name="Picture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t="17703" r="2432" b="13014"/>
        <a:stretch>
          <a:fillRect/>
        </a:stretch>
      </xdr:blipFill>
      <xdr:spPr bwMode="auto">
        <a:xfrm>
          <a:off x="266700" y="11446286"/>
          <a:ext cx="1569011" cy="1688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151792</xdr:colOff>
      <xdr:row>54</xdr:row>
      <xdr:rowOff>49321</xdr:rowOff>
    </xdr:from>
    <xdr:to>
      <xdr:col>8</xdr:col>
      <xdr:colOff>161925</xdr:colOff>
      <xdr:row>58</xdr:row>
      <xdr:rowOff>17462</xdr:rowOff>
    </xdr:to>
    <xdr:pic>
      <xdr:nvPicPr>
        <xdr:cNvPr id="19" name="Picture 18">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37567" y="10498246"/>
          <a:ext cx="915008" cy="588854"/>
        </a:xfrm>
        <a:prstGeom prst="rect">
          <a:avLst/>
        </a:prstGeom>
        <a:noFill/>
      </xdr:spPr>
    </xdr:pic>
    <xdr:clientData/>
  </xdr:twoCellAnchor>
  <xdr:twoCellAnchor>
    <xdr:from>
      <xdr:col>6</xdr:col>
      <xdr:colOff>17561</xdr:colOff>
      <xdr:row>28</xdr:row>
      <xdr:rowOff>3174</xdr:rowOff>
    </xdr:from>
    <xdr:to>
      <xdr:col>9</xdr:col>
      <xdr:colOff>152033</xdr:colOff>
      <xdr:row>29</xdr:row>
      <xdr:rowOff>0</xdr:rowOff>
    </xdr:to>
    <xdr:sp macro="" textlink="">
      <xdr:nvSpPr>
        <xdr:cNvPr id="5" name="Isosceles Triangle 4">
          <a:extLst>
            <a:ext uri="{FF2B5EF4-FFF2-40B4-BE49-F238E27FC236}">
              <a16:creationId xmlns:a16="http://schemas.microsoft.com/office/drawing/2014/main" id="{00000000-0008-0000-0000-000005000000}"/>
            </a:ext>
          </a:extLst>
        </xdr:cNvPr>
        <xdr:cNvSpPr/>
      </xdr:nvSpPr>
      <xdr:spPr>
        <a:xfrm rot="10800000" flipH="1">
          <a:off x="9743910267" y="5813424"/>
          <a:ext cx="667872" cy="180976"/>
        </a:xfrm>
        <a:prstGeom prst="triangl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51</xdr:col>
      <xdr:colOff>303</xdr:colOff>
      <xdr:row>22</xdr:row>
      <xdr:rowOff>123825</xdr:rowOff>
    </xdr:from>
    <xdr:to>
      <xdr:col>54</xdr:col>
      <xdr:colOff>4</xdr:colOff>
      <xdr:row>24</xdr:row>
      <xdr:rowOff>133512</xdr:rowOff>
    </xdr:to>
    <xdr:sp macro="" textlink="">
      <xdr:nvSpPr>
        <xdr:cNvPr id="25" name="Isosceles Triangle 24">
          <a:extLst>
            <a:ext uri="{FF2B5EF4-FFF2-40B4-BE49-F238E27FC236}">
              <a16:creationId xmlns:a16="http://schemas.microsoft.com/office/drawing/2014/main" id="{00000000-0008-0000-0000-000019000000}"/>
            </a:ext>
          </a:extLst>
        </xdr:cNvPr>
        <xdr:cNvSpPr/>
      </xdr:nvSpPr>
      <xdr:spPr>
        <a:xfrm rot="16200000" flipH="1">
          <a:off x="9736135678" y="4735743"/>
          <a:ext cx="384337" cy="533101"/>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6</xdr:col>
      <xdr:colOff>28767</xdr:colOff>
      <xdr:row>38</xdr:row>
      <xdr:rowOff>3174</xdr:rowOff>
    </xdr:from>
    <xdr:to>
      <xdr:col>9</xdr:col>
      <xdr:colOff>163239</xdr:colOff>
      <xdr:row>39</xdr:row>
      <xdr:rowOff>0</xdr:rowOff>
    </xdr:to>
    <xdr:sp macro="" textlink="">
      <xdr:nvSpPr>
        <xdr:cNvPr id="33" name="Isosceles Triangle 32">
          <a:extLst>
            <a:ext uri="{FF2B5EF4-FFF2-40B4-BE49-F238E27FC236}">
              <a16:creationId xmlns:a16="http://schemas.microsoft.com/office/drawing/2014/main" id="{00000000-0008-0000-0000-000021000000}"/>
            </a:ext>
          </a:extLst>
        </xdr:cNvPr>
        <xdr:cNvSpPr/>
      </xdr:nvSpPr>
      <xdr:spPr>
        <a:xfrm rot="10800000" flipH="1">
          <a:off x="9743899061" y="7712074"/>
          <a:ext cx="667872" cy="187326"/>
        </a:xfrm>
        <a:prstGeom prst="triangl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13</xdr:col>
      <xdr:colOff>171950</xdr:colOff>
      <xdr:row>22</xdr:row>
      <xdr:rowOff>123825</xdr:rowOff>
    </xdr:from>
    <xdr:to>
      <xdr:col>17</xdr:col>
      <xdr:colOff>2902</xdr:colOff>
      <xdr:row>24</xdr:row>
      <xdr:rowOff>106270</xdr:rowOff>
    </xdr:to>
    <xdr:sp macro="" textlink="">
      <xdr:nvSpPr>
        <xdr:cNvPr id="36" name="Isosceles Triangle 35">
          <a:extLst>
            <a:ext uri="{FF2B5EF4-FFF2-40B4-BE49-F238E27FC236}">
              <a16:creationId xmlns:a16="http://schemas.microsoft.com/office/drawing/2014/main" id="{00000000-0008-0000-0000-000024000000}"/>
            </a:ext>
          </a:extLst>
        </xdr:cNvPr>
        <xdr:cNvSpPr/>
      </xdr:nvSpPr>
      <xdr:spPr>
        <a:xfrm rot="16200000" flipH="1">
          <a:off x="9742729526" y="4717597"/>
          <a:ext cx="357095" cy="542152"/>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51</xdr:col>
      <xdr:colOff>9829</xdr:colOff>
      <xdr:row>32</xdr:row>
      <xdr:rowOff>92075</xdr:rowOff>
    </xdr:from>
    <xdr:to>
      <xdr:col>54</xdr:col>
      <xdr:colOff>9530</xdr:colOff>
      <xdr:row>34</xdr:row>
      <xdr:rowOff>120812</xdr:rowOff>
    </xdr:to>
    <xdr:sp macro="" textlink="">
      <xdr:nvSpPr>
        <xdr:cNvPr id="41" name="Isosceles Triangle 40">
          <a:extLst>
            <a:ext uri="{FF2B5EF4-FFF2-40B4-BE49-F238E27FC236}">
              <a16:creationId xmlns:a16="http://schemas.microsoft.com/office/drawing/2014/main" id="{00000000-0008-0000-0000-000029000000}"/>
            </a:ext>
          </a:extLst>
        </xdr:cNvPr>
        <xdr:cNvSpPr/>
      </xdr:nvSpPr>
      <xdr:spPr>
        <a:xfrm rot="16200000" flipH="1">
          <a:off x="9736119802" y="6621693"/>
          <a:ext cx="397037" cy="533101"/>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14</xdr:col>
      <xdr:colOff>501</xdr:colOff>
      <xdr:row>32</xdr:row>
      <xdr:rowOff>92075</xdr:rowOff>
    </xdr:from>
    <xdr:to>
      <xdr:col>17</xdr:col>
      <xdr:colOff>12428</xdr:colOff>
      <xdr:row>34</xdr:row>
      <xdr:rowOff>84045</xdr:rowOff>
    </xdr:to>
    <xdr:sp macro="" textlink="">
      <xdr:nvSpPr>
        <xdr:cNvPr id="42" name="Isosceles Triangle 41">
          <a:extLst>
            <a:ext uri="{FF2B5EF4-FFF2-40B4-BE49-F238E27FC236}">
              <a16:creationId xmlns:a16="http://schemas.microsoft.com/office/drawing/2014/main" id="{00000000-0008-0000-0000-00002A000000}"/>
            </a:ext>
          </a:extLst>
        </xdr:cNvPr>
        <xdr:cNvSpPr/>
      </xdr:nvSpPr>
      <xdr:spPr>
        <a:xfrm rot="16200000" flipH="1">
          <a:off x="9742720001" y="6597196"/>
          <a:ext cx="360270" cy="545327"/>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50</xdr:col>
      <xdr:colOff>171755</xdr:colOff>
      <xdr:row>43</xdr:row>
      <xdr:rowOff>0</xdr:rowOff>
    </xdr:from>
    <xdr:to>
      <xdr:col>53</xdr:col>
      <xdr:colOff>171456</xdr:colOff>
      <xdr:row>45</xdr:row>
      <xdr:rowOff>19212</xdr:rowOff>
    </xdr:to>
    <xdr:sp macro="" textlink="">
      <xdr:nvSpPr>
        <xdr:cNvPr id="45" name="Isosceles Triangle 44">
          <a:extLst>
            <a:ext uri="{FF2B5EF4-FFF2-40B4-BE49-F238E27FC236}">
              <a16:creationId xmlns:a16="http://schemas.microsoft.com/office/drawing/2014/main" id="{00000000-0008-0000-0000-00002D000000}"/>
            </a:ext>
          </a:extLst>
        </xdr:cNvPr>
        <xdr:cNvSpPr/>
      </xdr:nvSpPr>
      <xdr:spPr>
        <a:xfrm rot="16200000" flipH="1">
          <a:off x="9736137264" y="8629880"/>
          <a:ext cx="393862" cy="533101"/>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13</xdr:col>
      <xdr:colOff>162427</xdr:colOff>
      <xdr:row>43</xdr:row>
      <xdr:rowOff>0</xdr:rowOff>
    </xdr:from>
    <xdr:to>
      <xdr:col>16</xdr:col>
      <xdr:colOff>174354</xdr:colOff>
      <xdr:row>44</xdr:row>
      <xdr:rowOff>172945</xdr:rowOff>
    </xdr:to>
    <xdr:sp macro="" textlink="">
      <xdr:nvSpPr>
        <xdr:cNvPr id="46" name="Isosceles Triangle 45">
          <a:extLst>
            <a:ext uri="{FF2B5EF4-FFF2-40B4-BE49-F238E27FC236}">
              <a16:creationId xmlns:a16="http://schemas.microsoft.com/office/drawing/2014/main" id="{00000000-0008-0000-0000-00002E000000}"/>
            </a:ext>
          </a:extLst>
        </xdr:cNvPr>
        <xdr:cNvSpPr/>
      </xdr:nvSpPr>
      <xdr:spPr>
        <a:xfrm rot="16200000" flipH="1">
          <a:off x="9742737462" y="8605384"/>
          <a:ext cx="357095" cy="545327"/>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17</xdr:col>
      <xdr:colOff>123826</xdr:colOff>
      <xdr:row>76</xdr:row>
      <xdr:rowOff>3922</xdr:rowOff>
    </xdr:from>
    <xdr:to>
      <xdr:col>25</xdr:col>
      <xdr:colOff>142876</xdr:colOff>
      <xdr:row>80</xdr:row>
      <xdr:rowOff>0</xdr:rowOff>
    </xdr:to>
    <xdr:sp macro="" textlink="">
      <xdr:nvSpPr>
        <xdr:cNvPr id="9" name="Speech Bubble: Rectangle with Corners Rounded 8">
          <a:extLst>
            <a:ext uri="{FF2B5EF4-FFF2-40B4-BE49-F238E27FC236}">
              <a16:creationId xmlns:a16="http://schemas.microsoft.com/office/drawing/2014/main" id="{00000000-0008-0000-0000-000009000000}"/>
            </a:ext>
          </a:extLst>
        </xdr:cNvPr>
        <xdr:cNvSpPr/>
      </xdr:nvSpPr>
      <xdr:spPr>
        <a:xfrm flipH="1">
          <a:off x="9715015812" y="14727985"/>
          <a:ext cx="1416050" cy="726328"/>
        </a:xfrm>
        <a:prstGeom prst="wedgeRoundRectCallout">
          <a:avLst>
            <a:gd name="adj1" fmla="val -58802"/>
            <a:gd name="adj2" fmla="val 94821"/>
            <a:gd name="adj3" fmla="val 16667"/>
          </a:avLst>
        </a:prstGeom>
        <a:solidFill>
          <a:srgbClr val="FFC000"/>
        </a:solidFill>
        <a:ln>
          <a:solidFill>
            <a:srgbClr val="FFC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r"/>
          <a:r>
            <a:rPr lang="ar-EG" sz="1100">
              <a:solidFill>
                <a:schemeClr val="bg1"/>
              </a:solidFill>
              <a:effectLst/>
              <a:latin typeface="+mn-lt"/>
              <a:ea typeface="+mn-ea"/>
              <a:cs typeface="+mn-cs"/>
            </a:rPr>
            <a:t>نقر على الأيقونة لفتح رابط الويب الخاص</a:t>
          </a:r>
          <a:r>
            <a:rPr lang="ar-EG" sz="1100" baseline="0">
              <a:solidFill>
                <a:schemeClr val="bg1"/>
              </a:solidFill>
              <a:effectLst/>
              <a:latin typeface="+mn-lt"/>
              <a:ea typeface="+mn-ea"/>
              <a:cs typeface="+mn-cs"/>
            </a:rPr>
            <a:t> بهذا المنشور (</a:t>
          </a:r>
          <a:r>
            <a:rPr lang="ar-EG" sz="1100">
              <a:solidFill>
                <a:schemeClr val="bg1"/>
              </a:solidFill>
              <a:effectLst/>
              <a:latin typeface="+mn-lt"/>
              <a:ea typeface="+mn-ea"/>
              <a:cs typeface="+mn-cs"/>
            </a:rPr>
            <a:t>الإصدار</a:t>
          </a:r>
          <a:r>
            <a:rPr lang="ar-EG" sz="1100" baseline="0">
              <a:solidFill>
                <a:schemeClr val="bg1"/>
              </a:solidFill>
              <a:effectLst/>
              <a:latin typeface="+mn-lt"/>
              <a:ea typeface="+mn-ea"/>
              <a:cs typeface="+mn-cs"/>
            </a:rPr>
            <a:t>)</a:t>
          </a:r>
          <a:endParaRPr lang="en-US">
            <a:solidFill>
              <a:schemeClr val="bg1"/>
            </a:solidFill>
            <a:effectLst/>
          </a:endParaRPr>
        </a:p>
        <a:p>
          <a:pPr algn="r"/>
          <a:endParaRPr lang="en-GB" sz="1100">
            <a:solidFill>
              <a:schemeClr val="bg1"/>
            </a:solidFill>
          </a:endParaRPr>
        </a:p>
      </xdr:txBody>
    </xdr:sp>
    <xdr:clientData/>
  </xdr:twoCellAnchor>
  <xdr:twoCellAnchor editAs="oneCell">
    <xdr:from>
      <xdr:col>75</xdr:col>
      <xdr:colOff>123825</xdr:colOff>
      <xdr:row>0</xdr:row>
      <xdr:rowOff>25400</xdr:rowOff>
    </xdr:from>
    <xdr:to>
      <xdr:col>79</xdr:col>
      <xdr:colOff>163769</xdr:colOff>
      <xdr:row>1</xdr:row>
      <xdr:rowOff>428624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0"/>
        <a:srcRect t="11059" b="10471"/>
        <a:stretch/>
      </xdr:blipFill>
      <xdr:spPr>
        <a:xfrm>
          <a:off x="13639800" y="25400"/>
          <a:ext cx="763844" cy="565149"/>
        </a:xfrm>
        <a:prstGeom prst="rect">
          <a:avLst/>
        </a:prstGeom>
      </xdr:spPr>
    </xdr:pic>
    <xdr:clientData/>
  </xdr:twoCellAnchor>
  <xdr:twoCellAnchor editAs="oneCell">
    <xdr:from>
      <xdr:col>8</xdr:col>
      <xdr:colOff>123825</xdr:colOff>
      <xdr:row>76</xdr:row>
      <xdr:rowOff>0</xdr:rowOff>
    </xdr:from>
    <xdr:to>
      <xdr:col>16</xdr:col>
      <xdr:colOff>28575</xdr:colOff>
      <xdr:row>83</xdr:row>
      <xdr:rowOff>362025</xdr:rowOff>
    </xdr:to>
    <xdr:pic>
      <xdr:nvPicPr>
        <xdr:cNvPr id="18" name="Picture 17">
          <a:hlinkClick xmlns:r="http://schemas.openxmlformats.org/officeDocument/2006/relationships" r:id="rId11"/>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2"/>
        <a:stretch>
          <a:fillRect/>
        </a:stretch>
      </xdr:blipFill>
      <xdr:spPr>
        <a:xfrm>
          <a:off x="1447800" y="14582775"/>
          <a:ext cx="1276350" cy="1639962"/>
        </a:xfrm>
        <a:prstGeom prst="rect">
          <a:avLst/>
        </a:prstGeom>
        <a:effectLst>
          <a:outerShdw blurRad="190500" dir="2700000" algn="ctr" rotWithShape="0">
            <a:prstClr val="black">
              <a:alpha val="70000"/>
            </a:prstClr>
          </a:outerShdw>
        </a:effectLst>
      </xdr:spPr>
    </xdr:pic>
    <xdr:clientData/>
  </xdr:twoCellAnchor>
  <xdr:twoCellAnchor editAs="oneCell">
    <xdr:from>
      <xdr:col>47</xdr:col>
      <xdr:colOff>41905</xdr:colOff>
      <xdr:row>75</xdr:row>
      <xdr:rowOff>85725</xdr:rowOff>
    </xdr:from>
    <xdr:to>
      <xdr:col>56</xdr:col>
      <xdr:colOff>105825</xdr:colOff>
      <xdr:row>83</xdr:row>
      <xdr:rowOff>303213</xdr:rowOff>
    </xdr:to>
    <xdr:pic>
      <xdr:nvPicPr>
        <xdr:cNvPr id="2" name="Picture 1">
          <a:hlinkClick xmlns:r="http://schemas.openxmlformats.org/officeDocument/2006/relationships" r:id="rId1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4"/>
        <a:stretch>
          <a:fillRect/>
        </a:stretch>
      </xdr:blipFill>
      <xdr:spPr>
        <a:xfrm>
          <a:off x="8052430" y="14573250"/>
          <a:ext cx="1606970" cy="1590675"/>
        </a:xfrm>
        <a:prstGeom prst="rect">
          <a:avLst/>
        </a:prstGeom>
        <a:effectLst>
          <a:outerShdw blurRad="190500" dir="2700000" algn="tl" rotWithShape="0">
            <a:prstClr val="black">
              <a:alpha val="7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769409</xdr:colOff>
      <xdr:row>0</xdr:row>
      <xdr:rowOff>148852</xdr:rowOff>
    </xdr:from>
    <xdr:to>
      <xdr:col>11</xdr:col>
      <xdr:colOff>219076</xdr:colOff>
      <xdr:row>3</xdr:row>
      <xdr:rowOff>185644</xdr:rowOff>
    </xdr:to>
    <xdr:sp macro="" textlink="">
      <xdr:nvSpPr>
        <xdr:cNvPr id="3" name="Rectangle 1">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flipH="1">
          <a:off x="9935421312" y="148852"/>
          <a:ext cx="1806223" cy="650625"/>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ar-EG" sz="1400" b="1" u="none">
              <a:solidFill>
                <a:sysClr val="windowText" lastClr="000000"/>
              </a:solidFill>
              <a:effectLst/>
              <a:latin typeface="+mn-lt"/>
              <a:ea typeface="+mn-ea"/>
              <a:cs typeface="+mn-cs"/>
            </a:rPr>
            <a:t>انتقل إلى الخطوة 3: التخطيط والرصد</a:t>
          </a:r>
          <a:endParaRPr lang="en-GB" sz="1400" b="1" u="none" baseline="0">
            <a:solidFill>
              <a:sysClr val="windowText" lastClr="000000"/>
            </a:solidFill>
            <a:effectLst/>
            <a:latin typeface="+mn-lt"/>
            <a:ea typeface="+mn-ea"/>
            <a:cs typeface="+mn-cs"/>
          </a:endParaRPr>
        </a:p>
      </xdr:txBody>
    </xdr:sp>
    <xdr:clientData fPrintsWithSheet="0"/>
  </xdr:twoCellAnchor>
  <xdr:twoCellAnchor>
    <xdr:from>
      <xdr:col>7</xdr:col>
      <xdr:colOff>123676</xdr:colOff>
      <xdr:row>0</xdr:row>
      <xdr:rowOff>158698</xdr:rowOff>
    </xdr:from>
    <xdr:to>
      <xdr:col>8</xdr:col>
      <xdr:colOff>306916</xdr:colOff>
      <xdr:row>3</xdr:row>
      <xdr:rowOff>179293</xdr:rowOff>
    </xdr:to>
    <xdr:sp macro="" textlink="">
      <xdr:nvSpPr>
        <xdr:cNvPr id="4" name="Rectangle 1">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flipH="1">
          <a:off x="9938889472" y="158698"/>
          <a:ext cx="1410907" cy="634428"/>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ar-EG" sz="1400" b="1" u="none" baseline="0">
              <a:solidFill>
                <a:sysClr val="windowText" lastClr="000000"/>
              </a:solidFill>
              <a:effectLst/>
              <a:latin typeface="+mn-lt"/>
              <a:ea typeface="+mn-ea"/>
              <a:cs typeface="+mn-cs"/>
            </a:rPr>
            <a:t>انتقل إلى التعليمات</a:t>
          </a:r>
          <a:endParaRPr lang="en-GB" sz="1400" b="1" u="none" baseline="0">
            <a:solidFill>
              <a:sysClr val="windowText" lastClr="000000"/>
            </a:solidFill>
            <a:effectLst/>
            <a:latin typeface="+mn-lt"/>
            <a:ea typeface="+mn-ea"/>
            <a:cs typeface="+mn-cs"/>
          </a:endParaRPr>
        </a:p>
      </xdr:txBody>
    </xdr:sp>
    <xdr:clientData fPrintsWithSheet="0"/>
  </xdr:twoCellAnchor>
  <xdr:twoCellAnchor>
    <xdr:from>
      <xdr:col>8</xdr:col>
      <xdr:colOff>409575</xdr:colOff>
      <xdr:row>0</xdr:row>
      <xdr:rowOff>145676</xdr:rowOff>
    </xdr:from>
    <xdr:to>
      <xdr:col>9</xdr:col>
      <xdr:colOff>674906</xdr:colOff>
      <xdr:row>3</xdr:row>
      <xdr:rowOff>187324</xdr:rowOff>
    </xdr:to>
    <xdr:sp macro="" textlink="">
      <xdr:nvSpPr>
        <xdr:cNvPr id="5" name="Rectangle 1">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flipH="1">
          <a:off x="9937322038" y="145676"/>
          <a:ext cx="1464775" cy="655481"/>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ar-EG" sz="1400" b="1" u="none">
              <a:solidFill>
                <a:sysClr val="windowText" lastClr="000000"/>
              </a:solidFill>
              <a:effectLst/>
              <a:latin typeface="+mn-lt"/>
              <a:ea typeface="+mn-ea"/>
              <a:cs typeface="+mn-cs"/>
            </a:rPr>
            <a:t>انتقل إلى الرسم البياني بالنتائج</a:t>
          </a:r>
          <a:endParaRPr lang="en-GB" sz="1400" b="1" u="none" baseline="0">
            <a:solidFill>
              <a:sysClr val="windowText" lastClr="000000"/>
            </a:solidFill>
            <a:effectLst/>
            <a:latin typeface="+mn-lt"/>
            <a:ea typeface="+mn-ea"/>
            <a:cs typeface="+mn-cs"/>
          </a:endParaRPr>
        </a:p>
      </xdr:txBody>
    </xdr:sp>
    <xdr:clientData fPrintsWithSheet="0"/>
  </xdr:twoCellAnchor>
  <xdr:twoCellAnchor>
    <xdr:from>
      <xdr:col>11</xdr:col>
      <xdr:colOff>297703</xdr:colOff>
      <xdr:row>0</xdr:row>
      <xdr:rowOff>166220</xdr:rowOff>
    </xdr:from>
    <xdr:to>
      <xdr:col>12</xdr:col>
      <xdr:colOff>6848</xdr:colOff>
      <xdr:row>3</xdr:row>
      <xdr:rowOff>140633</xdr:rowOff>
    </xdr:to>
    <xdr:sp macro="" textlink="">
      <xdr:nvSpPr>
        <xdr:cNvPr id="6" name="Rectangle 3">
          <a:extLst>
            <a:ext uri="{FF2B5EF4-FFF2-40B4-BE49-F238E27FC236}">
              <a16:creationId xmlns:a16="http://schemas.microsoft.com/office/drawing/2014/main" id="{00000000-0008-0000-0100-000006000000}"/>
            </a:ext>
          </a:extLst>
        </xdr:cNvPr>
        <xdr:cNvSpPr/>
      </xdr:nvSpPr>
      <xdr:spPr>
        <a:xfrm flipH="1">
          <a:off x="9933777929" y="166220"/>
          <a:ext cx="1564756" cy="588246"/>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ar-EG" sz="1400" b="1">
              <a:solidFill>
                <a:sysClr val="windowText" lastClr="000000"/>
              </a:solidFill>
              <a:effectLst/>
              <a:latin typeface="+mn-lt"/>
              <a:ea typeface="+mn-ea"/>
              <a:cs typeface="+mn-cs"/>
            </a:rPr>
            <a:t>يرجى إضافة مدخلاتك في الخلايا الصفراء</a:t>
          </a:r>
          <a:endParaRPr lang="en-GB" sz="1400" b="1" u="none">
            <a:solidFill>
              <a:sysClr val="windowText" lastClr="00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102456</xdr:colOff>
      <xdr:row>22</xdr:row>
      <xdr:rowOff>26201</xdr:rowOff>
    </xdr:from>
    <xdr:to>
      <xdr:col>4</xdr:col>
      <xdr:colOff>1287716</xdr:colOff>
      <xdr:row>47</xdr:row>
      <xdr:rowOff>57794</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912106</xdr:colOff>
      <xdr:row>22</xdr:row>
      <xdr:rowOff>37193</xdr:rowOff>
    </xdr:from>
    <xdr:to>
      <xdr:col>10</xdr:col>
      <xdr:colOff>39728</xdr:colOff>
      <xdr:row>47</xdr:row>
      <xdr:rowOff>40424</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180067</xdr:colOff>
      <xdr:row>0</xdr:row>
      <xdr:rowOff>227240</xdr:rowOff>
    </xdr:from>
    <xdr:to>
      <xdr:col>9</xdr:col>
      <xdr:colOff>231321</xdr:colOff>
      <xdr:row>3</xdr:row>
      <xdr:rowOff>140582</xdr:rowOff>
    </xdr:to>
    <xdr:sp macro="" textlink="">
      <xdr:nvSpPr>
        <xdr:cNvPr id="5" name="Rectangle 1">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flipH="1">
          <a:off x="9939056790" y="227240"/>
          <a:ext cx="1483532" cy="597731"/>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ar-EG" sz="1400" b="1" u="none" baseline="0">
              <a:solidFill>
                <a:sysClr val="windowText" lastClr="000000"/>
              </a:solidFill>
              <a:effectLst/>
              <a:latin typeface="+mn-lt"/>
              <a:ea typeface="+mn-ea"/>
              <a:cs typeface="+mn-cs"/>
            </a:rPr>
            <a:t>انتقل إلى التعليمات</a:t>
          </a:r>
          <a:endParaRPr lang="en-GB" sz="1400" b="1" u="none" baseline="0">
            <a:solidFill>
              <a:sysClr val="windowText" lastClr="000000"/>
            </a:solidFill>
            <a:effectLst/>
            <a:latin typeface="+mn-lt"/>
            <a:ea typeface="+mn-ea"/>
            <a:cs typeface="+mn-cs"/>
          </a:endParaRPr>
        </a:p>
      </xdr:txBody>
    </xdr:sp>
    <xdr:clientData fPrintsWithSheet="0"/>
  </xdr:twoCellAnchor>
  <xdr:twoCellAnchor>
    <xdr:from>
      <xdr:col>10</xdr:col>
      <xdr:colOff>846817</xdr:colOff>
      <xdr:row>0</xdr:row>
      <xdr:rowOff>220889</xdr:rowOff>
    </xdr:from>
    <xdr:to>
      <xdr:col>11</xdr:col>
      <xdr:colOff>1274351</xdr:colOff>
      <xdr:row>3</xdr:row>
      <xdr:rowOff>160937</xdr:rowOff>
    </xdr:to>
    <xdr:sp macro="" textlink="">
      <xdr:nvSpPr>
        <xdr:cNvPr id="6" name="Rectangle 1">
          <a:hlinkClick xmlns:r="http://schemas.openxmlformats.org/officeDocument/2006/relationships" r:id="rId4"/>
          <a:extLst>
            <a:ext uri="{FF2B5EF4-FFF2-40B4-BE49-F238E27FC236}">
              <a16:creationId xmlns:a16="http://schemas.microsoft.com/office/drawing/2014/main" id="{00000000-0008-0000-0200-000006000000}"/>
            </a:ext>
          </a:extLst>
        </xdr:cNvPr>
        <xdr:cNvSpPr/>
      </xdr:nvSpPr>
      <xdr:spPr>
        <a:xfrm flipH="1">
          <a:off x="9935149204" y="220889"/>
          <a:ext cx="1859812" cy="624437"/>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EG" sz="1400" b="1" u="none">
              <a:solidFill>
                <a:sysClr val="windowText" lastClr="000000"/>
              </a:solidFill>
              <a:effectLst/>
              <a:latin typeface="+mn-lt"/>
              <a:ea typeface="+mn-ea"/>
              <a:cs typeface="+mn-cs"/>
            </a:rPr>
            <a:t>انتقل</a:t>
          </a:r>
          <a:r>
            <a:rPr lang="ar-EG" sz="1100" b="1">
              <a:solidFill>
                <a:schemeClr val="lt1"/>
              </a:solidFill>
              <a:effectLst/>
              <a:latin typeface="+mn-lt"/>
              <a:ea typeface="+mn-ea"/>
              <a:cs typeface="+mn-cs"/>
            </a:rPr>
            <a:t> </a:t>
          </a:r>
          <a:r>
            <a:rPr lang="ar-EG" sz="1400" b="1" u="none">
              <a:solidFill>
                <a:sysClr val="windowText" lastClr="000000"/>
              </a:solidFill>
              <a:effectLst/>
              <a:latin typeface="+mn-lt"/>
              <a:ea typeface="+mn-ea"/>
              <a:cs typeface="+mn-cs"/>
            </a:rPr>
            <a:t>إلى</a:t>
          </a:r>
          <a:r>
            <a:rPr lang="ar-EG" sz="1100" b="1">
              <a:solidFill>
                <a:schemeClr val="lt1"/>
              </a:solidFill>
              <a:effectLst/>
              <a:latin typeface="+mn-lt"/>
              <a:ea typeface="+mn-ea"/>
              <a:cs typeface="+mn-cs"/>
            </a:rPr>
            <a:t> </a:t>
          </a:r>
          <a:r>
            <a:rPr lang="ar-EG" sz="1400" b="1" u="none">
              <a:solidFill>
                <a:sysClr val="windowText" lastClr="000000"/>
              </a:solidFill>
              <a:effectLst/>
              <a:latin typeface="+mn-lt"/>
              <a:ea typeface="+mn-ea"/>
              <a:cs typeface="+mn-cs"/>
            </a:rPr>
            <a:t>الخطوة</a:t>
          </a:r>
          <a:r>
            <a:rPr lang="ar-EG" sz="1100" b="1">
              <a:solidFill>
                <a:schemeClr val="lt1"/>
              </a:solidFill>
              <a:effectLst/>
              <a:latin typeface="+mn-lt"/>
              <a:ea typeface="+mn-ea"/>
              <a:cs typeface="+mn-cs"/>
            </a:rPr>
            <a:t> </a:t>
          </a:r>
          <a:r>
            <a:rPr lang="ar-EG" sz="1400" b="1" u="none">
              <a:solidFill>
                <a:sysClr val="windowText" lastClr="000000"/>
              </a:solidFill>
              <a:effectLst/>
              <a:latin typeface="+mn-lt"/>
              <a:ea typeface="+mn-ea"/>
              <a:cs typeface="+mn-cs"/>
            </a:rPr>
            <a:t>3:</a:t>
          </a:r>
          <a:r>
            <a:rPr lang="ar-EG" sz="1100" b="1">
              <a:solidFill>
                <a:schemeClr val="lt1"/>
              </a:solidFill>
              <a:effectLst/>
              <a:latin typeface="+mn-lt"/>
              <a:ea typeface="+mn-ea"/>
              <a:cs typeface="+mn-cs"/>
            </a:rPr>
            <a:t> </a:t>
          </a:r>
          <a:r>
            <a:rPr lang="ar-EG" sz="1400" b="1" u="none">
              <a:solidFill>
                <a:sysClr val="windowText" lastClr="000000"/>
              </a:solidFill>
              <a:effectLst/>
              <a:latin typeface="+mn-lt"/>
              <a:ea typeface="+mn-ea"/>
              <a:cs typeface="+mn-cs"/>
            </a:rPr>
            <a:t>التخطيط</a:t>
          </a:r>
          <a:r>
            <a:rPr lang="ar-EG" sz="1100" b="1">
              <a:solidFill>
                <a:schemeClr val="lt1"/>
              </a:solidFill>
              <a:effectLst/>
              <a:latin typeface="+mn-lt"/>
              <a:ea typeface="+mn-ea"/>
              <a:cs typeface="+mn-cs"/>
            </a:rPr>
            <a:t> </a:t>
          </a:r>
          <a:r>
            <a:rPr lang="ar-EG" sz="1400" b="1" u="none">
              <a:solidFill>
                <a:sysClr val="windowText" lastClr="000000"/>
              </a:solidFill>
              <a:effectLst/>
              <a:latin typeface="+mn-lt"/>
              <a:ea typeface="+mn-ea"/>
              <a:cs typeface="+mn-cs"/>
            </a:rPr>
            <a:t>والرصد</a:t>
          </a:r>
          <a:endParaRPr lang="en-US" sz="1400" b="1" u="none">
            <a:solidFill>
              <a:sysClr val="windowText" lastClr="000000"/>
            </a:solidFill>
            <a:effectLst/>
            <a:latin typeface="+mn-lt"/>
            <a:ea typeface="+mn-ea"/>
            <a:cs typeface="+mn-cs"/>
          </a:endParaRPr>
        </a:p>
      </xdr:txBody>
    </xdr:sp>
    <xdr:clientData fPrintsWithSheet="0"/>
  </xdr:twoCellAnchor>
  <xdr:twoCellAnchor>
    <xdr:from>
      <xdr:col>9</xdr:col>
      <xdr:colOff>309789</xdr:colOff>
      <xdr:row>0</xdr:row>
      <xdr:rowOff>217715</xdr:rowOff>
    </xdr:from>
    <xdr:to>
      <xdr:col>10</xdr:col>
      <xdr:colOff>746848</xdr:colOff>
      <xdr:row>3</xdr:row>
      <xdr:rowOff>170463</xdr:rowOff>
    </xdr:to>
    <xdr:sp macro="" textlink="">
      <xdr:nvSpPr>
        <xdr:cNvPr id="7" name="Rectangle 1">
          <a:hlinkClick xmlns:r="http://schemas.openxmlformats.org/officeDocument/2006/relationships" r:id="rId5"/>
          <a:extLst>
            <a:ext uri="{FF2B5EF4-FFF2-40B4-BE49-F238E27FC236}">
              <a16:creationId xmlns:a16="http://schemas.microsoft.com/office/drawing/2014/main" id="{00000000-0008-0000-0200-000007000000}"/>
            </a:ext>
          </a:extLst>
        </xdr:cNvPr>
        <xdr:cNvSpPr/>
      </xdr:nvSpPr>
      <xdr:spPr>
        <a:xfrm flipH="1">
          <a:off x="9937108985" y="217715"/>
          <a:ext cx="1869337" cy="637137"/>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ar-EG" sz="1400" b="1" u="none">
              <a:solidFill>
                <a:sysClr val="windowText" lastClr="000000"/>
              </a:solidFill>
              <a:effectLst/>
              <a:latin typeface="+mn-lt"/>
              <a:ea typeface="+mn-ea"/>
              <a:cs typeface="+mn-cs"/>
            </a:rPr>
            <a:t>انتقل إلى الخطوتين 1 و 2: التقييم والاختيار</a:t>
          </a:r>
          <a:endParaRPr lang="en-GB" sz="1400" b="1" u="none" baseline="0">
            <a:solidFill>
              <a:sysClr val="windowText" lastClr="000000"/>
            </a:solidFill>
            <a:effectLst/>
            <a:latin typeface="+mn-lt"/>
            <a:ea typeface="+mn-ea"/>
            <a:cs typeface="+mn-cs"/>
          </a:endParaRPr>
        </a:p>
      </xdr:txBody>
    </xdr:sp>
    <xdr:clientData fPrintsWithSheet="0"/>
  </xdr:twoCellAnchor>
  <xdr:twoCellAnchor>
    <xdr:from>
      <xdr:col>1</xdr:col>
      <xdr:colOff>2502086</xdr:colOff>
      <xdr:row>5</xdr:row>
      <xdr:rowOff>193676</xdr:rowOff>
    </xdr:from>
    <xdr:to>
      <xdr:col>7</xdr:col>
      <xdr:colOff>36792</xdr:colOff>
      <xdr:row>7</xdr:row>
      <xdr:rowOff>143996</xdr:rowOff>
    </xdr:to>
    <xdr:sp macro="" textlink="">
      <xdr:nvSpPr>
        <xdr:cNvPr id="9" name="Speech Bubble: Rectangle with Corners Rounded 8">
          <a:extLst>
            <a:ext uri="{FF2B5EF4-FFF2-40B4-BE49-F238E27FC236}">
              <a16:creationId xmlns:a16="http://schemas.microsoft.com/office/drawing/2014/main" id="{00000000-0008-0000-0200-000009000000}"/>
            </a:ext>
          </a:extLst>
        </xdr:cNvPr>
        <xdr:cNvSpPr/>
      </xdr:nvSpPr>
      <xdr:spPr>
        <a:xfrm flipH="1">
          <a:off x="9942115874" y="1146176"/>
          <a:ext cx="7624151" cy="345431"/>
        </a:xfrm>
        <a:prstGeom prst="wedgeRoundRectCallout">
          <a:avLst>
            <a:gd name="adj1" fmla="val 17449"/>
            <a:gd name="adj2" fmla="val 100734"/>
            <a:gd name="adj3" fmla="val 16667"/>
          </a:avLst>
        </a:prstGeom>
        <a:solidFill>
          <a:srgbClr val="FFC000"/>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ar-EG" sz="1400" b="1">
              <a:solidFill>
                <a:sysClr val="windowText" lastClr="000000"/>
              </a:solidFill>
            </a:rPr>
            <a:t>يتم حساب هذه القيم تلقائيًا استنادًا إلى ورقة العمل "الخطوتين 1 و 2 - التقييم والاختيار"</a:t>
          </a:r>
          <a:endParaRPr lang="en-GB" sz="1400" b="1">
            <a:solidFill>
              <a:sysClr val="windowText" lastClr="000000"/>
            </a:solidFill>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0.05235</cdr:x>
      <cdr:y>0.92219</cdr:y>
    </cdr:from>
    <cdr:to>
      <cdr:x>0.17933</cdr:x>
      <cdr:y>1</cdr:y>
    </cdr:to>
    <cdr:sp macro="" textlink="">
      <cdr:nvSpPr>
        <cdr:cNvPr id="2" name="TextBox 1">
          <a:extLst xmlns:a="http://schemas.openxmlformats.org/drawingml/2006/main">
            <a:ext uri="{FF2B5EF4-FFF2-40B4-BE49-F238E27FC236}">
              <a16:creationId xmlns:a16="http://schemas.microsoft.com/office/drawing/2014/main" id="{8944C6F4-6CDD-441B-BAD2-427C435BF922}"/>
            </a:ext>
          </a:extLst>
        </cdr:cNvPr>
        <cdr:cNvSpPr txBox="1"/>
      </cdr:nvSpPr>
      <cdr:spPr>
        <a:xfrm xmlns:a="http://schemas.openxmlformats.org/drawingml/2006/main">
          <a:off x="377372" y="4260970"/>
          <a:ext cx="915336" cy="3595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t>N = 51 </a:t>
          </a:r>
          <a:r>
            <a:rPr lang="ar-EG" sz="1050"/>
            <a:t>معياراً</a:t>
          </a:r>
          <a:r>
            <a:rPr lang="ar-EG" sz="1050" baseline="0"/>
            <a:t> قياسياَ</a:t>
          </a:r>
          <a:endParaRPr lang="en-GB" sz="1050"/>
        </a:p>
      </cdr:txBody>
    </cdr:sp>
  </cdr:relSizeAnchor>
  <cdr:relSizeAnchor xmlns:cdr="http://schemas.openxmlformats.org/drawingml/2006/chartDrawing">
    <cdr:from>
      <cdr:x>0.44314</cdr:x>
      <cdr:y>0.87279</cdr:y>
    </cdr:from>
    <cdr:to>
      <cdr:x>0.90939</cdr:x>
      <cdr:y>0.92655</cdr:y>
    </cdr:to>
    <cdr:sp macro="" textlink="">
      <cdr:nvSpPr>
        <cdr:cNvPr id="3" name="TextBox 1">
          <a:extLst xmlns:a="http://schemas.openxmlformats.org/drawingml/2006/main">
            <a:ext uri="{FF2B5EF4-FFF2-40B4-BE49-F238E27FC236}">
              <a16:creationId xmlns:a16="http://schemas.microsoft.com/office/drawing/2014/main" id="{940540FE-FA31-457B-9723-CB55DB91B2A7}"/>
            </a:ext>
          </a:extLst>
        </cdr:cNvPr>
        <cdr:cNvSpPr txBox="1"/>
      </cdr:nvSpPr>
      <cdr:spPr>
        <a:xfrm xmlns:a="http://schemas.openxmlformats.org/drawingml/2006/main">
          <a:off x="3194450" y="4032712"/>
          <a:ext cx="3360966" cy="2484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1"/>
          <a:r>
            <a:rPr lang="ar-SA" sz="1000">
              <a:effectLst/>
              <a:latin typeface="+mn-lt"/>
              <a:ea typeface="+mn-ea"/>
              <a:cs typeface="+mn-cs"/>
            </a:rPr>
            <a:t>هل يقوم المجمع الصناعي ب</a:t>
          </a:r>
          <a:r>
            <a:rPr lang="ar-EG" sz="1000">
              <a:effectLst/>
              <a:latin typeface="+mn-lt"/>
              <a:ea typeface="+mn-ea"/>
              <a:cs typeface="+mn-cs"/>
            </a:rPr>
            <a:t>استيفاء المعايير القياسية الدولية فيما يتعلق بالمجمعات الصناعية الصديقة للبيئة </a:t>
          </a:r>
          <a:r>
            <a:rPr lang="en-GB" sz="1000">
              <a:effectLst/>
              <a:latin typeface="+mn-lt"/>
              <a:ea typeface="+mn-ea"/>
              <a:cs typeface="+mn-cs"/>
            </a:rPr>
            <a:t>EIP </a:t>
          </a:r>
          <a:r>
            <a:rPr lang="ar-EG" sz="1000">
              <a:effectLst/>
              <a:latin typeface="+mn-lt"/>
              <a:ea typeface="+mn-ea"/>
              <a:cs typeface="+mn-cs"/>
            </a:rPr>
            <a:t>؟</a:t>
          </a:r>
          <a:endParaRPr lang="en-US" sz="1000">
            <a:effectLst/>
            <a:latin typeface="+mn-lt"/>
            <a:ea typeface="+mn-ea"/>
            <a:cs typeface="+mn-cs"/>
          </a:endParaRPr>
        </a:p>
      </cdr:txBody>
    </cdr:sp>
  </cdr:relSizeAnchor>
  <cdr:relSizeAnchor xmlns:cdr="http://schemas.openxmlformats.org/drawingml/2006/chartDrawing">
    <cdr:from>
      <cdr:x>0.42987</cdr:x>
      <cdr:y>0.86503</cdr:y>
    </cdr:from>
    <cdr:to>
      <cdr:x>0.96186</cdr:x>
      <cdr:y>0.97238</cdr:y>
    </cdr:to>
    <cdr:sp macro="" textlink="">
      <cdr:nvSpPr>
        <cdr:cNvPr id="4" name="Rectangle 3">
          <a:extLst xmlns:a="http://schemas.openxmlformats.org/drawingml/2006/main">
            <a:ext uri="{FF2B5EF4-FFF2-40B4-BE49-F238E27FC236}">
              <a16:creationId xmlns:a16="http://schemas.microsoft.com/office/drawing/2014/main" id="{95B87BD9-1E01-45B8-A012-8770517917C6}"/>
            </a:ext>
          </a:extLst>
        </cdr:cNvPr>
        <cdr:cNvSpPr/>
      </cdr:nvSpPr>
      <cdr:spPr>
        <a:xfrm xmlns:a="http://schemas.openxmlformats.org/drawingml/2006/main">
          <a:off x="2966215" y="4147034"/>
          <a:ext cx="3670869" cy="514646"/>
        </a:xfrm>
        <a:prstGeom xmlns:a="http://schemas.openxmlformats.org/drawingml/2006/main" prst="rect">
          <a:avLst/>
        </a:prstGeom>
        <a:noFill xmlns:a="http://schemas.openxmlformats.org/drawingml/2006/main"/>
        <a:ln xmlns:a="http://schemas.openxmlformats.org/drawingml/2006/main" w="9525">
          <a:solidFill>
            <a:sysClr val="windowText" lastClr="000000"/>
          </a:solidFill>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5.xml><?xml version="1.0" encoding="utf-8"?>
<c:userShapes xmlns:c="http://schemas.openxmlformats.org/drawingml/2006/chart">
  <cdr:relSizeAnchor xmlns:cdr="http://schemas.openxmlformats.org/drawingml/2006/chartDrawing">
    <cdr:from>
      <cdr:x>0.53077</cdr:x>
      <cdr:y>0.47176</cdr:y>
    </cdr:from>
    <cdr:to>
      <cdr:x>0.97609</cdr:x>
      <cdr:y>0.8702</cdr:y>
    </cdr:to>
    <cdr:sp macro="" textlink="">
      <cdr:nvSpPr>
        <cdr:cNvPr id="8" name="Rectangle 7">
          <a:extLst xmlns:a="http://schemas.openxmlformats.org/drawingml/2006/main">
            <a:ext uri="{FF2B5EF4-FFF2-40B4-BE49-F238E27FC236}">
              <a16:creationId xmlns:a16="http://schemas.microsoft.com/office/drawing/2014/main" id="{35BE1734-FFE6-4B6F-BFDD-34F96E5D494F}"/>
            </a:ext>
          </a:extLst>
        </cdr:cNvPr>
        <cdr:cNvSpPr/>
      </cdr:nvSpPr>
      <cdr:spPr>
        <a:xfrm xmlns:a="http://schemas.openxmlformats.org/drawingml/2006/main">
          <a:off x="3569510" y="2160675"/>
          <a:ext cx="2994901" cy="1824847"/>
        </a:xfrm>
        <a:prstGeom xmlns:a="http://schemas.openxmlformats.org/drawingml/2006/main" prst="rect">
          <a:avLst/>
        </a:prstGeom>
        <a:noFill xmlns:a="http://schemas.openxmlformats.org/drawingml/2006/main"/>
        <a:ln xmlns:a="http://schemas.openxmlformats.org/drawingml/2006/main">
          <a:solidFill>
            <a:sysClr val="windowText" lastClr="000000"/>
          </a:solid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sz="1100"/>
        </a:p>
      </cdr:txBody>
    </cdr:sp>
  </cdr:relSizeAnchor>
  <cdr:relSizeAnchor xmlns:cdr="http://schemas.openxmlformats.org/drawingml/2006/chartDrawing">
    <cdr:from>
      <cdr:x>0.55594</cdr:x>
      <cdr:y>0.71174</cdr:y>
    </cdr:from>
    <cdr:to>
      <cdr:x>0.59763</cdr:x>
      <cdr:y>0.81444</cdr:y>
    </cdr:to>
    <cdr:sp macro="" textlink="">
      <cdr:nvSpPr>
        <cdr:cNvPr id="9" name="Rectangle 8">
          <a:extLst xmlns:a="http://schemas.openxmlformats.org/drawingml/2006/main">
            <a:ext uri="{FF2B5EF4-FFF2-40B4-BE49-F238E27FC236}">
              <a16:creationId xmlns:a16="http://schemas.microsoft.com/office/drawing/2014/main" id="{CB916EEB-7091-400A-81A7-5DC5FCB818B7}"/>
            </a:ext>
          </a:extLst>
        </cdr:cNvPr>
        <cdr:cNvSpPr/>
      </cdr:nvSpPr>
      <cdr:spPr>
        <a:xfrm xmlns:a="http://schemas.openxmlformats.org/drawingml/2006/main">
          <a:off x="3826898" y="3149855"/>
          <a:ext cx="286981" cy="454504"/>
        </a:xfrm>
        <a:prstGeom xmlns:a="http://schemas.openxmlformats.org/drawingml/2006/main" prst="rect">
          <a:avLst/>
        </a:prstGeom>
        <a:solidFill xmlns:a="http://schemas.openxmlformats.org/drawingml/2006/main">
          <a:srgbClr val="00B050"/>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0.56809</cdr:x>
      <cdr:y>0.52604</cdr:y>
    </cdr:from>
    <cdr:to>
      <cdr:x>0.56891</cdr:x>
      <cdr:y>0.63317</cdr:y>
    </cdr:to>
    <cdr:cxnSp macro="">
      <cdr:nvCxnSpPr>
        <cdr:cNvPr id="10" name="Straight Arrow Connector 9">
          <a:extLst xmlns:a="http://schemas.openxmlformats.org/drawingml/2006/main">
            <a:ext uri="{FF2B5EF4-FFF2-40B4-BE49-F238E27FC236}">
              <a16:creationId xmlns:a16="http://schemas.microsoft.com/office/drawing/2014/main" id="{E03F2C38-C33C-480C-BB2A-0FA8A662BFEC}"/>
            </a:ext>
          </a:extLst>
        </cdr:cNvPr>
        <cdr:cNvCxnSpPr/>
      </cdr:nvCxnSpPr>
      <cdr:spPr>
        <a:xfrm xmlns:a="http://schemas.openxmlformats.org/drawingml/2006/main" flipV="1">
          <a:off x="3820529" y="2409263"/>
          <a:ext cx="5532" cy="490671"/>
        </a:xfrm>
        <a:prstGeom xmlns:a="http://schemas.openxmlformats.org/drawingml/2006/main" prst="straightConnector1">
          <a:avLst/>
        </a:prstGeom>
        <a:ln xmlns:a="http://schemas.openxmlformats.org/drawingml/2006/main" w="31750">
          <a:solidFill>
            <a:schemeClr val="tx1"/>
          </a:solidFill>
          <a:tailEnd type="diamond"/>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0.6073</cdr:x>
      <cdr:y>0.68687</cdr:y>
    </cdr:from>
    <cdr:to>
      <cdr:x>0.985</cdr:x>
      <cdr:y>0.86123</cdr:y>
    </cdr:to>
    <cdr:sp macro="" textlink="">
      <cdr:nvSpPr>
        <cdr:cNvPr id="27" name="TextBox 1">
          <a:extLst xmlns:a="http://schemas.openxmlformats.org/drawingml/2006/main">
            <a:ext uri="{FF2B5EF4-FFF2-40B4-BE49-F238E27FC236}">
              <a16:creationId xmlns:a16="http://schemas.microsoft.com/office/drawing/2014/main" id="{F52EE8A4-0865-4C7F-96FF-2A98E1185BA2}"/>
            </a:ext>
          </a:extLst>
        </cdr:cNvPr>
        <cdr:cNvSpPr txBox="1"/>
      </cdr:nvSpPr>
      <cdr:spPr>
        <a:xfrm xmlns:a="http://schemas.openxmlformats.org/drawingml/2006/main">
          <a:off x="4084221" y="3145894"/>
          <a:ext cx="2540136" cy="7985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1"/>
          <a:r>
            <a:rPr lang="ar-SA" sz="900" b="1">
              <a:effectLst/>
              <a:latin typeface="Arial" panose="020B0604020202020204" pitchFamily="34" charset="0"/>
              <a:ea typeface="+mn-ea"/>
              <a:cs typeface="Arial" panose="020B0604020202020204" pitchFamily="34" charset="0"/>
            </a:rPr>
            <a:t>الأداء الحالي</a:t>
          </a:r>
          <a:endParaRPr lang="en-US" sz="900" b="1">
            <a:effectLst/>
            <a:latin typeface="Arial" panose="020B0604020202020204" pitchFamily="34" charset="0"/>
            <a:ea typeface="+mn-ea"/>
            <a:cs typeface="Arial" panose="020B0604020202020204" pitchFamily="34" charset="0"/>
          </a:endParaRPr>
        </a:p>
        <a:p xmlns:a="http://schemas.openxmlformats.org/drawingml/2006/main">
          <a:pPr rtl="1"/>
          <a:r>
            <a:rPr lang="ar-EG" sz="900">
              <a:effectLst/>
              <a:latin typeface="Arial" panose="020B0604020202020204" pitchFamily="34" charset="0"/>
              <a:ea typeface="+mn-ea"/>
              <a:cs typeface="Arial" panose="020B0604020202020204" pitchFamily="34" charset="0"/>
            </a:rPr>
            <a:t>المعايير القياسية الدولية </a:t>
          </a:r>
        </a:p>
        <a:p xmlns:a="http://schemas.openxmlformats.org/drawingml/2006/main">
          <a:pPr rtl="1"/>
          <a:r>
            <a:rPr lang="ar-EG" sz="900">
              <a:effectLst/>
              <a:latin typeface="Arial" panose="020B0604020202020204" pitchFamily="34" charset="0"/>
              <a:ea typeface="+mn-ea"/>
              <a:cs typeface="Arial" panose="020B0604020202020204" pitchFamily="34" charset="0"/>
            </a:rPr>
            <a:t>فيما يتعلق بالمجمعات الصناعية الصديقة للبيئة </a:t>
          </a:r>
          <a:r>
            <a:rPr lang="en-GB" sz="900">
              <a:effectLst/>
              <a:latin typeface="Arial" panose="020B0604020202020204" pitchFamily="34" charset="0"/>
              <a:ea typeface="+mn-ea"/>
              <a:cs typeface="Arial" panose="020B0604020202020204" pitchFamily="34" charset="0"/>
            </a:rPr>
            <a:t>EIP  </a:t>
          </a:r>
          <a:endParaRPr lang="en-US" sz="900">
            <a:effectLst/>
            <a:latin typeface="Arial" panose="020B0604020202020204" pitchFamily="34" charset="0"/>
            <a:ea typeface="+mn-ea"/>
            <a:cs typeface="Arial" panose="020B0604020202020204" pitchFamily="34" charset="0"/>
          </a:endParaRPr>
        </a:p>
        <a:p xmlns:a="http://schemas.openxmlformats.org/drawingml/2006/main">
          <a:pPr rtl="1"/>
          <a:r>
            <a:rPr lang="ar-EG" sz="900">
              <a:effectLst/>
              <a:latin typeface="Arial" panose="020B0604020202020204" pitchFamily="34" charset="0"/>
              <a:ea typeface="+mn-ea"/>
              <a:cs typeface="Arial" panose="020B0604020202020204" pitchFamily="34" charset="0"/>
            </a:rPr>
            <a:t>و</a:t>
          </a:r>
          <a:r>
            <a:rPr lang="ar-SA" sz="900">
              <a:effectLst/>
              <a:latin typeface="Arial" panose="020B0604020202020204" pitchFamily="34" charset="0"/>
              <a:ea typeface="+mn-ea"/>
              <a:cs typeface="Arial" panose="020B0604020202020204" pitchFamily="34" charset="0"/>
            </a:rPr>
            <a:t>التي تم </a:t>
          </a:r>
          <a:r>
            <a:rPr lang="ar-EG" sz="900">
              <a:effectLst/>
              <a:latin typeface="Arial" panose="020B0604020202020204" pitchFamily="34" charset="0"/>
              <a:ea typeface="+mn-ea"/>
              <a:cs typeface="Arial" panose="020B0604020202020204" pitchFamily="34" charset="0"/>
            </a:rPr>
            <a:t>استيفائها</a:t>
          </a:r>
          <a:r>
            <a:rPr lang="ar-SA" sz="900">
              <a:effectLst/>
              <a:latin typeface="Arial" panose="020B0604020202020204" pitchFamily="34" charset="0"/>
              <a:ea typeface="+mn-ea"/>
              <a:cs typeface="Arial" panose="020B0604020202020204" pitchFamily="34" charset="0"/>
            </a:rPr>
            <a:t> بالكامل في الوقت الحالي</a:t>
          </a:r>
          <a:endParaRPr lang="en-US" sz="9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0.60063</cdr:x>
      <cdr:y>0.49411</cdr:y>
    </cdr:from>
    <cdr:to>
      <cdr:x>0.97501</cdr:x>
      <cdr:y>0.63789</cdr:y>
    </cdr:to>
    <cdr:sp macro="" textlink="">
      <cdr:nvSpPr>
        <cdr:cNvPr id="28" name="TextBox 1">
          <a:extLst xmlns:a="http://schemas.openxmlformats.org/drawingml/2006/main">
            <a:ext uri="{FF2B5EF4-FFF2-40B4-BE49-F238E27FC236}">
              <a16:creationId xmlns:a16="http://schemas.microsoft.com/office/drawing/2014/main" id="{606C8BB3-E01E-4B7A-919C-2E3849D00DBD}"/>
            </a:ext>
          </a:extLst>
        </cdr:cNvPr>
        <cdr:cNvSpPr txBox="1"/>
      </cdr:nvSpPr>
      <cdr:spPr>
        <a:xfrm xmlns:a="http://schemas.openxmlformats.org/drawingml/2006/main">
          <a:off x="4039365" y="2263025"/>
          <a:ext cx="2517757" cy="6585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1"/>
          <a:r>
            <a:rPr lang="ar-SA" sz="900" b="1">
              <a:effectLst/>
              <a:latin typeface="+mn-lt"/>
              <a:ea typeface="+mn-ea"/>
              <a:cs typeface="+mn-cs"/>
            </a:rPr>
            <a:t>إمكانية التطوير والتحسين</a:t>
          </a:r>
          <a:endParaRPr lang="en-US" sz="900" b="1">
            <a:effectLst/>
            <a:latin typeface="+mn-lt"/>
            <a:ea typeface="+mn-ea"/>
            <a:cs typeface="+mn-cs"/>
          </a:endParaRPr>
        </a:p>
        <a:p xmlns:a="http://schemas.openxmlformats.org/drawingml/2006/main">
          <a:pPr rtl="1"/>
          <a:r>
            <a:rPr lang="ar-EG" sz="900">
              <a:effectLst/>
              <a:latin typeface="+mn-lt"/>
              <a:ea typeface="+mn-ea"/>
              <a:cs typeface="+mn-cs"/>
            </a:rPr>
            <a:t>المعايير القياسية الدولية </a:t>
          </a:r>
        </a:p>
        <a:p xmlns:a="http://schemas.openxmlformats.org/drawingml/2006/main">
          <a:pPr rtl="1"/>
          <a:r>
            <a:rPr lang="ar-EG" sz="900">
              <a:effectLst/>
              <a:latin typeface="+mn-lt"/>
              <a:ea typeface="+mn-ea"/>
              <a:cs typeface="+mn-cs"/>
            </a:rPr>
            <a:t>فيما يتعلق بالمجمعات الصناعية الصديقة للبيئة </a:t>
          </a:r>
          <a:r>
            <a:rPr lang="en-GB" sz="900">
              <a:effectLst/>
              <a:latin typeface="+mn-lt"/>
              <a:ea typeface="+mn-ea"/>
              <a:cs typeface="+mn-cs"/>
            </a:rPr>
            <a:t>EIP</a:t>
          </a:r>
          <a:endParaRPr lang="en-US" sz="900">
            <a:effectLst/>
            <a:latin typeface="+mn-lt"/>
            <a:ea typeface="+mn-ea"/>
            <a:cs typeface="+mn-cs"/>
          </a:endParaRPr>
        </a:p>
        <a:p xmlns:a="http://schemas.openxmlformats.org/drawingml/2006/main">
          <a:pPr rtl="1"/>
          <a:r>
            <a:rPr lang="ar-EG" sz="900">
              <a:effectLst/>
              <a:latin typeface="+mn-lt"/>
              <a:ea typeface="+mn-ea"/>
              <a:cs typeface="+mn-cs"/>
            </a:rPr>
            <a:t>المتوقع أن يتم</a:t>
          </a:r>
          <a:r>
            <a:rPr lang="ar-SA" sz="900">
              <a:effectLst/>
              <a:latin typeface="+mn-lt"/>
              <a:ea typeface="+mn-ea"/>
              <a:cs typeface="+mn-cs"/>
            </a:rPr>
            <a:t> الوفاء بها بالكامل في غضون 2-3 سنوات</a:t>
          </a:r>
          <a:endParaRPr lang="en-US" sz="900">
            <a:effectLst/>
            <a:latin typeface="+mn-lt"/>
            <a:ea typeface="+mn-ea"/>
            <a:cs typeface="+mn-cs"/>
          </a:endParaRPr>
        </a:p>
      </cdr:txBody>
    </cdr:sp>
  </cdr:relSizeAnchor>
  <cdr:relSizeAnchor xmlns:cdr="http://schemas.openxmlformats.org/drawingml/2006/chartDrawing">
    <cdr:from>
      <cdr:x>0.52321</cdr:x>
      <cdr:y>0.39136</cdr:y>
    </cdr:from>
    <cdr:to>
      <cdr:x>0.65833</cdr:x>
      <cdr:y>0.46878</cdr:y>
    </cdr:to>
    <cdr:sp macro="" textlink="">
      <cdr:nvSpPr>
        <cdr:cNvPr id="21" name="TextBox 1">
          <a:extLst xmlns:a="http://schemas.openxmlformats.org/drawingml/2006/main">
            <a:ext uri="{FF2B5EF4-FFF2-40B4-BE49-F238E27FC236}">
              <a16:creationId xmlns:a16="http://schemas.microsoft.com/office/drawing/2014/main" id="{0EB7D781-AC2C-4846-B4BD-E8F206B4C841}"/>
            </a:ext>
          </a:extLst>
        </cdr:cNvPr>
        <cdr:cNvSpPr txBox="1"/>
      </cdr:nvSpPr>
      <cdr:spPr>
        <a:xfrm xmlns:a="http://schemas.openxmlformats.org/drawingml/2006/main">
          <a:off x="3534229" y="1751693"/>
          <a:ext cx="912710" cy="3465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t>N = 51 </a:t>
          </a:r>
          <a:r>
            <a:rPr lang="ar-EG" sz="1100">
              <a:effectLst/>
              <a:latin typeface="+mn-lt"/>
              <a:ea typeface="+mn-ea"/>
              <a:cs typeface="+mn-cs"/>
            </a:rPr>
            <a:t>معياراً</a:t>
          </a:r>
          <a:r>
            <a:rPr lang="ar-EG" sz="1100" baseline="0">
              <a:effectLst/>
              <a:latin typeface="+mn-lt"/>
              <a:ea typeface="+mn-ea"/>
              <a:cs typeface="+mn-cs"/>
            </a:rPr>
            <a:t> قياسيا</a:t>
          </a:r>
          <a:endParaRPr lang="en-GB" sz="1050"/>
        </a:p>
      </cdr:txBody>
    </cdr:sp>
  </cdr:relSizeAnchor>
</c:userShapes>
</file>

<file path=xl/drawings/drawing6.xml><?xml version="1.0" encoding="utf-8"?>
<xdr:wsDr xmlns:xdr="http://schemas.openxmlformats.org/drawingml/2006/spreadsheetDrawing" xmlns:a="http://schemas.openxmlformats.org/drawingml/2006/main">
  <xdr:twoCellAnchor>
    <xdr:from>
      <xdr:col>15</xdr:col>
      <xdr:colOff>107949</xdr:colOff>
      <xdr:row>9</xdr:row>
      <xdr:rowOff>17369</xdr:rowOff>
    </xdr:from>
    <xdr:to>
      <xdr:col>15</xdr:col>
      <xdr:colOff>291353</xdr:colOff>
      <xdr:row>13</xdr:row>
      <xdr:rowOff>168089</xdr:rowOff>
    </xdr:to>
    <xdr:sp macro="" textlink="">
      <xdr:nvSpPr>
        <xdr:cNvPr id="9" name="Arrow: Right 8">
          <a:extLst>
            <a:ext uri="{FF2B5EF4-FFF2-40B4-BE49-F238E27FC236}">
              <a16:creationId xmlns:a16="http://schemas.microsoft.com/office/drawing/2014/main" id="{00000000-0008-0000-0300-000009000000}"/>
            </a:ext>
          </a:extLst>
        </xdr:cNvPr>
        <xdr:cNvSpPr/>
      </xdr:nvSpPr>
      <xdr:spPr>
        <a:xfrm flipH="1">
          <a:off x="10013285584" y="3033619"/>
          <a:ext cx="183404" cy="2547845"/>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8</xdr:col>
      <xdr:colOff>59045</xdr:colOff>
      <xdr:row>9</xdr:row>
      <xdr:rowOff>0</xdr:rowOff>
    </xdr:from>
    <xdr:to>
      <xdr:col>8</xdr:col>
      <xdr:colOff>294528</xdr:colOff>
      <xdr:row>13</xdr:row>
      <xdr:rowOff>154831</xdr:rowOff>
    </xdr:to>
    <xdr:sp macro="" textlink="">
      <xdr:nvSpPr>
        <xdr:cNvPr id="10" name="Arrow: Right 9">
          <a:extLst>
            <a:ext uri="{FF2B5EF4-FFF2-40B4-BE49-F238E27FC236}">
              <a16:creationId xmlns:a16="http://schemas.microsoft.com/office/drawing/2014/main" id="{00000000-0008-0000-0300-00000A000000}"/>
            </a:ext>
          </a:extLst>
        </xdr:cNvPr>
        <xdr:cNvSpPr/>
      </xdr:nvSpPr>
      <xdr:spPr>
        <a:xfrm flipH="1">
          <a:off x="10022855034" y="3016250"/>
          <a:ext cx="235483" cy="2551956"/>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15</xdr:col>
      <xdr:colOff>56775</xdr:colOff>
      <xdr:row>16</xdr:row>
      <xdr:rowOff>21852</xdr:rowOff>
    </xdr:from>
    <xdr:to>
      <xdr:col>15</xdr:col>
      <xdr:colOff>304575</xdr:colOff>
      <xdr:row>20</xdr:row>
      <xdr:rowOff>8031</xdr:rowOff>
    </xdr:to>
    <xdr:sp macro="" textlink="">
      <xdr:nvSpPr>
        <xdr:cNvPr id="12" name="Arrow: Right 11">
          <a:extLst>
            <a:ext uri="{FF2B5EF4-FFF2-40B4-BE49-F238E27FC236}">
              <a16:creationId xmlns:a16="http://schemas.microsoft.com/office/drawing/2014/main" id="{00000000-0008-0000-0300-00000C000000}"/>
            </a:ext>
          </a:extLst>
        </xdr:cNvPr>
        <xdr:cNvSpPr/>
      </xdr:nvSpPr>
      <xdr:spPr>
        <a:xfrm flipH="1">
          <a:off x="10013272362" y="6927477"/>
          <a:ext cx="247800" cy="1637179"/>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8</xdr:col>
      <xdr:colOff>67076</xdr:colOff>
      <xdr:row>16</xdr:row>
      <xdr:rowOff>31563</xdr:rowOff>
    </xdr:from>
    <xdr:to>
      <xdr:col>8</xdr:col>
      <xdr:colOff>315579</xdr:colOff>
      <xdr:row>20</xdr:row>
      <xdr:rowOff>10832</xdr:rowOff>
    </xdr:to>
    <xdr:sp macro="" textlink="">
      <xdr:nvSpPr>
        <xdr:cNvPr id="13" name="Arrow: Right 12">
          <a:extLst>
            <a:ext uri="{FF2B5EF4-FFF2-40B4-BE49-F238E27FC236}">
              <a16:creationId xmlns:a16="http://schemas.microsoft.com/office/drawing/2014/main" id="{00000000-0008-0000-0300-00000D000000}"/>
            </a:ext>
          </a:extLst>
        </xdr:cNvPr>
        <xdr:cNvSpPr/>
      </xdr:nvSpPr>
      <xdr:spPr>
        <a:xfrm flipH="1">
          <a:off x="10022833983" y="6937188"/>
          <a:ext cx="248503" cy="1630269"/>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15</xdr:col>
      <xdr:colOff>63126</xdr:colOff>
      <xdr:row>22</xdr:row>
      <xdr:rowOff>8538</xdr:rowOff>
    </xdr:from>
    <xdr:to>
      <xdr:col>15</xdr:col>
      <xdr:colOff>313026</xdr:colOff>
      <xdr:row>27</xdr:row>
      <xdr:rowOff>7417</xdr:rowOff>
    </xdr:to>
    <xdr:sp macro="" textlink="">
      <xdr:nvSpPr>
        <xdr:cNvPr id="15" name="Arrow: Right 14">
          <a:extLst>
            <a:ext uri="{FF2B5EF4-FFF2-40B4-BE49-F238E27FC236}">
              <a16:creationId xmlns:a16="http://schemas.microsoft.com/office/drawing/2014/main" id="{00000000-0008-0000-0300-00000F000000}"/>
            </a:ext>
          </a:extLst>
        </xdr:cNvPr>
        <xdr:cNvSpPr/>
      </xdr:nvSpPr>
      <xdr:spPr>
        <a:xfrm flipH="1">
          <a:off x="10013263911" y="9692288"/>
          <a:ext cx="249900" cy="1903879"/>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8</xdr:col>
      <xdr:colOff>59044</xdr:colOff>
      <xdr:row>22</xdr:row>
      <xdr:rowOff>8537</xdr:rowOff>
    </xdr:from>
    <xdr:to>
      <xdr:col>8</xdr:col>
      <xdr:colOff>307547</xdr:colOff>
      <xdr:row>26</xdr:row>
      <xdr:rowOff>373475</xdr:rowOff>
    </xdr:to>
    <xdr:sp macro="" textlink="">
      <xdr:nvSpPr>
        <xdr:cNvPr id="16" name="Arrow: Right 15">
          <a:extLst>
            <a:ext uri="{FF2B5EF4-FFF2-40B4-BE49-F238E27FC236}">
              <a16:creationId xmlns:a16="http://schemas.microsoft.com/office/drawing/2014/main" id="{00000000-0008-0000-0300-000010000000}"/>
            </a:ext>
          </a:extLst>
        </xdr:cNvPr>
        <xdr:cNvSpPr/>
      </xdr:nvSpPr>
      <xdr:spPr>
        <a:xfrm flipH="1">
          <a:off x="10022842015" y="9692287"/>
          <a:ext cx="248503" cy="1888938"/>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8</xdr:col>
      <xdr:colOff>70251</xdr:colOff>
      <xdr:row>29</xdr:row>
      <xdr:rowOff>11351</xdr:rowOff>
    </xdr:from>
    <xdr:to>
      <xdr:col>8</xdr:col>
      <xdr:colOff>318754</xdr:colOff>
      <xdr:row>34</xdr:row>
      <xdr:rowOff>21326</xdr:rowOff>
    </xdr:to>
    <xdr:sp macro="" textlink="">
      <xdr:nvSpPr>
        <xdr:cNvPr id="19" name="Arrow: Right 18">
          <a:extLst>
            <a:ext uri="{FF2B5EF4-FFF2-40B4-BE49-F238E27FC236}">
              <a16:creationId xmlns:a16="http://schemas.microsoft.com/office/drawing/2014/main" id="{00000000-0008-0000-0300-000013000000}"/>
            </a:ext>
          </a:extLst>
        </xdr:cNvPr>
        <xdr:cNvSpPr/>
      </xdr:nvSpPr>
      <xdr:spPr>
        <a:xfrm flipH="1">
          <a:off x="10022830808" y="12727226"/>
          <a:ext cx="248503" cy="1914975"/>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8</xdr:col>
      <xdr:colOff>59045</xdr:colOff>
      <xdr:row>36</xdr:row>
      <xdr:rowOff>30490</xdr:rowOff>
    </xdr:from>
    <xdr:to>
      <xdr:col>8</xdr:col>
      <xdr:colOff>307548</xdr:colOff>
      <xdr:row>41</xdr:row>
      <xdr:rowOff>30940</xdr:rowOff>
    </xdr:to>
    <xdr:sp macro="" textlink="">
      <xdr:nvSpPr>
        <xdr:cNvPr id="22" name="Arrow: Right 21">
          <a:extLst>
            <a:ext uri="{FF2B5EF4-FFF2-40B4-BE49-F238E27FC236}">
              <a16:creationId xmlns:a16="http://schemas.microsoft.com/office/drawing/2014/main" id="{00000000-0008-0000-0300-000016000000}"/>
            </a:ext>
          </a:extLst>
        </xdr:cNvPr>
        <xdr:cNvSpPr/>
      </xdr:nvSpPr>
      <xdr:spPr>
        <a:xfrm flipH="1">
          <a:off x="10022842014" y="15778490"/>
          <a:ext cx="248503" cy="1905450"/>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8</xdr:col>
      <xdr:colOff>70250</xdr:colOff>
      <xdr:row>43</xdr:row>
      <xdr:rowOff>40104</xdr:rowOff>
    </xdr:from>
    <xdr:to>
      <xdr:col>8</xdr:col>
      <xdr:colOff>318753</xdr:colOff>
      <xdr:row>48</xdr:row>
      <xdr:rowOff>17693</xdr:rowOff>
    </xdr:to>
    <xdr:sp macro="" textlink="">
      <xdr:nvSpPr>
        <xdr:cNvPr id="25" name="Arrow: Right 24">
          <a:extLst>
            <a:ext uri="{FF2B5EF4-FFF2-40B4-BE49-F238E27FC236}">
              <a16:creationId xmlns:a16="http://schemas.microsoft.com/office/drawing/2014/main" id="{00000000-0008-0000-0300-000019000000}"/>
            </a:ext>
          </a:extLst>
        </xdr:cNvPr>
        <xdr:cNvSpPr/>
      </xdr:nvSpPr>
      <xdr:spPr>
        <a:xfrm flipH="1">
          <a:off x="10022830809" y="18820229"/>
          <a:ext cx="248503" cy="1882589"/>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8</xdr:col>
      <xdr:colOff>59044</xdr:colOff>
      <xdr:row>50</xdr:row>
      <xdr:rowOff>38062</xdr:rowOff>
    </xdr:from>
    <xdr:to>
      <xdr:col>8</xdr:col>
      <xdr:colOff>307547</xdr:colOff>
      <xdr:row>55</xdr:row>
      <xdr:rowOff>12475</xdr:rowOff>
    </xdr:to>
    <xdr:sp macro="" textlink="">
      <xdr:nvSpPr>
        <xdr:cNvPr id="28" name="Arrow: Right 27">
          <a:extLst>
            <a:ext uri="{FF2B5EF4-FFF2-40B4-BE49-F238E27FC236}">
              <a16:creationId xmlns:a16="http://schemas.microsoft.com/office/drawing/2014/main" id="{00000000-0008-0000-0300-00001C000000}"/>
            </a:ext>
          </a:extLst>
        </xdr:cNvPr>
        <xdr:cNvSpPr/>
      </xdr:nvSpPr>
      <xdr:spPr>
        <a:xfrm flipH="1">
          <a:off x="10022842015" y="21850312"/>
          <a:ext cx="248503" cy="1879413"/>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8</xdr:col>
      <xdr:colOff>84632</xdr:colOff>
      <xdr:row>57</xdr:row>
      <xdr:rowOff>9684</xdr:rowOff>
    </xdr:from>
    <xdr:to>
      <xdr:col>8</xdr:col>
      <xdr:colOff>313765</xdr:colOff>
      <xdr:row>61</xdr:row>
      <xdr:rowOff>380999</xdr:rowOff>
    </xdr:to>
    <xdr:sp macro="" textlink="">
      <xdr:nvSpPr>
        <xdr:cNvPr id="20" name="Arrow: Right 27">
          <a:extLst>
            <a:ext uri="{FF2B5EF4-FFF2-40B4-BE49-F238E27FC236}">
              <a16:creationId xmlns:a16="http://schemas.microsoft.com/office/drawing/2014/main" id="{00000000-0008-0000-0300-000014000000}"/>
            </a:ext>
          </a:extLst>
        </xdr:cNvPr>
        <xdr:cNvSpPr/>
      </xdr:nvSpPr>
      <xdr:spPr>
        <a:xfrm flipH="1">
          <a:off x="10022835797" y="24854059"/>
          <a:ext cx="229133" cy="1895315"/>
        </a:xfrm>
        <a:prstGeom prst="rightArrow">
          <a:avLst>
            <a:gd name="adj1" fmla="val 65724"/>
            <a:gd name="adj2" fmla="val 52310"/>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15</xdr:col>
      <xdr:colOff>69476</xdr:colOff>
      <xdr:row>29</xdr:row>
      <xdr:rowOff>8538</xdr:rowOff>
    </xdr:from>
    <xdr:to>
      <xdr:col>15</xdr:col>
      <xdr:colOff>313026</xdr:colOff>
      <xdr:row>34</xdr:row>
      <xdr:rowOff>7417</xdr:rowOff>
    </xdr:to>
    <xdr:sp macro="" textlink="">
      <xdr:nvSpPr>
        <xdr:cNvPr id="40" name="Arrow: Right 39">
          <a:extLst>
            <a:ext uri="{FF2B5EF4-FFF2-40B4-BE49-F238E27FC236}">
              <a16:creationId xmlns:a16="http://schemas.microsoft.com/office/drawing/2014/main" id="{00000000-0008-0000-0300-000028000000}"/>
            </a:ext>
          </a:extLst>
        </xdr:cNvPr>
        <xdr:cNvSpPr/>
      </xdr:nvSpPr>
      <xdr:spPr>
        <a:xfrm flipH="1">
          <a:off x="10013263911" y="12724413"/>
          <a:ext cx="243550" cy="1903879"/>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15</xdr:col>
      <xdr:colOff>77506</xdr:colOff>
      <xdr:row>36</xdr:row>
      <xdr:rowOff>45331</xdr:rowOff>
    </xdr:from>
    <xdr:to>
      <xdr:col>15</xdr:col>
      <xdr:colOff>327406</xdr:colOff>
      <xdr:row>41</xdr:row>
      <xdr:rowOff>44210</xdr:rowOff>
    </xdr:to>
    <xdr:sp macro="" textlink="">
      <xdr:nvSpPr>
        <xdr:cNvPr id="41" name="Arrow: Right 40">
          <a:extLst>
            <a:ext uri="{FF2B5EF4-FFF2-40B4-BE49-F238E27FC236}">
              <a16:creationId xmlns:a16="http://schemas.microsoft.com/office/drawing/2014/main" id="{00000000-0008-0000-0300-000029000000}"/>
            </a:ext>
          </a:extLst>
        </xdr:cNvPr>
        <xdr:cNvSpPr/>
      </xdr:nvSpPr>
      <xdr:spPr>
        <a:xfrm flipH="1">
          <a:off x="10013249531" y="15793331"/>
          <a:ext cx="249900" cy="1903879"/>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15</xdr:col>
      <xdr:colOff>55094</xdr:colOff>
      <xdr:row>43</xdr:row>
      <xdr:rowOff>26094</xdr:rowOff>
    </xdr:from>
    <xdr:to>
      <xdr:col>15</xdr:col>
      <xdr:colOff>311344</xdr:colOff>
      <xdr:row>48</xdr:row>
      <xdr:rowOff>24973</xdr:rowOff>
    </xdr:to>
    <xdr:sp macro="" textlink="">
      <xdr:nvSpPr>
        <xdr:cNvPr id="52" name="Arrow: Right 51">
          <a:extLst>
            <a:ext uri="{FF2B5EF4-FFF2-40B4-BE49-F238E27FC236}">
              <a16:creationId xmlns:a16="http://schemas.microsoft.com/office/drawing/2014/main" id="{00000000-0008-0000-0300-000034000000}"/>
            </a:ext>
          </a:extLst>
        </xdr:cNvPr>
        <xdr:cNvSpPr/>
      </xdr:nvSpPr>
      <xdr:spPr>
        <a:xfrm flipH="1">
          <a:off x="10013265593" y="18806219"/>
          <a:ext cx="256250" cy="1903879"/>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15</xdr:col>
      <xdr:colOff>58269</xdr:colOff>
      <xdr:row>50</xdr:row>
      <xdr:rowOff>29269</xdr:rowOff>
    </xdr:from>
    <xdr:to>
      <xdr:col>15</xdr:col>
      <xdr:colOff>314519</xdr:colOff>
      <xdr:row>55</xdr:row>
      <xdr:rowOff>37673</xdr:rowOff>
    </xdr:to>
    <xdr:sp macro="" textlink="">
      <xdr:nvSpPr>
        <xdr:cNvPr id="53" name="Arrow: Right 52">
          <a:extLst>
            <a:ext uri="{FF2B5EF4-FFF2-40B4-BE49-F238E27FC236}">
              <a16:creationId xmlns:a16="http://schemas.microsoft.com/office/drawing/2014/main" id="{00000000-0008-0000-0300-000035000000}"/>
            </a:ext>
          </a:extLst>
        </xdr:cNvPr>
        <xdr:cNvSpPr/>
      </xdr:nvSpPr>
      <xdr:spPr>
        <a:xfrm flipH="1">
          <a:off x="10013262418" y="21841519"/>
          <a:ext cx="256250" cy="1913404"/>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15</xdr:col>
      <xdr:colOff>58268</xdr:colOff>
      <xdr:row>57</xdr:row>
      <xdr:rowOff>29269</xdr:rowOff>
    </xdr:from>
    <xdr:to>
      <xdr:col>15</xdr:col>
      <xdr:colOff>311343</xdr:colOff>
      <xdr:row>62</xdr:row>
      <xdr:rowOff>34498</xdr:rowOff>
    </xdr:to>
    <xdr:sp macro="" textlink="">
      <xdr:nvSpPr>
        <xdr:cNvPr id="54" name="Arrow: Right 53">
          <a:extLst>
            <a:ext uri="{FF2B5EF4-FFF2-40B4-BE49-F238E27FC236}">
              <a16:creationId xmlns:a16="http://schemas.microsoft.com/office/drawing/2014/main" id="{00000000-0008-0000-0300-000036000000}"/>
            </a:ext>
          </a:extLst>
        </xdr:cNvPr>
        <xdr:cNvSpPr/>
      </xdr:nvSpPr>
      <xdr:spPr>
        <a:xfrm flipH="1">
          <a:off x="10013265594" y="24873644"/>
          <a:ext cx="253075" cy="1910229"/>
        </a:xfrm>
        <a:prstGeom prst="rightArrow">
          <a:avLst>
            <a:gd name="adj1" fmla="val 65724"/>
            <a:gd name="adj2" fmla="val 52310"/>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11</xdr:col>
      <xdr:colOff>377825</xdr:colOff>
      <xdr:row>0</xdr:row>
      <xdr:rowOff>179295</xdr:rowOff>
    </xdr:from>
    <xdr:to>
      <xdr:col>12</xdr:col>
      <xdr:colOff>190500</xdr:colOff>
      <xdr:row>3</xdr:row>
      <xdr:rowOff>160619</xdr:rowOff>
    </xdr:to>
    <xdr:sp macro="" textlink="">
      <xdr:nvSpPr>
        <xdr:cNvPr id="23" name="Rectangle 1">
          <a:hlinkClick xmlns:r="http://schemas.openxmlformats.org/officeDocument/2006/relationships" r:id="rId1"/>
          <a:extLst>
            <a:ext uri="{FF2B5EF4-FFF2-40B4-BE49-F238E27FC236}">
              <a16:creationId xmlns:a16="http://schemas.microsoft.com/office/drawing/2014/main" id="{00000000-0008-0000-0300-000017000000}"/>
            </a:ext>
          </a:extLst>
        </xdr:cNvPr>
        <xdr:cNvSpPr/>
      </xdr:nvSpPr>
      <xdr:spPr>
        <a:xfrm flipH="1">
          <a:off x="10018220375" y="179295"/>
          <a:ext cx="1558925" cy="1203699"/>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ar-EG" sz="1400" b="1" u="none" baseline="0">
              <a:solidFill>
                <a:sysClr val="windowText" lastClr="000000"/>
              </a:solidFill>
              <a:effectLst/>
              <a:latin typeface="+mn-lt"/>
              <a:ea typeface="+mn-ea"/>
              <a:cs typeface="+mn-cs"/>
            </a:rPr>
            <a:t>انتقل إلى التعليمات</a:t>
          </a:r>
          <a:endParaRPr lang="en-GB" sz="1400" b="1" u="none" baseline="0">
            <a:solidFill>
              <a:sysClr val="windowText" lastClr="000000"/>
            </a:solidFill>
            <a:effectLst/>
            <a:latin typeface="+mn-lt"/>
            <a:ea typeface="+mn-ea"/>
            <a:cs typeface="+mn-cs"/>
          </a:endParaRPr>
        </a:p>
      </xdr:txBody>
    </xdr:sp>
    <xdr:clientData fPrintsWithSheet="0"/>
  </xdr:twoCellAnchor>
  <xdr:twoCellAnchor>
    <xdr:from>
      <xdr:col>12</xdr:col>
      <xdr:colOff>313712</xdr:colOff>
      <xdr:row>0</xdr:row>
      <xdr:rowOff>160058</xdr:rowOff>
    </xdr:from>
    <xdr:to>
      <xdr:col>13</xdr:col>
      <xdr:colOff>784362</xdr:colOff>
      <xdr:row>3</xdr:row>
      <xdr:rowOff>164913</xdr:rowOff>
    </xdr:to>
    <xdr:sp macro="" textlink="">
      <xdr:nvSpPr>
        <xdr:cNvPr id="27" name="Rectangle 1">
          <a:hlinkClick xmlns:r="http://schemas.openxmlformats.org/officeDocument/2006/relationships" r:id="rId2"/>
          <a:extLst>
            <a:ext uri="{FF2B5EF4-FFF2-40B4-BE49-F238E27FC236}">
              <a16:creationId xmlns:a16="http://schemas.microsoft.com/office/drawing/2014/main" id="{00000000-0008-0000-0300-00001B000000}"/>
            </a:ext>
          </a:extLst>
        </xdr:cNvPr>
        <xdr:cNvSpPr/>
      </xdr:nvSpPr>
      <xdr:spPr>
        <a:xfrm flipH="1">
          <a:off x="10016213638" y="160058"/>
          <a:ext cx="1883525" cy="1227230"/>
        </a:xfrm>
        <a:prstGeom prst="roundRect">
          <a:avLst/>
        </a:prstGeom>
        <a:solidFill>
          <a:srgbClr val="FFC000"/>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EG" sz="1400" b="1">
              <a:solidFill>
                <a:sysClr val="windowText" lastClr="000000"/>
              </a:solidFill>
              <a:effectLst/>
              <a:latin typeface="+mn-lt"/>
              <a:ea typeface="+mn-ea"/>
              <a:cs typeface="+mn-cs"/>
            </a:rPr>
            <a:t>انتقل إلى الخطوتين 1 و 2: التقييم والاختيار</a:t>
          </a:r>
          <a:endParaRPr lang="en-US" sz="1800">
            <a:solidFill>
              <a:sysClr val="windowText" lastClr="000000"/>
            </a:solidFill>
            <a:effectLst/>
          </a:endParaRPr>
        </a:p>
      </xdr:txBody>
    </xdr:sp>
    <xdr:clientData fPrintsWithSheet="0"/>
  </xdr:twoCellAnchor>
  <xdr:twoCellAnchor>
    <xdr:from>
      <xdr:col>13</xdr:col>
      <xdr:colOff>1064558</xdr:colOff>
      <xdr:row>0</xdr:row>
      <xdr:rowOff>163232</xdr:rowOff>
    </xdr:from>
    <xdr:to>
      <xdr:col>14</xdr:col>
      <xdr:colOff>1322294</xdr:colOff>
      <xdr:row>3</xdr:row>
      <xdr:rowOff>142501</xdr:rowOff>
    </xdr:to>
    <xdr:sp macro="" textlink="">
      <xdr:nvSpPr>
        <xdr:cNvPr id="21" name="Rectangle 3">
          <a:extLst>
            <a:ext uri="{FF2B5EF4-FFF2-40B4-BE49-F238E27FC236}">
              <a16:creationId xmlns:a16="http://schemas.microsoft.com/office/drawing/2014/main" id="{00000000-0008-0000-0300-000015000000}"/>
            </a:ext>
          </a:extLst>
        </xdr:cNvPr>
        <xdr:cNvSpPr/>
      </xdr:nvSpPr>
      <xdr:spPr>
        <a:xfrm flipH="1">
          <a:off x="10014262831" y="163232"/>
          <a:ext cx="1670611" cy="1201644"/>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rtl="1"/>
          <a:r>
            <a:rPr lang="ar-EG" sz="1100">
              <a:solidFill>
                <a:sysClr val="windowText" lastClr="000000"/>
              </a:solidFill>
              <a:effectLst/>
              <a:latin typeface="+mn-lt"/>
              <a:ea typeface="+mn-ea"/>
              <a:cs typeface="+mn-cs"/>
            </a:rPr>
            <a:t>يرجى إضافة مدخلاتك في الخلايا الصفراء</a:t>
          </a:r>
          <a:endParaRPr 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Design">
  <a:themeElements>
    <a:clrScheme name="UNIDO Graphs">
      <a:dk1>
        <a:srgbClr val="000000"/>
      </a:dk1>
      <a:lt1>
        <a:sysClr val="window" lastClr="FFFFFF"/>
      </a:lt1>
      <a:dk2>
        <a:srgbClr val="005394"/>
      </a:dk2>
      <a:lt2>
        <a:srgbClr val="BBDDEA"/>
      </a:lt2>
      <a:accent1>
        <a:srgbClr val="336A24"/>
      </a:accent1>
      <a:accent2>
        <a:srgbClr val="C55B25"/>
      </a:accent2>
      <a:accent3>
        <a:srgbClr val="880E1B"/>
      </a:accent3>
      <a:accent4>
        <a:srgbClr val="4C1966"/>
      </a:accent4>
      <a:accent5>
        <a:srgbClr val="66B42D"/>
      </a:accent5>
      <a:accent6>
        <a:srgbClr val="0096D6"/>
      </a:accent6>
      <a:hlink>
        <a:srgbClr val="0000FF"/>
      </a:hlink>
      <a:folHlink>
        <a:srgbClr val="4C277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documents.worldbank.org/curated/en/429091513840815462/An-international-framework-for-eco-industrial-park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4C1966"/>
    <pageSetUpPr fitToPage="1"/>
  </sheetPr>
  <dimension ref="A1:CX119"/>
  <sheetViews>
    <sheetView showGridLines="0" showRowColHeaders="0" rightToLeft="1" tabSelected="1" zoomScale="80" zoomScaleNormal="80" zoomScaleSheetLayoutView="100" workbookViewId="0">
      <pane ySplit="2" topLeftCell="A42" activePane="bottomLeft" state="frozen"/>
      <selection pane="bottomLeft" activeCell="B53" sqref="B53:CB53"/>
    </sheetView>
  </sheetViews>
  <sheetFormatPr defaultColWidth="8.54296875" defaultRowHeight="14"/>
  <cols>
    <col min="1" max="1" width="1.81640625" style="240" customWidth="1"/>
    <col min="2" max="81" width="2.54296875" style="240" customWidth="1"/>
    <col min="82" max="16384" width="8.54296875" style="240"/>
  </cols>
  <sheetData>
    <row r="1" spans="2:80" s="180" customFormat="1" ht="13" customHeight="1"/>
    <row r="2" spans="2:80" s="180" customFormat="1" ht="36" customHeight="1">
      <c r="B2" s="83" t="s">
        <v>54</v>
      </c>
      <c r="C2" s="181"/>
      <c r="D2" s="181"/>
      <c r="E2" s="181"/>
      <c r="F2" s="181"/>
    </row>
    <row r="3" spans="2:80" s="183" customFormat="1" ht="14.5" thickBot="1">
      <c r="B3" s="182"/>
      <c r="C3" s="182"/>
      <c r="D3" s="182"/>
      <c r="E3" s="182"/>
      <c r="F3" s="182"/>
    </row>
    <row r="4" spans="2:80" s="184" customFormat="1" ht="18" customHeight="1">
      <c r="B4" s="252" t="s">
        <v>55</v>
      </c>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4"/>
    </row>
    <row r="5" spans="2:80" s="184" customFormat="1" ht="5.15" customHeight="1">
      <c r="B5" s="185"/>
      <c r="C5" s="186"/>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187"/>
      <c r="BT5" s="187"/>
      <c r="BU5" s="187"/>
      <c r="BV5" s="187"/>
      <c r="BW5" s="187"/>
      <c r="BX5" s="187"/>
      <c r="BY5" s="187"/>
      <c r="BZ5" s="187"/>
      <c r="CA5" s="187"/>
      <c r="CB5" s="188"/>
    </row>
    <row r="6" spans="2:80" s="184" customFormat="1" ht="46.5" customHeight="1" thickBot="1">
      <c r="B6" s="267" t="s">
        <v>56</v>
      </c>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8"/>
      <c r="AY6" s="268"/>
      <c r="AZ6" s="268"/>
      <c r="BA6" s="268"/>
      <c r="BB6" s="268"/>
      <c r="BC6" s="268"/>
      <c r="BD6" s="268"/>
      <c r="BE6" s="268"/>
      <c r="BF6" s="268"/>
      <c r="BG6" s="268"/>
      <c r="BH6" s="268"/>
      <c r="BI6" s="268"/>
      <c r="BJ6" s="268"/>
      <c r="BK6" s="268"/>
      <c r="BL6" s="268"/>
      <c r="BM6" s="268"/>
      <c r="BN6" s="268"/>
      <c r="BO6" s="268"/>
      <c r="BP6" s="268"/>
      <c r="BQ6" s="268"/>
      <c r="BR6" s="268"/>
      <c r="BS6" s="268"/>
      <c r="BT6" s="268"/>
      <c r="BU6" s="268"/>
      <c r="BV6" s="268"/>
      <c r="BW6" s="268"/>
      <c r="BX6" s="268"/>
      <c r="BY6" s="268"/>
      <c r="BZ6" s="268"/>
      <c r="CA6" s="268"/>
      <c r="CB6" s="269"/>
    </row>
    <row r="7" spans="2:80" s="184" customFormat="1" ht="14.5" thickBot="1">
      <c r="B7" s="189"/>
      <c r="C7" s="190"/>
    </row>
    <row r="8" spans="2:80" s="191" customFormat="1" ht="16" customHeight="1">
      <c r="B8" s="252" t="s">
        <v>266</v>
      </c>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4"/>
    </row>
    <row r="9" spans="2:80" s="191" customFormat="1" ht="5.15" customHeight="1">
      <c r="B9" s="192"/>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V9" s="193"/>
      <c r="BW9" s="193"/>
      <c r="BX9" s="193"/>
      <c r="BY9" s="193"/>
      <c r="BZ9" s="193"/>
      <c r="CA9" s="193"/>
      <c r="CB9" s="194"/>
    </row>
    <row r="10" spans="2:80" s="195" customFormat="1" ht="31.5" customHeight="1" thickBot="1">
      <c r="B10" s="270" t="s">
        <v>29</v>
      </c>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271"/>
      <c r="AV10" s="271"/>
      <c r="AW10" s="271"/>
      <c r="AX10" s="271"/>
      <c r="AY10" s="271"/>
      <c r="AZ10" s="271"/>
      <c r="BA10" s="271"/>
      <c r="BB10" s="271"/>
      <c r="BC10" s="271"/>
      <c r="BD10" s="271"/>
      <c r="BE10" s="271"/>
      <c r="BF10" s="271"/>
      <c r="BG10" s="271"/>
      <c r="BH10" s="271"/>
      <c r="BI10" s="271"/>
      <c r="BJ10" s="271"/>
      <c r="BK10" s="271"/>
      <c r="BL10" s="271"/>
      <c r="BM10" s="271"/>
      <c r="BN10" s="271"/>
      <c r="BO10" s="271"/>
      <c r="BP10" s="271"/>
      <c r="BQ10" s="271"/>
      <c r="BR10" s="271"/>
      <c r="BS10" s="271"/>
      <c r="BT10" s="271"/>
      <c r="BU10" s="271"/>
      <c r="BV10" s="271"/>
      <c r="BW10" s="271"/>
      <c r="BX10" s="271"/>
      <c r="BY10" s="271"/>
      <c r="BZ10" s="271"/>
      <c r="CA10" s="271"/>
      <c r="CB10" s="272"/>
    </row>
    <row r="11" spans="2:80" s="195" customFormat="1" ht="14.5" thickBot="1">
      <c r="B11" s="189"/>
      <c r="C11" s="196"/>
      <c r="D11" s="196"/>
      <c r="E11" s="196"/>
      <c r="F11" s="196"/>
      <c r="G11" s="196"/>
      <c r="H11" s="196"/>
      <c r="I11" s="196"/>
    </row>
    <row r="12" spans="2:80" s="195" customFormat="1" ht="18" customHeight="1">
      <c r="B12" s="252" t="s">
        <v>30</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253"/>
      <c r="BK12" s="253"/>
      <c r="BL12" s="253"/>
      <c r="BM12" s="253"/>
      <c r="BN12" s="253"/>
      <c r="BO12" s="253"/>
      <c r="BP12" s="253"/>
      <c r="BQ12" s="253"/>
      <c r="BR12" s="253"/>
      <c r="BS12" s="253"/>
      <c r="BT12" s="253"/>
      <c r="BU12" s="253"/>
      <c r="BV12" s="253"/>
      <c r="BW12" s="253"/>
      <c r="BX12" s="253"/>
      <c r="BY12" s="253"/>
      <c r="BZ12" s="253"/>
      <c r="CA12" s="253"/>
      <c r="CB12" s="254"/>
    </row>
    <row r="13" spans="2:80" s="195" customFormat="1" ht="5.15" customHeight="1">
      <c r="B13" s="185"/>
      <c r="C13" s="197"/>
      <c r="D13" s="197"/>
      <c r="E13" s="197"/>
      <c r="F13" s="197"/>
      <c r="G13" s="197"/>
      <c r="H13" s="197"/>
      <c r="I13" s="197"/>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84"/>
    </row>
    <row r="14" spans="2:80" s="195" customFormat="1">
      <c r="B14" s="336" t="s">
        <v>31</v>
      </c>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c r="BB14" s="337"/>
      <c r="BC14" s="337"/>
      <c r="BD14" s="337"/>
      <c r="BE14" s="337"/>
      <c r="BF14" s="337"/>
      <c r="BG14" s="337"/>
      <c r="BH14" s="337"/>
      <c r="BI14" s="337"/>
      <c r="BJ14" s="337"/>
      <c r="BK14" s="337"/>
      <c r="BL14" s="337"/>
      <c r="BM14" s="337"/>
      <c r="BN14" s="337"/>
      <c r="BO14" s="337"/>
      <c r="BP14" s="337"/>
      <c r="BQ14" s="337"/>
      <c r="BR14" s="337"/>
      <c r="BS14" s="337"/>
      <c r="BT14" s="337"/>
      <c r="BU14" s="337"/>
      <c r="BV14" s="337"/>
      <c r="BW14" s="337"/>
      <c r="BX14" s="337"/>
      <c r="BY14" s="337"/>
      <c r="BZ14" s="337"/>
      <c r="CA14" s="337"/>
      <c r="CB14" s="338"/>
    </row>
    <row r="15" spans="2:80" s="195" customFormat="1" ht="14.5" customHeight="1">
      <c r="B15" s="336"/>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c r="BB15" s="337"/>
      <c r="BC15" s="337"/>
      <c r="BD15" s="337"/>
      <c r="BE15" s="337"/>
      <c r="BF15" s="337"/>
      <c r="BG15" s="337"/>
      <c r="BH15" s="337"/>
      <c r="BI15" s="337"/>
      <c r="BJ15" s="337"/>
      <c r="BK15" s="337"/>
      <c r="BL15" s="337"/>
      <c r="BM15" s="337"/>
      <c r="BN15" s="337"/>
      <c r="BO15" s="337"/>
      <c r="BP15" s="337"/>
      <c r="BQ15" s="337"/>
      <c r="BR15" s="337"/>
      <c r="BS15" s="337"/>
      <c r="BT15" s="337"/>
      <c r="BU15" s="337"/>
      <c r="BV15" s="337"/>
      <c r="BW15" s="337"/>
      <c r="BX15" s="337"/>
      <c r="BY15" s="337"/>
      <c r="BZ15" s="337"/>
      <c r="CA15" s="337"/>
      <c r="CB15" s="338"/>
    </row>
    <row r="16" spans="2:80" s="195" customFormat="1" ht="5.15" customHeight="1">
      <c r="B16" s="199"/>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200"/>
      <c r="BU16" s="200"/>
      <c r="BV16" s="200"/>
      <c r="BW16" s="200"/>
      <c r="BX16" s="200"/>
      <c r="BY16" s="200"/>
      <c r="BZ16" s="200"/>
      <c r="CA16" s="200"/>
      <c r="CB16" s="201"/>
    </row>
    <row r="17" spans="2:102" s="195" customFormat="1">
      <c r="B17" s="185"/>
      <c r="C17" s="197"/>
      <c r="D17" s="197"/>
      <c r="E17" s="197"/>
      <c r="F17" s="197"/>
      <c r="G17" s="197"/>
      <c r="H17" s="197"/>
      <c r="I17" s="197"/>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8"/>
      <c r="CA17" s="198"/>
      <c r="CB17" s="84"/>
      <c r="CD17" s="202"/>
      <c r="CE17" s="198"/>
      <c r="CF17" s="198"/>
      <c r="CG17" s="198"/>
      <c r="CH17" s="198"/>
      <c r="CI17" s="198"/>
      <c r="CJ17" s="198"/>
      <c r="CK17" s="198"/>
      <c r="CL17" s="198"/>
      <c r="CM17" s="198"/>
      <c r="CN17" s="198"/>
      <c r="CO17" s="198"/>
      <c r="CP17" s="198"/>
      <c r="CQ17" s="198"/>
      <c r="CR17" s="198"/>
      <c r="CS17" s="198"/>
      <c r="CT17" s="198"/>
      <c r="CU17" s="198"/>
      <c r="CV17" s="198"/>
      <c r="CW17" s="198"/>
      <c r="CX17" s="198"/>
    </row>
    <row r="18" spans="2:102" s="195" customFormat="1" ht="18">
      <c r="B18" s="185"/>
      <c r="C18" s="265" t="s">
        <v>26</v>
      </c>
      <c r="D18" s="266"/>
      <c r="E18" s="266"/>
      <c r="F18" s="266"/>
      <c r="G18" s="266"/>
      <c r="H18" s="266"/>
      <c r="I18" s="266"/>
      <c r="J18" s="266"/>
      <c r="K18" s="266"/>
      <c r="L18" s="266"/>
      <c r="M18" s="266"/>
      <c r="N18" s="266"/>
      <c r="O18" s="198"/>
      <c r="P18" s="198"/>
      <c r="Q18" s="198"/>
      <c r="R18" s="198"/>
      <c r="S18" s="198"/>
      <c r="T18" s="198"/>
      <c r="U18" s="198"/>
      <c r="V18" s="198"/>
      <c r="W18" s="198"/>
      <c r="X18" s="198"/>
      <c r="Y18" s="198"/>
      <c r="Z18" s="198"/>
      <c r="AA18" s="198"/>
      <c r="AB18" s="198"/>
      <c r="AC18" s="263" t="s">
        <v>27</v>
      </c>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4"/>
      <c r="AZ18" s="198"/>
      <c r="BA18" s="198"/>
      <c r="BB18" s="198"/>
      <c r="BC18" s="248" t="s">
        <v>28</v>
      </c>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D18" s="202"/>
    </row>
    <row r="19" spans="2:102" s="195" customFormat="1" ht="14.5" thickBot="1">
      <c r="B19" s="185"/>
      <c r="C19" s="197"/>
      <c r="D19" s="197"/>
      <c r="E19" s="197"/>
      <c r="F19" s="197"/>
      <c r="G19" s="197"/>
      <c r="H19" s="197"/>
      <c r="I19" s="197"/>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84"/>
      <c r="CD19" s="202"/>
      <c r="CE19" s="198"/>
      <c r="CF19" s="198"/>
      <c r="CG19" s="198"/>
      <c r="CH19" s="198"/>
      <c r="CI19" s="198"/>
      <c r="CJ19" s="198"/>
      <c r="CK19" s="198"/>
      <c r="CL19" s="198"/>
      <c r="CM19" s="198"/>
      <c r="CN19" s="198"/>
      <c r="CO19" s="198"/>
      <c r="CP19" s="198"/>
      <c r="CQ19" s="198"/>
      <c r="CR19" s="198"/>
      <c r="CS19" s="198"/>
      <c r="CT19" s="198"/>
      <c r="CU19" s="198"/>
      <c r="CV19" s="198"/>
      <c r="CW19" s="198"/>
      <c r="CX19" s="198"/>
    </row>
    <row r="20" spans="2:102" s="195" customFormat="1" ht="18.5" customHeight="1">
      <c r="B20" s="185"/>
      <c r="C20" s="279" t="s">
        <v>49</v>
      </c>
      <c r="D20" s="280"/>
      <c r="E20" s="280"/>
      <c r="F20" s="280"/>
      <c r="G20" s="280"/>
      <c r="H20" s="280"/>
      <c r="I20" s="280"/>
      <c r="J20" s="280"/>
      <c r="K20" s="280"/>
      <c r="L20" s="280"/>
      <c r="M20" s="280"/>
      <c r="N20" s="281"/>
      <c r="O20" s="198"/>
      <c r="P20" s="198"/>
      <c r="Q20" s="198"/>
      <c r="R20" s="288" t="s">
        <v>57</v>
      </c>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289"/>
      <c r="AX20" s="289"/>
      <c r="AY20" s="290"/>
      <c r="AZ20" s="198"/>
      <c r="BA20" s="198"/>
      <c r="BB20" s="198"/>
      <c r="BC20" s="330" t="s">
        <v>32</v>
      </c>
      <c r="BD20" s="331"/>
      <c r="BE20" s="331"/>
      <c r="BF20" s="331"/>
      <c r="BG20" s="331"/>
      <c r="BH20" s="331"/>
      <c r="BI20" s="331"/>
      <c r="BJ20" s="331"/>
      <c r="BK20" s="331"/>
      <c r="BL20" s="332"/>
      <c r="BM20" s="316" t="s">
        <v>36</v>
      </c>
      <c r="BN20" s="317"/>
      <c r="BO20" s="317"/>
      <c r="BP20" s="317"/>
      <c r="BQ20" s="317"/>
      <c r="BR20" s="317"/>
      <c r="BS20" s="317"/>
      <c r="BT20" s="315" t="s">
        <v>37</v>
      </c>
      <c r="BU20" s="315"/>
      <c r="BV20" s="315"/>
      <c r="BW20" s="315"/>
      <c r="BX20" s="315"/>
      <c r="BY20" s="315"/>
      <c r="BZ20" s="315"/>
      <c r="CA20" s="315"/>
      <c r="CB20" s="84"/>
      <c r="CD20" s="202"/>
    </row>
    <row r="21" spans="2:102" s="195" customFormat="1" ht="14.5" thickBot="1">
      <c r="B21" s="185"/>
      <c r="C21" s="273" t="s">
        <v>48</v>
      </c>
      <c r="D21" s="274"/>
      <c r="E21" s="274"/>
      <c r="F21" s="274"/>
      <c r="G21" s="274"/>
      <c r="H21" s="274"/>
      <c r="I21" s="274"/>
      <c r="J21" s="274"/>
      <c r="K21" s="274"/>
      <c r="L21" s="274"/>
      <c r="M21" s="274"/>
      <c r="N21" s="275"/>
      <c r="O21" s="198"/>
      <c r="P21" s="198"/>
      <c r="Q21" s="198"/>
      <c r="R21" s="291"/>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292"/>
      <c r="AX21" s="292"/>
      <c r="AY21" s="293"/>
      <c r="AZ21" s="198"/>
      <c r="BA21" s="198"/>
      <c r="BB21" s="198"/>
      <c r="BC21" s="333"/>
      <c r="BD21" s="334"/>
      <c r="BE21" s="334"/>
      <c r="BF21" s="334"/>
      <c r="BG21" s="334"/>
      <c r="BH21" s="334"/>
      <c r="BI21" s="334"/>
      <c r="BJ21" s="334"/>
      <c r="BK21" s="334"/>
      <c r="BL21" s="335"/>
      <c r="BM21" s="319"/>
      <c r="BN21" s="320"/>
      <c r="BO21" s="320"/>
      <c r="BP21" s="320"/>
      <c r="BQ21" s="320"/>
      <c r="BR21" s="320"/>
      <c r="BS21" s="320"/>
      <c r="BT21" s="315"/>
      <c r="BU21" s="315"/>
      <c r="BV21" s="315"/>
      <c r="BW21" s="315"/>
      <c r="BX21" s="315"/>
      <c r="BY21" s="315"/>
      <c r="BZ21" s="315"/>
      <c r="CA21" s="315"/>
      <c r="CB21" s="84"/>
      <c r="CD21" s="202"/>
    </row>
    <row r="22" spans="2:102" s="195" customFormat="1" ht="14.5" customHeight="1">
      <c r="B22" s="185"/>
      <c r="C22" s="273"/>
      <c r="D22" s="274"/>
      <c r="E22" s="274"/>
      <c r="F22" s="274"/>
      <c r="G22" s="274"/>
      <c r="H22" s="274"/>
      <c r="I22" s="274"/>
      <c r="J22" s="274"/>
      <c r="K22" s="274"/>
      <c r="L22" s="274"/>
      <c r="M22" s="274"/>
      <c r="N22" s="275"/>
      <c r="O22" s="198"/>
      <c r="P22" s="198"/>
      <c r="Q22" s="198"/>
      <c r="R22" s="291"/>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292"/>
      <c r="AX22" s="292"/>
      <c r="AY22" s="293"/>
      <c r="AZ22" s="198"/>
      <c r="BA22" s="198"/>
      <c r="BB22" s="198"/>
      <c r="BC22" s="282" t="s">
        <v>33</v>
      </c>
      <c r="BD22" s="283"/>
      <c r="BE22" s="283"/>
      <c r="BF22" s="283"/>
      <c r="BG22" s="283"/>
      <c r="BH22" s="283"/>
      <c r="BI22" s="283"/>
      <c r="BJ22" s="283"/>
      <c r="BK22" s="283"/>
      <c r="BL22" s="284"/>
      <c r="BM22" s="282" t="s">
        <v>41</v>
      </c>
      <c r="BN22" s="283"/>
      <c r="BO22" s="283"/>
      <c r="BP22" s="283"/>
      <c r="BQ22" s="283"/>
      <c r="BR22" s="283"/>
      <c r="BS22" s="284"/>
      <c r="BT22" s="327" t="s">
        <v>40</v>
      </c>
      <c r="BU22" s="328"/>
      <c r="BV22" s="328"/>
      <c r="BW22" s="328"/>
      <c r="BX22" s="328"/>
      <c r="BY22" s="328"/>
      <c r="BZ22" s="328"/>
      <c r="CA22" s="329"/>
      <c r="CB22" s="84"/>
      <c r="CD22" s="202"/>
    </row>
    <row r="23" spans="2:102" s="195" customFormat="1" ht="14.5" thickBot="1">
      <c r="B23" s="185"/>
      <c r="C23" s="273"/>
      <c r="D23" s="274"/>
      <c r="E23" s="274"/>
      <c r="F23" s="274"/>
      <c r="G23" s="274"/>
      <c r="H23" s="274"/>
      <c r="I23" s="274"/>
      <c r="J23" s="274"/>
      <c r="K23" s="274"/>
      <c r="L23" s="274"/>
      <c r="M23" s="274"/>
      <c r="N23" s="275"/>
      <c r="O23" s="198"/>
      <c r="P23" s="198"/>
      <c r="Q23" s="198"/>
      <c r="R23" s="291"/>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2"/>
      <c r="AY23" s="293"/>
      <c r="AZ23" s="198"/>
      <c r="BA23" s="198"/>
      <c r="BB23" s="198"/>
      <c r="BC23" s="327"/>
      <c r="BD23" s="328"/>
      <c r="BE23" s="328"/>
      <c r="BF23" s="328"/>
      <c r="BG23" s="328"/>
      <c r="BH23" s="328"/>
      <c r="BI23" s="328"/>
      <c r="BJ23" s="328"/>
      <c r="BK23" s="328"/>
      <c r="BL23" s="329"/>
      <c r="BM23" s="285"/>
      <c r="BN23" s="286"/>
      <c r="BO23" s="286"/>
      <c r="BP23" s="286"/>
      <c r="BQ23" s="286"/>
      <c r="BR23" s="286"/>
      <c r="BS23" s="287"/>
      <c r="BT23" s="285"/>
      <c r="BU23" s="286"/>
      <c r="BV23" s="286"/>
      <c r="BW23" s="286"/>
      <c r="BX23" s="286"/>
      <c r="BY23" s="286"/>
      <c r="BZ23" s="286"/>
      <c r="CA23" s="287"/>
      <c r="CB23" s="84"/>
      <c r="CD23" s="202"/>
    </row>
    <row r="24" spans="2:102" s="195" customFormat="1" ht="14.5" customHeight="1">
      <c r="B24" s="185"/>
      <c r="C24" s="273"/>
      <c r="D24" s="274"/>
      <c r="E24" s="274"/>
      <c r="F24" s="274"/>
      <c r="G24" s="274"/>
      <c r="H24" s="274"/>
      <c r="I24" s="274"/>
      <c r="J24" s="274"/>
      <c r="K24" s="274"/>
      <c r="L24" s="274"/>
      <c r="M24" s="274"/>
      <c r="N24" s="275"/>
      <c r="O24" s="198"/>
      <c r="P24" s="198"/>
      <c r="Q24" s="198"/>
      <c r="R24" s="291"/>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3"/>
      <c r="AZ24" s="198"/>
      <c r="BA24" s="198"/>
      <c r="BB24" s="198"/>
      <c r="BC24" s="282" t="s">
        <v>34</v>
      </c>
      <c r="BD24" s="322"/>
      <c r="BE24" s="322"/>
      <c r="BF24" s="322"/>
      <c r="BG24" s="322"/>
      <c r="BH24" s="322"/>
      <c r="BI24" s="322"/>
      <c r="BJ24" s="322"/>
      <c r="BK24" s="322"/>
      <c r="BL24" s="323"/>
      <c r="BM24" s="282" t="s">
        <v>38</v>
      </c>
      <c r="BN24" s="283"/>
      <c r="BO24" s="283"/>
      <c r="BP24" s="283"/>
      <c r="BQ24" s="283"/>
      <c r="BR24" s="283"/>
      <c r="BS24" s="284"/>
      <c r="BT24" s="282" t="s">
        <v>39</v>
      </c>
      <c r="BU24" s="283"/>
      <c r="BV24" s="283"/>
      <c r="BW24" s="283"/>
      <c r="BX24" s="283"/>
      <c r="BY24" s="283"/>
      <c r="BZ24" s="283"/>
      <c r="CA24" s="284"/>
      <c r="CB24" s="84"/>
      <c r="CD24" s="202"/>
    </row>
    <row r="25" spans="2:102" s="195" customFormat="1" ht="14.5" thickBot="1">
      <c r="B25" s="185"/>
      <c r="C25" s="273"/>
      <c r="D25" s="274"/>
      <c r="E25" s="274"/>
      <c r="F25" s="274"/>
      <c r="G25" s="274"/>
      <c r="H25" s="274"/>
      <c r="I25" s="274"/>
      <c r="J25" s="274"/>
      <c r="K25" s="274"/>
      <c r="L25" s="274"/>
      <c r="M25" s="274"/>
      <c r="N25" s="275"/>
      <c r="O25" s="198"/>
      <c r="P25" s="198"/>
      <c r="Q25" s="198"/>
      <c r="R25" s="291"/>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2"/>
      <c r="AR25" s="292"/>
      <c r="AS25" s="292"/>
      <c r="AT25" s="292"/>
      <c r="AU25" s="292"/>
      <c r="AV25" s="292"/>
      <c r="AW25" s="292"/>
      <c r="AX25" s="292"/>
      <c r="AY25" s="293"/>
      <c r="AZ25" s="198"/>
      <c r="BA25" s="198"/>
      <c r="BB25" s="198"/>
      <c r="BC25" s="324"/>
      <c r="BD25" s="325"/>
      <c r="BE25" s="325"/>
      <c r="BF25" s="325"/>
      <c r="BG25" s="325"/>
      <c r="BH25" s="325"/>
      <c r="BI25" s="325"/>
      <c r="BJ25" s="325"/>
      <c r="BK25" s="325"/>
      <c r="BL25" s="326"/>
      <c r="BM25" s="285"/>
      <c r="BN25" s="286"/>
      <c r="BO25" s="286"/>
      <c r="BP25" s="286"/>
      <c r="BQ25" s="286"/>
      <c r="BR25" s="286"/>
      <c r="BS25" s="287"/>
      <c r="BT25" s="285"/>
      <c r="BU25" s="286"/>
      <c r="BV25" s="286"/>
      <c r="BW25" s="286"/>
      <c r="BX25" s="286"/>
      <c r="BY25" s="286"/>
      <c r="BZ25" s="286"/>
      <c r="CA25" s="287"/>
      <c r="CB25" s="84"/>
      <c r="CD25" s="202"/>
    </row>
    <row r="26" spans="2:102" s="195" customFormat="1" ht="14.5" customHeight="1">
      <c r="B26" s="185"/>
      <c r="C26" s="273"/>
      <c r="D26" s="274"/>
      <c r="E26" s="274"/>
      <c r="F26" s="274"/>
      <c r="G26" s="274"/>
      <c r="H26" s="274"/>
      <c r="I26" s="274"/>
      <c r="J26" s="274"/>
      <c r="K26" s="274"/>
      <c r="L26" s="274"/>
      <c r="M26" s="274"/>
      <c r="N26" s="275"/>
      <c r="O26" s="198"/>
      <c r="P26" s="198"/>
      <c r="Q26" s="198"/>
      <c r="R26" s="291"/>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3"/>
      <c r="AZ26" s="198"/>
      <c r="BA26" s="198"/>
      <c r="BB26" s="198"/>
      <c r="BC26" s="306" t="s">
        <v>35</v>
      </c>
      <c r="BD26" s="307"/>
      <c r="BE26" s="307"/>
      <c r="BF26" s="307"/>
      <c r="BG26" s="307"/>
      <c r="BH26" s="307"/>
      <c r="BI26" s="307"/>
      <c r="BJ26" s="307"/>
      <c r="BK26" s="307"/>
      <c r="BL26" s="308"/>
      <c r="BM26" s="297" t="s">
        <v>42</v>
      </c>
      <c r="BN26" s="298"/>
      <c r="BO26" s="298"/>
      <c r="BP26" s="298"/>
      <c r="BQ26" s="298"/>
      <c r="BR26" s="298"/>
      <c r="BS26" s="298"/>
      <c r="BT26" s="298"/>
      <c r="BU26" s="298"/>
      <c r="BV26" s="298"/>
      <c r="BW26" s="298"/>
      <c r="BX26" s="298"/>
      <c r="BY26" s="298"/>
      <c r="BZ26" s="298"/>
      <c r="CA26" s="299"/>
      <c r="CB26" s="84"/>
      <c r="CD26" s="202"/>
    </row>
    <row r="27" spans="2:102" s="195" customFormat="1">
      <c r="B27" s="185"/>
      <c r="C27" s="273"/>
      <c r="D27" s="274"/>
      <c r="E27" s="274"/>
      <c r="F27" s="274"/>
      <c r="G27" s="274"/>
      <c r="H27" s="274"/>
      <c r="I27" s="274"/>
      <c r="J27" s="274"/>
      <c r="K27" s="274"/>
      <c r="L27" s="274"/>
      <c r="M27" s="274"/>
      <c r="N27" s="275"/>
      <c r="O27" s="198"/>
      <c r="P27" s="198"/>
      <c r="Q27" s="198"/>
      <c r="R27" s="291"/>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292"/>
      <c r="AP27" s="292"/>
      <c r="AQ27" s="292"/>
      <c r="AR27" s="292"/>
      <c r="AS27" s="292"/>
      <c r="AT27" s="292"/>
      <c r="AU27" s="292"/>
      <c r="AV27" s="292"/>
      <c r="AW27" s="292"/>
      <c r="AX27" s="292"/>
      <c r="AY27" s="293"/>
      <c r="AZ27" s="198"/>
      <c r="BA27" s="198"/>
      <c r="BB27" s="198"/>
      <c r="BC27" s="309"/>
      <c r="BD27" s="310"/>
      <c r="BE27" s="310"/>
      <c r="BF27" s="310"/>
      <c r="BG27" s="310"/>
      <c r="BH27" s="310"/>
      <c r="BI27" s="310"/>
      <c r="BJ27" s="310"/>
      <c r="BK27" s="310"/>
      <c r="BL27" s="311"/>
      <c r="BM27" s="300"/>
      <c r="BN27" s="301"/>
      <c r="BO27" s="301"/>
      <c r="BP27" s="301"/>
      <c r="BQ27" s="301"/>
      <c r="BR27" s="301"/>
      <c r="BS27" s="301"/>
      <c r="BT27" s="301"/>
      <c r="BU27" s="301"/>
      <c r="BV27" s="301"/>
      <c r="BW27" s="301"/>
      <c r="BX27" s="301"/>
      <c r="BY27" s="301"/>
      <c r="BZ27" s="301"/>
      <c r="CA27" s="302"/>
      <c r="CB27" s="84"/>
      <c r="CD27" s="202"/>
    </row>
    <row r="28" spans="2:102" s="195" customFormat="1" ht="14.5" thickBot="1">
      <c r="B28" s="203"/>
      <c r="C28" s="276"/>
      <c r="D28" s="277"/>
      <c r="E28" s="277"/>
      <c r="F28" s="277"/>
      <c r="G28" s="277"/>
      <c r="H28" s="277"/>
      <c r="I28" s="277"/>
      <c r="J28" s="277"/>
      <c r="K28" s="277"/>
      <c r="L28" s="277"/>
      <c r="M28" s="277"/>
      <c r="N28" s="278"/>
      <c r="O28" s="198"/>
      <c r="P28" s="198"/>
      <c r="Q28" s="198"/>
      <c r="R28" s="294"/>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295"/>
      <c r="AT28" s="295"/>
      <c r="AU28" s="295"/>
      <c r="AV28" s="295"/>
      <c r="AW28" s="295"/>
      <c r="AX28" s="295"/>
      <c r="AY28" s="296"/>
      <c r="AZ28" s="198"/>
      <c r="BA28" s="198"/>
      <c r="BB28" s="198"/>
      <c r="BC28" s="312"/>
      <c r="BD28" s="313"/>
      <c r="BE28" s="313"/>
      <c r="BF28" s="313"/>
      <c r="BG28" s="313"/>
      <c r="BH28" s="313"/>
      <c r="BI28" s="313"/>
      <c r="BJ28" s="313"/>
      <c r="BK28" s="313"/>
      <c r="BL28" s="314"/>
      <c r="BM28" s="303"/>
      <c r="BN28" s="304"/>
      <c r="BO28" s="304"/>
      <c r="BP28" s="304"/>
      <c r="BQ28" s="304"/>
      <c r="BR28" s="304"/>
      <c r="BS28" s="304"/>
      <c r="BT28" s="304"/>
      <c r="BU28" s="304"/>
      <c r="BV28" s="304"/>
      <c r="BW28" s="304"/>
      <c r="BX28" s="304"/>
      <c r="BY28" s="304"/>
      <c r="BZ28" s="304"/>
      <c r="CA28" s="305"/>
      <c r="CB28" s="84"/>
      <c r="CD28" s="204"/>
    </row>
    <row r="29" spans="2:102" s="195" customFormat="1" ht="14.5" customHeight="1" thickBot="1">
      <c r="B29" s="203"/>
      <c r="C29" s="205"/>
      <c r="D29" s="205"/>
      <c r="E29" s="205"/>
      <c r="F29" s="205"/>
      <c r="G29" s="205"/>
      <c r="H29" s="205"/>
      <c r="I29" s="205"/>
      <c r="J29" s="205"/>
      <c r="K29" s="205"/>
      <c r="L29" s="205"/>
      <c r="M29" s="205"/>
      <c r="N29" s="205"/>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206"/>
      <c r="AO29" s="206"/>
      <c r="AP29" s="206"/>
      <c r="AQ29" s="206"/>
      <c r="AR29" s="206"/>
      <c r="AS29" s="206"/>
      <c r="AT29" s="206"/>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198"/>
      <c r="BS29" s="198"/>
      <c r="BT29" s="198"/>
      <c r="BU29" s="198"/>
      <c r="BV29" s="198"/>
      <c r="BW29" s="198"/>
      <c r="BX29" s="198"/>
      <c r="BY29" s="206"/>
      <c r="BZ29" s="198"/>
      <c r="CA29" s="198"/>
      <c r="CB29" s="84"/>
      <c r="CD29" s="204"/>
    </row>
    <row r="30" spans="2:102" s="195" customFormat="1" ht="18.649999999999999" customHeight="1">
      <c r="B30" s="207"/>
      <c r="C30" s="279" t="s">
        <v>50</v>
      </c>
      <c r="D30" s="280"/>
      <c r="E30" s="280"/>
      <c r="F30" s="280"/>
      <c r="G30" s="280"/>
      <c r="H30" s="280"/>
      <c r="I30" s="280"/>
      <c r="J30" s="280"/>
      <c r="K30" s="280"/>
      <c r="L30" s="280"/>
      <c r="M30" s="280"/>
      <c r="N30" s="281"/>
      <c r="O30" s="198"/>
      <c r="P30" s="198"/>
      <c r="Q30" s="198"/>
      <c r="R30" s="288" t="s">
        <v>58</v>
      </c>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c r="AS30" s="289"/>
      <c r="AT30" s="289"/>
      <c r="AU30" s="289"/>
      <c r="AV30" s="289"/>
      <c r="AW30" s="289"/>
      <c r="AX30" s="289"/>
      <c r="AY30" s="290"/>
      <c r="AZ30" s="198"/>
      <c r="BA30" s="198"/>
      <c r="BB30" s="198"/>
      <c r="BC30" s="330" t="s">
        <v>32</v>
      </c>
      <c r="BD30" s="331"/>
      <c r="BE30" s="331"/>
      <c r="BF30" s="331"/>
      <c r="BG30" s="331"/>
      <c r="BH30" s="331"/>
      <c r="BI30" s="331"/>
      <c r="BJ30" s="331"/>
      <c r="BK30" s="331"/>
      <c r="BL30" s="332"/>
      <c r="BM30" s="316" t="s">
        <v>36</v>
      </c>
      <c r="BN30" s="317"/>
      <c r="BO30" s="317"/>
      <c r="BP30" s="317"/>
      <c r="BQ30" s="317"/>
      <c r="BR30" s="317"/>
      <c r="BS30" s="318"/>
      <c r="BT30" s="315" t="s">
        <v>37</v>
      </c>
      <c r="BU30" s="315"/>
      <c r="BV30" s="315"/>
      <c r="BW30" s="315"/>
      <c r="BX30" s="315"/>
      <c r="BY30" s="315"/>
      <c r="BZ30" s="315"/>
      <c r="CA30" s="315"/>
      <c r="CB30" s="84"/>
      <c r="CD30" s="208"/>
    </row>
    <row r="31" spans="2:102" s="195" customFormat="1" ht="14.5" customHeight="1" thickBot="1">
      <c r="B31" s="207"/>
      <c r="C31" s="273" t="s">
        <v>51</v>
      </c>
      <c r="D31" s="274"/>
      <c r="E31" s="274"/>
      <c r="F31" s="274"/>
      <c r="G31" s="274"/>
      <c r="H31" s="274"/>
      <c r="I31" s="274"/>
      <c r="J31" s="274"/>
      <c r="K31" s="274"/>
      <c r="L31" s="274"/>
      <c r="M31" s="274"/>
      <c r="N31" s="275"/>
      <c r="O31" s="198"/>
      <c r="P31" s="198"/>
      <c r="Q31" s="198"/>
      <c r="R31" s="291"/>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3"/>
      <c r="AZ31" s="198"/>
      <c r="BA31" s="198"/>
      <c r="BB31" s="198"/>
      <c r="BC31" s="333"/>
      <c r="BD31" s="334"/>
      <c r="BE31" s="334"/>
      <c r="BF31" s="334"/>
      <c r="BG31" s="334"/>
      <c r="BH31" s="334"/>
      <c r="BI31" s="334"/>
      <c r="BJ31" s="334"/>
      <c r="BK31" s="334"/>
      <c r="BL31" s="335"/>
      <c r="BM31" s="319"/>
      <c r="BN31" s="320"/>
      <c r="BO31" s="320"/>
      <c r="BP31" s="320"/>
      <c r="BQ31" s="320"/>
      <c r="BR31" s="320"/>
      <c r="BS31" s="321"/>
      <c r="BT31" s="315"/>
      <c r="BU31" s="315"/>
      <c r="BV31" s="315"/>
      <c r="BW31" s="315"/>
      <c r="BX31" s="315"/>
      <c r="BY31" s="315"/>
      <c r="BZ31" s="315"/>
      <c r="CA31" s="315"/>
      <c r="CB31" s="84"/>
      <c r="CD31" s="208"/>
    </row>
    <row r="32" spans="2:102" s="195" customFormat="1" ht="14.5" customHeight="1">
      <c r="B32" s="207"/>
      <c r="C32" s="273"/>
      <c r="D32" s="274"/>
      <c r="E32" s="274"/>
      <c r="F32" s="274"/>
      <c r="G32" s="274"/>
      <c r="H32" s="274"/>
      <c r="I32" s="274"/>
      <c r="J32" s="274"/>
      <c r="K32" s="274"/>
      <c r="L32" s="274"/>
      <c r="M32" s="274"/>
      <c r="N32" s="275"/>
      <c r="O32" s="198"/>
      <c r="P32" s="198"/>
      <c r="Q32" s="198"/>
      <c r="R32" s="291"/>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3"/>
      <c r="AZ32" s="198"/>
      <c r="BA32" s="198"/>
      <c r="BB32" s="198"/>
      <c r="BC32" s="282" t="s">
        <v>33</v>
      </c>
      <c r="BD32" s="283"/>
      <c r="BE32" s="283"/>
      <c r="BF32" s="283"/>
      <c r="BG32" s="283"/>
      <c r="BH32" s="283"/>
      <c r="BI32" s="283"/>
      <c r="BJ32" s="283"/>
      <c r="BK32" s="283"/>
      <c r="BL32" s="284"/>
      <c r="BM32" s="282" t="s">
        <v>46</v>
      </c>
      <c r="BN32" s="283"/>
      <c r="BO32" s="283"/>
      <c r="BP32" s="283"/>
      <c r="BQ32" s="283"/>
      <c r="BR32" s="283"/>
      <c r="BS32" s="284"/>
      <c r="BT32" s="282" t="s">
        <v>44</v>
      </c>
      <c r="BU32" s="283"/>
      <c r="BV32" s="283"/>
      <c r="BW32" s="283"/>
      <c r="BX32" s="283"/>
      <c r="BY32" s="283"/>
      <c r="BZ32" s="283"/>
      <c r="CA32" s="284"/>
      <c r="CB32" s="84"/>
      <c r="CD32" s="208"/>
    </row>
    <row r="33" spans="2:82" s="195" customFormat="1" ht="14.5" customHeight="1" thickBot="1">
      <c r="B33" s="207"/>
      <c r="C33" s="273"/>
      <c r="D33" s="274"/>
      <c r="E33" s="274"/>
      <c r="F33" s="274"/>
      <c r="G33" s="274"/>
      <c r="H33" s="274"/>
      <c r="I33" s="274"/>
      <c r="J33" s="274"/>
      <c r="K33" s="274"/>
      <c r="L33" s="274"/>
      <c r="M33" s="274"/>
      <c r="N33" s="275"/>
      <c r="O33" s="198"/>
      <c r="P33" s="198"/>
      <c r="Q33" s="198"/>
      <c r="R33" s="291"/>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2"/>
      <c r="AY33" s="293"/>
      <c r="AZ33" s="198"/>
      <c r="BA33" s="198"/>
      <c r="BB33" s="198"/>
      <c r="BC33" s="327"/>
      <c r="BD33" s="328"/>
      <c r="BE33" s="328"/>
      <c r="BF33" s="328"/>
      <c r="BG33" s="328"/>
      <c r="BH33" s="328"/>
      <c r="BI33" s="328"/>
      <c r="BJ33" s="328"/>
      <c r="BK33" s="328"/>
      <c r="BL33" s="329"/>
      <c r="BM33" s="285"/>
      <c r="BN33" s="286"/>
      <c r="BO33" s="286"/>
      <c r="BP33" s="286"/>
      <c r="BQ33" s="286"/>
      <c r="BR33" s="286"/>
      <c r="BS33" s="287"/>
      <c r="BT33" s="285"/>
      <c r="BU33" s="286"/>
      <c r="BV33" s="286"/>
      <c r="BW33" s="286"/>
      <c r="BX33" s="286"/>
      <c r="BY33" s="286"/>
      <c r="BZ33" s="286"/>
      <c r="CA33" s="287"/>
      <c r="CB33" s="84"/>
      <c r="CD33" s="208"/>
    </row>
    <row r="34" spans="2:82" s="195" customFormat="1" ht="14.5" customHeight="1">
      <c r="B34" s="207"/>
      <c r="C34" s="273"/>
      <c r="D34" s="274"/>
      <c r="E34" s="274"/>
      <c r="F34" s="274"/>
      <c r="G34" s="274"/>
      <c r="H34" s="274"/>
      <c r="I34" s="274"/>
      <c r="J34" s="274"/>
      <c r="K34" s="274"/>
      <c r="L34" s="274"/>
      <c r="M34" s="274"/>
      <c r="N34" s="275"/>
      <c r="O34" s="198"/>
      <c r="P34" s="198"/>
      <c r="Q34" s="198"/>
      <c r="R34" s="291"/>
      <c r="S34" s="292"/>
      <c r="T34" s="292"/>
      <c r="U34" s="292"/>
      <c r="V34" s="292"/>
      <c r="W34" s="292"/>
      <c r="X34" s="292"/>
      <c r="Y34" s="292"/>
      <c r="Z34" s="292"/>
      <c r="AA34" s="292"/>
      <c r="AB34" s="292"/>
      <c r="AC34" s="292"/>
      <c r="AD34" s="292"/>
      <c r="AE34" s="292"/>
      <c r="AF34" s="292"/>
      <c r="AG34" s="292"/>
      <c r="AH34" s="292"/>
      <c r="AI34" s="292"/>
      <c r="AJ34" s="292"/>
      <c r="AK34" s="292"/>
      <c r="AL34" s="292"/>
      <c r="AM34" s="292"/>
      <c r="AN34" s="292"/>
      <c r="AO34" s="292"/>
      <c r="AP34" s="292"/>
      <c r="AQ34" s="292"/>
      <c r="AR34" s="292"/>
      <c r="AS34" s="292"/>
      <c r="AT34" s="292"/>
      <c r="AU34" s="292"/>
      <c r="AV34" s="292"/>
      <c r="AW34" s="292"/>
      <c r="AX34" s="292"/>
      <c r="AY34" s="293"/>
      <c r="AZ34" s="198"/>
      <c r="BA34" s="198"/>
      <c r="BB34" s="198"/>
      <c r="BC34" s="282" t="s">
        <v>34</v>
      </c>
      <c r="BD34" s="322"/>
      <c r="BE34" s="322"/>
      <c r="BF34" s="322"/>
      <c r="BG34" s="322"/>
      <c r="BH34" s="322"/>
      <c r="BI34" s="322"/>
      <c r="BJ34" s="322"/>
      <c r="BK34" s="322"/>
      <c r="BL34" s="323"/>
      <c r="BM34" s="282" t="s">
        <v>45</v>
      </c>
      <c r="BN34" s="283"/>
      <c r="BO34" s="283"/>
      <c r="BP34" s="283"/>
      <c r="BQ34" s="283"/>
      <c r="BR34" s="283"/>
      <c r="BS34" s="284"/>
      <c r="BT34" s="282" t="s">
        <v>38</v>
      </c>
      <c r="BU34" s="283"/>
      <c r="BV34" s="283"/>
      <c r="BW34" s="283"/>
      <c r="BX34" s="283"/>
      <c r="BY34" s="283"/>
      <c r="BZ34" s="283"/>
      <c r="CA34" s="284"/>
      <c r="CB34" s="84"/>
      <c r="CD34" s="208"/>
    </row>
    <row r="35" spans="2:82" s="195" customFormat="1" ht="14.5" customHeight="1" thickBot="1">
      <c r="B35" s="207"/>
      <c r="C35" s="273"/>
      <c r="D35" s="274"/>
      <c r="E35" s="274"/>
      <c r="F35" s="274"/>
      <c r="G35" s="274"/>
      <c r="H35" s="274"/>
      <c r="I35" s="274"/>
      <c r="J35" s="274"/>
      <c r="K35" s="274"/>
      <c r="L35" s="274"/>
      <c r="M35" s="274"/>
      <c r="N35" s="275"/>
      <c r="O35" s="198"/>
      <c r="P35" s="198"/>
      <c r="Q35" s="198"/>
      <c r="R35" s="291"/>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3"/>
      <c r="AZ35" s="198"/>
      <c r="BA35" s="198"/>
      <c r="BB35" s="198"/>
      <c r="BC35" s="324"/>
      <c r="BD35" s="325"/>
      <c r="BE35" s="325"/>
      <c r="BF35" s="325"/>
      <c r="BG35" s="325"/>
      <c r="BH35" s="325"/>
      <c r="BI35" s="325"/>
      <c r="BJ35" s="325"/>
      <c r="BK35" s="325"/>
      <c r="BL35" s="326"/>
      <c r="BM35" s="285"/>
      <c r="BN35" s="286"/>
      <c r="BO35" s="286"/>
      <c r="BP35" s="286"/>
      <c r="BQ35" s="286"/>
      <c r="BR35" s="286"/>
      <c r="BS35" s="287"/>
      <c r="BT35" s="285"/>
      <c r="BU35" s="286"/>
      <c r="BV35" s="286"/>
      <c r="BW35" s="286"/>
      <c r="BX35" s="286"/>
      <c r="BY35" s="286"/>
      <c r="BZ35" s="286"/>
      <c r="CA35" s="287"/>
      <c r="CB35" s="84"/>
      <c r="CD35" s="208"/>
    </row>
    <row r="36" spans="2:82" s="195" customFormat="1" ht="14.5" customHeight="1">
      <c r="B36" s="207"/>
      <c r="C36" s="273"/>
      <c r="D36" s="274"/>
      <c r="E36" s="274"/>
      <c r="F36" s="274"/>
      <c r="G36" s="274"/>
      <c r="H36" s="274"/>
      <c r="I36" s="274"/>
      <c r="J36" s="274"/>
      <c r="K36" s="274"/>
      <c r="L36" s="274"/>
      <c r="M36" s="274"/>
      <c r="N36" s="275"/>
      <c r="O36" s="198"/>
      <c r="P36" s="198"/>
      <c r="Q36" s="198"/>
      <c r="R36" s="291"/>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3"/>
      <c r="AZ36" s="198"/>
      <c r="BA36" s="198"/>
      <c r="BB36" s="198"/>
      <c r="BC36" s="306" t="s">
        <v>35</v>
      </c>
      <c r="BD36" s="307"/>
      <c r="BE36" s="307"/>
      <c r="BF36" s="307"/>
      <c r="BG36" s="307"/>
      <c r="BH36" s="307"/>
      <c r="BI36" s="307"/>
      <c r="BJ36" s="307"/>
      <c r="BK36" s="307"/>
      <c r="BL36" s="308"/>
      <c r="BM36" s="297" t="s">
        <v>43</v>
      </c>
      <c r="BN36" s="298"/>
      <c r="BO36" s="298"/>
      <c r="BP36" s="298"/>
      <c r="BQ36" s="298"/>
      <c r="BR36" s="298"/>
      <c r="BS36" s="298"/>
      <c r="BT36" s="298"/>
      <c r="BU36" s="298"/>
      <c r="BV36" s="298"/>
      <c r="BW36" s="298"/>
      <c r="BX36" s="298"/>
      <c r="BY36" s="298"/>
      <c r="BZ36" s="298"/>
      <c r="CA36" s="299"/>
      <c r="CB36" s="84"/>
      <c r="CD36" s="208"/>
    </row>
    <row r="37" spans="2:82" s="195" customFormat="1">
      <c r="B37" s="207"/>
      <c r="C37" s="273"/>
      <c r="D37" s="274"/>
      <c r="E37" s="274"/>
      <c r="F37" s="274"/>
      <c r="G37" s="274"/>
      <c r="H37" s="274"/>
      <c r="I37" s="274"/>
      <c r="J37" s="274"/>
      <c r="K37" s="274"/>
      <c r="L37" s="274"/>
      <c r="M37" s="274"/>
      <c r="N37" s="275"/>
      <c r="O37" s="198"/>
      <c r="P37" s="198"/>
      <c r="Q37" s="198"/>
      <c r="R37" s="291"/>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3"/>
      <c r="AZ37" s="198"/>
      <c r="BA37" s="198"/>
      <c r="BB37" s="198"/>
      <c r="BC37" s="309"/>
      <c r="BD37" s="310"/>
      <c r="BE37" s="310"/>
      <c r="BF37" s="310"/>
      <c r="BG37" s="310"/>
      <c r="BH37" s="310"/>
      <c r="BI37" s="310"/>
      <c r="BJ37" s="310"/>
      <c r="BK37" s="310"/>
      <c r="BL37" s="311"/>
      <c r="BM37" s="300"/>
      <c r="BN37" s="301"/>
      <c r="BO37" s="301"/>
      <c r="BP37" s="301"/>
      <c r="BQ37" s="301"/>
      <c r="BR37" s="301"/>
      <c r="BS37" s="301"/>
      <c r="BT37" s="301"/>
      <c r="BU37" s="301"/>
      <c r="BV37" s="301"/>
      <c r="BW37" s="301"/>
      <c r="BX37" s="301"/>
      <c r="BY37" s="301"/>
      <c r="BZ37" s="301"/>
      <c r="CA37" s="302"/>
      <c r="CB37" s="84"/>
      <c r="CD37" s="208"/>
    </row>
    <row r="38" spans="2:82" s="195" customFormat="1" ht="14.5" thickBot="1">
      <c r="B38" s="207"/>
      <c r="C38" s="276"/>
      <c r="D38" s="277"/>
      <c r="E38" s="277"/>
      <c r="F38" s="277"/>
      <c r="G38" s="277"/>
      <c r="H38" s="277"/>
      <c r="I38" s="277"/>
      <c r="J38" s="277"/>
      <c r="K38" s="277"/>
      <c r="L38" s="277"/>
      <c r="M38" s="277"/>
      <c r="N38" s="278"/>
      <c r="O38" s="198"/>
      <c r="P38" s="198"/>
      <c r="Q38" s="198"/>
      <c r="R38" s="294"/>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5"/>
      <c r="AY38" s="296"/>
      <c r="AZ38" s="198"/>
      <c r="BA38" s="198"/>
      <c r="BB38" s="198"/>
      <c r="BC38" s="312"/>
      <c r="BD38" s="313"/>
      <c r="BE38" s="313"/>
      <c r="BF38" s="313"/>
      <c r="BG38" s="313"/>
      <c r="BH38" s="313"/>
      <c r="BI38" s="313"/>
      <c r="BJ38" s="313"/>
      <c r="BK38" s="313"/>
      <c r="BL38" s="314"/>
      <c r="BM38" s="303"/>
      <c r="BN38" s="304"/>
      <c r="BO38" s="304"/>
      <c r="BP38" s="304"/>
      <c r="BQ38" s="304"/>
      <c r="BR38" s="304"/>
      <c r="BS38" s="304"/>
      <c r="BT38" s="304"/>
      <c r="BU38" s="304"/>
      <c r="BV38" s="304"/>
      <c r="BW38" s="304"/>
      <c r="BX38" s="304"/>
      <c r="BY38" s="304"/>
      <c r="BZ38" s="304"/>
      <c r="CA38" s="305"/>
      <c r="CB38" s="84"/>
      <c r="CD38" s="208"/>
    </row>
    <row r="39" spans="2:82" s="195" customFormat="1" ht="14.5" thickBot="1">
      <c r="B39" s="207"/>
      <c r="C39" s="209"/>
      <c r="D39" s="209"/>
      <c r="E39" s="209"/>
      <c r="F39" s="209"/>
      <c r="G39" s="209"/>
      <c r="H39" s="209"/>
      <c r="I39" s="209"/>
      <c r="J39" s="209"/>
      <c r="K39" s="209"/>
      <c r="L39" s="209"/>
      <c r="M39" s="209"/>
      <c r="N39" s="209"/>
      <c r="O39" s="198"/>
      <c r="P39" s="198"/>
      <c r="Q39" s="198"/>
      <c r="R39" s="198"/>
      <c r="S39" s="198"/>
      <c r="T39" s="198"/>
      <c r="U39" s="198"/>
      <c r="V39" s="198"/>
      <c r="W39" s="198"/>
      <c r="X39" s="198"/>
      <c r="Y39" s="198"/>
      <c r="Z39" s="208"/>
      <c r="AA39" s="208"/>
      <c r="AB39" s="198"/>
      <c r="AC39" s="198"/>
      <c r="AD39" s="198"/>
      <c r="AE39" s="198"/>
      <c r="AF39" s="198"/>
      <c r="AG39" s="198"/>
      <c r="AH39" s="198"/>
      <c r="AI39" s="198"/>
      <c r="AJ39" s="198"/>
      <c r="AK39" s="198"/>
      <c r="AL39" s="198"/>
      <c r="AM39" s="198"/>
      <c r="AN39" s="209"/>
      <c r="AO39" s="209"/>
      <c r="AP39" s="209"/>
      <c r="AQ39" s="209"/>
      <c r="AR39" s="209"/>
      <c r="AS39" s="209"/>
      <c r="AT39" s="209"/>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8"/>
      <c r="BR39" s="198"/>
      <c r="BS39" s="198"/>
      <c r="BT39" s="198"/>
      <c r="BU39" s="198"/>
      <c r="BV39" s="198"/>
      <c r="BW39" s="198"/>
      <c r="BX39" s="198"/>
      <c r="BY39" s="209"/>
      <c r="BZ39" s="198"/>
      <c r="CA39" s="198"/>
      <c r="CB39" s="84"/>
      <c r="CD39" s="205"/>
    </row>
    <row r="40" spans="2:82" s="195" customFormat="1" ht="18.649999999999999" customHeight="1">
      <c r="B40" s="207"/>
      <c r="C40" s="279" t="s">
        <v>52</v>
      </c>
      <c r="D40" s="280"/>
      <c r="E40" s="280"/>
      <c r="F40" s="280"/>
      <c r="G40" s="280"/>
      <c r="H40" s="280"/>
      <c r="I40" s="280"/>
      <c r="J40" s="280"/>
      <c r="K40" s="280"/>
      <c r="L40" s="280"/>
      <c r="M40" s="280"/>
      <c r="N40" s="281"/>
      <c r="O40" s="198"/>
      <c r="P40" s="198"/>
      <c r="Q40" s="198"/>
      <c r="R40" s="343" t="s">
        <v>190</v>
      </c>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c r="AY40" s="345"/>
      <c r="AZ40" s="198"/>
      <c r="BA40" s="198"/>
      <c r="BB40" s="198"/>
      <c r="BC40" s="330" t="s">
        <v>32</v>
      </c>
      <c r="BD40" s="331"/>
      <c r="BE40" s="331"/>
      <c r="BF40" s="331"/>
      <c r="BG40" s="331"/>
      <c r="BH40" s="331"/>
      <c r="BI40" s="331"/>
      <c r="BJ40" s="331"/>
      <c r="BK40" s="331"/>
      <c r="BL40" s="332"/>
      <c r="BM40" s="316" t="s">
        <v>36</v>
      </c>
      <c r="BN40" s="317"/>
      <c r="BO40" s="317"/>
      <c r="BP40" s="317"/>
      <c r="BQ40" s="317"/>
      <c r="BR40" s="317"/>
      <c r="BS40" s="318"/>
      <c r="BT40" s="315" t="s">
        <v>37</v>
      </c>
      <c r="BU40" s="315"/>
      <c r="BV40" s="315"/>
      <c r="BW40" s="315"/>
      <c r="BX40" s="315"/>
      <c r="BY40" s="315"/>
      <c r="BZ40" s="315"/>
      <c r="CA40" s="315"/>
      <c r="CB40" s="84"/>
      <c r="CD40" s="205"/>
    </row>
    <row r="41" spans="2:82" s="195" customFormat="1" ht="14.5" thickBot="1">
      <c r="B41" s="207"/>
      <c r="C41" s="273" t="s">
        <v>53</v>
      </c>
      <c r="D41" s="274"/>
      <c r="E41" s="274"/>
      <c r="F41" s="274"/>
      <c r="G41" s="274"/>
      <c r="H41" s="274"/>
      <c r="I41" s="274"/>
      <c r="J41" s="274"/>
      <c r="K41" s="274"/>
      <c r="L41" s="274"/>
      <c r="M41" s="274"/>
      <c r="N41" s="275"/>
      <c r="O41" s="198"/>
      <c r="P41" s="198"/>
      <c r="Q41" s="198"/>
      <c r="R41" s="346"/>
      <c r="S41" s="347"/>
      <c r="T41" s="347"/>
      <c r="U41" s="347"/>
      <c r="V41" s="347"/>
      <c r="W41" s="347"/>
      <c r="X41" s="347"/>
      <c r="Y41" s="347"/>
      <c r="Z41" s="347"/>
      <c r="AA41" s="347"/>
      <c r="AB41" s="347"/>
      <c r="AC41" s="347"/>
      <c r="AD41" s="347"/>
      <c r="AE41" s="347"/>
      <c r="AF41" s="347"/>
      <c r="AG41" s="347"/>
      <c r="AH41" s="347"/>
      <c r="AI41" s="347"/>
      <c r="AJ41" s="347"/>
      <c r="AK41" s="347"/>
      <c r="AL41" s="347"/>
      <c r="AM41" s="347"/>
      <c r="AN41" s="347"/>
      <c r="AO41" s="347"/>
      <c r="AP41" s="347"/>
      <c r="AQ41" s="347"/>
      <c r="AR41" s="347"/>
      <c r="AS41" s="347"/>
      <c r="AT41" s="347"/>
      <c r="AU41" s="347"/>
      <c r="AV41" s="347"/>
      <c r="AW41" s="347"/>
      <c r="AX41" s="347"/>
      <c r="AY41" s="348"/>
      <c r="AZ41" s="198"/>
      <c r="BA41" s="198"/>
      <c r="BB41" s="198"/>
      <c r="BC41" s="333"/>
      <c r="BD41" s="334"/>
      <c r="BE41" s="334"/>
      <c r="BF41" s="334"/>
      <c r="BG41" s="334"/>
      <c r="BH41" s="334"/>
      <c r="BI41" s="334"/>
      <c r="BJ41" s="334"/>
      <c r="BK41" s="334"/>
      <c r="BL41" s="335"/>
      <c r="BM41" s="319"/>
      <c r="BN41" s="320"/>
      <c r="BO41" s="320"/>
      <c r="BP41" s="320"/>
      <c r="BQ41" s="320"/>
      <c r="BR41" s="320"/>
      <c r="BS41" s="321"/>
      <c r="BT41" s="315"/>
      <c r="BU41" s="315"/>
      <c r="BV41" s="315"/>
      <c r="BW41" s="315"/>
      <c r="BX41" s="315"/>
      <c r="BY41" s="315"/>
      <c r="BZ41" s="315"/>
      <c r="CA41" s="315"/>
      <c r="CB41" s="84"/>
      <c r="CD41" s="205"/>
    </row>
    <row r="42" spans="2:82" s="195" customFormat="1" ht="14.5" customHeight="1">
      <c r="B42" s="207"/>
      <c r="C42" s="273"/>
      <c r="D42" s="274"/>
      <c r="E42" s="274"/>
      <c r="F42" s="274"/>
      <c r="G42" s="274"/>
      <c r="H42" s="274"/>
      <c r="I42" s="274"/>
      <c r="J42" s="274"/>
      <c r="K42" s="274"/>
      <c r="L42" s="274"/>
      <c r="M42" s="274"/>
      <c r="N42" s="275"/>
      <c r="O42" s="198"/>
      <c r="P42" s="198"/>
      <c r="Q42" s="198"/>
      <c r="R42" s="346"/>
      <c r="S42" s="347"/>
      <c r="T42" s="347"/>
      <c r="U42" s="347"/>
      <c r="V42" s="347"/>
      <c r="W42" s="347"/>
      <c r="X42" s="347"/>
      <c r="Y42" s="347"/>
      <c r="Z42" s="347"/>
      <c r="AA42" s="347"/>
      <c r="AB42" s="347"/>
      <c r="AC42" s="347"/>
      <c r="AD42" s="347"/>
      <c r="AE42" s="347"/>
      <c r="AF42" s="347"/>
      <c r="AG42" s="347"/>
      <c r="AH42" s="347"/>
      <c r="AI42" s="347"/>
      <c r="AJ42" s="347"/>
      <c r="AK42" s="347"/>
      <c r="AL42" s="347"/>
      <c r="AM42" s="347"/>
      <c r="AN42" s="347"/>
      <c r="AO42" s="347"/>
      <c r="AP42" s="347"/>
      <c r="AQ42" s="347"/>
      <c r="AR42" s="347"/>
      <c r="AS42" s="347"/>
      <c r="AT42" s="347"/>
      <c r="AU42" s="347"/>
      <c r="AV42" s="347"/>
      <c r="AW42" s="347"/>
      <c r="AX42" s="347"/>
      <c r="AY42" s="348"/>
      <c r="AZ42" s="198"/>
      <c r="BA42" s="198"/>
      <c r="BB42" s="198"/>
      <c r="BC42" s="282" t="s">
        <v>33</v>
      </c>
      <c r="BD42" s="283"/>
      <c r="BE42" s="283"/>
      <c r="BF42" s="283"/>
      <c r="BG42" s="283"/>
      <c r="BH42" s="283"/>
      <c r="BI42" s="283"/>
      <c r="BJ42" s="283"/>
      <c r="BK42" s="283"/>
      <c r="BL42" s="284"/>
      <c r="BM42" s="282" t="s">
        <v>41</v>
      </c>
      <c r="BN42" s="283"/>
      <c r="BO42" s="283"/>
      <c r="BP42" s="283"/>
      <c r="BQ42" s="283"/>
      <c r="BR42" s="283"/>
      <c r="BS42" s="284"/>
      <c r="BT42" s="282" t="s">
        <v>40</v>
      </c>
      <c r="BU42" s="283"/>
      <c r="BV42" s="283"/>
      <c r="BW42" s="283"/>
      <c r="BX42" s="283"/>
      <c r="BY42" s="283"/>
      <c r="BZ42" s="283"/>
      <c r="CA42" s="284"/>
      <c r="CB42" s="84"/>
      <c r="CD42" s="205"/>
    </row>
    <row r="43" spans="2:82" s="195" customFormat="1" ht="14.5" thickBot="1">
      <c r="B43" s="207"/>
      <c r="C43" s="273"/>
      <c r="D43" s="274"/>
      <c r="E43" s="274"/>
      <c r="F43" s="274"/>
      <c r="G43" s="274"/>
      <c r="H43" s="274"/>
      <c r="I43" s="274"/>
      <c r="J43" s="274"/>
      <c r="K43" s="274"/>
      <c r="L43" s="274"/>
      <c r="M43" s="274"/>
      <c r="N43" s="275"/>
      <c r="O43" s="198"/>
      <c r="P43" s="198"/>
      <c r="Q43" s="198"/>
      <c r="R43" s="346"/>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7"/>
      <c r="AP43" s="347"/>
      <c r="AQ43" s="347"/>
      <c r="AR43" s="347"/>
      <c r="AS43" s="347"/>
      <c r="AT43" s="347"/>
      <c r="AU43" s="347"/>
      <c r="AV43" s="347"/>
      <c r="AW43" s="347"/>
      <c r="AX43" s="347"/>
      <c r="AY43" s="348"/>
      <c r="AZ43" s="198"/>
      <c r="BA43" s="198"/>
      <c r="BB43" s="198"/>
      <c r="BC43" s="327"/>
      <c r="BD43" s="328"/>
      <c r="BE43" s="328"/>
      <c r="BF43" s="328"/>
      <c r="BG43" s="328"/>
      <c r="BH43" s="328"/>
      <c r="BI43" s="328"/>
      <c r="BJ43" s="328"/>
      <c r="BK43" s="328"/>
      <c r="BL43" s="329"/>
      <c r="BM43" s="285"/>
      <c r="BN43" s="286"/>
      <c r="BO43" s="286"/>
      <c r="BP43" s="286"/>
      <c r="BQ43" s="286"/>
      <c r="BR43" s="286"/>
      <c r="BS43" s="287"/>
      <c r="BT43" s="285"/>
      <c r="BU43" s="286"/>
      <c r="BV43" s="286"/>
      <c r="BW43" s="286"/>
      <c r="BX43" s="286"/>
      <c r="BY43" s="286"/>
      <c r="BZ43" s="286"/>
      <c r="CA43" s="287"/>
      <c r="CB43" s="84"/>
      <c r="CD43" s="205"/>
    </row>
    <row r="44" spans="2:82" s="195" customFormat="1" ht="14.5" customHeight="1">
      <c r="B44" s="207"/>
      <c r="C44" s="273"/>
      <c r="D44" s="274"/>
      <c r="E44" s="274"/>
      <c r="F44" s="274"/>
      <c r="G44" s="274"/>
      <c r="H44" s="274"/>
      <c r="I44" s="274"/>
      <c r="J44" s="274"/>
      <c r="K44" s="274"/>
      <c r="L44" s="274"/>
      <c r="M44" s="274"/>
      <c r="N44" s="275"/>
      <c r="O44" s="198"/>
      <c r="P44" s="198"/>
      <c r="Q44" s="198"/>
      <c r="R44" s="346"/>
      <c r="S44" s="347"/>
      <c r="T44" s="347"/>
      <c r="U44" s="347"/>
      <c r="V44" s="347"/>
      <c r="W44" s="347"/>
      <c r="X44" s="347"/>
      <c r="Y44" s="347"/>
      <c r="Z44" s="347"/>
      <c r="AA44" s="347"/>
      <c r="AB44" s="347"/>
      <c r="AC44" s="347"/>
      <c r="AD44" s="347"/>
      <c r="AE44" s="347"/>
      <c r="AF44" s="347"/>
      <c r="AG44" s="347"/>
      <c r="AH44" s="347"/>
      <c r="AI44" s="347"/>
      <c r="AJ44" s="347"/>
      <c r="AK44" s="347"/>
      <c r="AL44" s="347"/>
      <c r="AM44" s="347"/>
      <c r="AN44" s="347"/>
      <c r="AO44" s="347"/>
      <c r="AP44" s="347"/>
      <c r="AQ44" s="347"/>
      <c r="AR44" s="347"/>
      <c r="AS44" s="347"/>
      <c r="AT44" s="347"/>
      <c r="AU44" s="347"/>
      <c r="AV44" s="347"/>
      <c r="AW44" s="347"/>
      <c r="AX44" s="347"/>
      <c r="AY44" s="348"/>
      <c r="AZ44" s="198"/>
      <c r="BA44" s="198"/>
      <c r="BB44" s="198"/>
      <c r="BC44" s="282" t="s">
        <v>34</v>
      </c>
      <c r="BD44" s="322"/>
      <c r="BE44" s="322"/>
      <c r="BF44" s="322"/>
      <c r="BG44" s="322"/>
      <c r="BH44" s="322"/>
      <c r="BI44" s="322"/>
      <c r="BJ44" s="322"/>
      <c r="BK44" s="322"/>
      <c r="BL44" s="323"/>
      <c r="BM44" s="282" t="s">
        <v>38</v>
      </c>
      <c r="BN44" s="283"/>
      <c r="BO44" s="283"/>
      <c r="BP44" s="283"/>
      <c r="BQ44" s="283"/>
      <c r="BR44" s="283"/>
      <c r="BS44" s="284"/>
      <c r="BT44" s="282" t="s">
        <v>39</v>
      </c>
      <c r="BU44" s="283"/>
      <c r="BV44" s="283"/>
      <c r="BW44" s="283"/>
      <c r="BX44" s="283"/>
      <c r="BY44" s="283"/>
      <c r="BZ44" s="283"/>
      <c r="CA44" s="284"/>
      <c r="CB44" s="84"/>
      <c r="CD44" s="205"/>
    </row>
    <row r="45" spans="2:82" s="195" customFormat="1" ht="14.5" thickBot="1">
      <c r="B45" s="207"/>
      <c r="C45" s="273"/>
      <c r="D45" s="274"/>
      <c r="E45" s="274"/>
      <c r="F45" s="274"/>
      <c r="G45" s="274"/>
      <c r="H45" s="274"/>
      <c r="I45" s="274"/>
      <c r="J45" s="274"/>
      <c r="K45" s="274"/>
      <c r="L45" s="274"/>
      <c r="M45" s="274"/>
      <c r="N45" s="275"/>
      <c r="O45" s="198"/>
      <c r="P45" s="198"/>
      <c r="Q45" s="198"/>
      <c r="R45" s="346"/>
      <c r="S45" s="347"/>
      <c r="T45" s="347"/>
      <c r="U45" s="347"/>
      <c r="V45" s="347"/>
      <c r="W45" s="347"/>
      <c r="X45" s="347"/>
      <c r="Y45" s="347"/>
      <c r="Z45" s="347"/>
      <c r="AA45" s="347"/>
      <c r="AB45" s="347"/>
      <c r="AC45" s="347"/>
      <c r="AD45" s="347"/>
      <c r="AE45" s="347"/>
      <c r="AF45" s="347"/>
      <c r="AG45" s="347"/>
      <c r="AH45" s="347"/>
      <c r="AI45" s="347"/>
      <c r="AJ45" s="347"/>
      <c r="AK45" s="347"/>
      <c r="AL45" s="347"/>
      <c r="AM45" s="347"/>
      <c r="AN45" s="347"/>
      <c r="AO45" s="347"/>
      <c r="AP45" s="347"/>
      <c r="AQ45" s="347"/>
      <c r="AR45" s="347"/>
      <c r="AS45" s="347"/>
      <c r="AT45" s="347"/>
      <c r="AU45" s="347"/>
      <c r="AV45" s="347"/>
      <c r="AW45" s="347"/>
      <c r="AX45" s="347"/>
      <c r="AY45" s="348"/>
      <c r="AZ45" s="198"/>
      <c r="BA45" s="198"/>
      <c r="BB45" s="198"/>
      <c r="BC45" s="324"/>
      <c r="BD45" s="325"/>
      <c r="BE45" s="325"/>
      <c r="BF45" s="325"/>
      <c r="BG45" s="325"/>
      <c r="BH45" s="325"/>
      <c r="BI45" s="325"/>
      <c r="BJ45" s="325"/>
      <c r="BK45" s="325"/>
      <c r="BL45" s="326"/>
      <c r="BM45" s="285"/>
      <c r="BN45" s="286"/>
      <c r="BO45" s="286"/>
      <c r="BP45" s="286"/>
      <c r="BQ45" s="286"/>
      <c r="BR45" s="286"/>
      <c r="BS45" s="287"/>
      <c r="BT45" s="285"/>
      <c r="BU45" s="286"/>
      <c r="BV45" s="286"/>
      <c r="BW45" s="286"/>
      <c r="BX45" s="286"/>
      <c r="BY45" s="286"/>
      <c r="BZ45" s="286"/>
      <c r="CA45" s="287"/>
      <c r="CB45" s="84"/>
      <c r="CD45" s="205"/>
    </row>
    <row r="46" spans="2:82" s="195" customFormat="1" ht="14.5" customHeight="1">
      <c r="B46" s="207"/>
      <c r="C46" s="273"/>
      <c r="D46" s="274"/>
      <c r="E46" s="274"/>
      <c r="F46" s="274"/>
      <c r="G46" s="274"/>
      <c r="H46" s="274"/>
      <c r="I46" s="274"/>
      <c r="J46" s="274"/>
      <c r="K46" s="274"/>
      <c r="L46" s="274"/>
      <c r="M46" s="274"/>
      <c r="N46" s="275"/>
      <c r="O46" s="198"/>
      <c r="P46" s="198"/>
      <c r="Q46" s="198"/>
      <c r="R46" s="346"/>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347"/>
      <c r="AU46" s="347"/>
      <c r="AV46" s="347"/>
      <c r="AW46" s="347"/>
      <c r="AX46" s="347"/>
      <c r="AY46" s="348"/>
      <c r="AZ46" s="198"/>
      <c r="BA46" s="198"/>
      <c r="BB46" s="198"/>
      <c r="BC46" s="306" t="s">
        <v>35</v>
      </c>
      <c r="BD46" s="307"/>
      <c r="BE46" s="307"/>
      <c r="BF46" s="307"/>
      <c r="BG46" s="307"/>
      <c r="BH46" s="307"/>
      <c r="BI46" s="307"/>
      <c r="BJ46" s="307"/>
      <c r="BK46" s="307"/>
      <c r="BL46" s="307"/>
      <c r="BM46" s="297" t="s">
        <v>47</v>
      </c>
      <c r="BN46" s="298"/>
      <c r="BO46" s="298"/>
      <c r="BP46" s="298"/>
      <c r="BQ46" s="298"/>
      <c r="BR46" s="298"/>
      <c r="BS46" s="298"/>
      <c r="BT46" s="298"/>
      <c r="BU46" s="298"/>
      <c r="BV46" s="298"/>
      <c r="BW46" s="298"/>
      <c r="BX46" s="298"/>
      <c r="BY46" s="298"/>
      <c r="BZ46" s="298"/>
      <c r="CA46" s="299"/>
      <c r="CB46" s="84"/>
      <c r="CD46" s="205"/>
    </row>
    <row r="47" spans="2:82" s="195" customFormat="1">
      <c r="B47" s="207"/>
      <c r="C47" s="273"/>
      <c r="D47" s="274"/>
      <c r="E47" s="274"/>
      <c r="F47" s="274"/>
      <c r="G47" s="274"/>
      <c r="H47" s="274"/>
      <c r="I47" s="274"/>
      <c r="J47" s="274"/>
      <c r="K47" s="274"/>
      <c r="L47" s="274"/>
      <c r="M47" s="274"/>
      <c r="N47" s="275"/>
      <c r="O47" s="198"/>
      <c r="P47" s="198"/>
      <c r="Q47" s="198"/>
      <c r="R47" s="346"/>
      <c r="S47" s="347"/>
      <c r="T47" s="347"/>
      <c r="U47" s="347"/>
      <c r="V47" s="347"/>
      <c r="W47" s="347"/>
      <c r="X47" s="347"/>
      <c r="Y47" s="347"/>
      <c r="Z47" s="347"/>
      <c r="AA47" s="347"/>
      <c r="AB47" s="347"/>
      <c r="AC47" s="347"/>
      <c r="AD47" s="347"/>
      <c r="AE47" s="347"/>
      <c r="AF47" s="347"/>
      <c r="AG47" s="347"/>
      <c r="AH47" s="347"/>
      <c r="AI47" s="347"/>
      <c r="AJ47" s="347"/>
      <c r="AK47" s="347"/>
      <c r="AL47" s="347"/>
      <c r="AM47" s="347"/>
      <c r="AN47" s="347"/>
      <c r="AO47" s="347"/>
      <c r="AP47" s="347"/>
      <c r="AQ47" s="347"/>
      <c r="AR47" s="347"/>
      <c r="AS47" s="347"/>
      <c r="AT47" s="347"/>
      <c r="AU47" s="347"/>
      <c r="AV47" s="347"/>
      <c r="AW47" s="347"/>
      <c r="AX47" s="347"/>
      <c r="AY47" s="348"/>
      <c r="AZ47" s="198"/>
      <c r="BA47" s="198"/>
      <c r="BB47" s="198"/>
      <c r="BC47" s="309"/>
      <c r="BD47" s="310"/>
      <c r="BE47" s="310"/>
      <c r="BF47" s="310"/>
      <c r="BG47" s="310"/>
      <c r="BH47" s="310"/>
      <c r="BI47" s="310"/>
      <c r="BJ47" s="310"/>
      <c r="BK47" s="310"/>
      <c r="BL47" s="310"/>
      <c r="BM47" s="300"/>
      <c r="BN47" s="301"/>
      <c r="BO47" s="301"/>
      <c r="BP47" s="301"/>
      <c r="BQ47" s="301"/>
      <c r="BR47" s="301"/>
      <c r="BS47" s="301"/>
      <c r="BT47" s="301"/>
      <c r="BU47" s="301"/>
      <c r="BV47" s="301"/>
      <c r="BW47" s="301"/>
      <c r="BX47" s="301"/>
      <c r="BY47" s="301"/>
      <c r="BZ47" s="301"/>
      <c r="CA47" s="302"/>
      <c r="CB47" s="84"/>
      <c r="CD47" s="205"/>
    </row>
    <row r="48" spans="2:82" s="195" customFormat="1">
      <c r="B48" s="207"/>
      <c r="C48" s="273"/>
      <c r="D48" s="274"/>
      <c r="E48" s="274"/>
      <c r="F48" s="274"/>
      <c r="G48" s="274"/>
      <c r="H48" s="274"/>
      <c r="I48" s="274"/>
      <c r="J48" s="274"/>
      <c r="K48" s="274"/>
      <c r="L48" s="274"/>
      <c r="M48" s="274"/>
      <c r="N48" s="275"/>
      <c r="O48" s="198"/>
      <c r="P48" s="198"/>
      <c r="Q48" s="198"/>
      <c r="R48" s="346"/>
      <c r="S48" s="347"/>
      <c r="T48" s="347"/>
      <c r="U48" s="347"/>
      <c r="V48" s="347"/>
      <c r="W48" s="347"/>
      <c r="X48" s="347"/>
      <c r="Y48" s="347"/>
      <c r="Z48" s="347"/>
      <c r="AA48" s="347"/>
      <c r="AB48" s="347"/>
      <c r="AC48" s="347"/>
      <c r="AD48" s="347"/>
      <c r="AE48" s="347"/>
      <c r="AF48" s="347"/>
      <c r="AG48" s="347"/>
      <c r="AH48" s="347"/>
      <c r="AI48" s="347"/>
      <c r="AJ48" s="347"/>
      <c r="AK48" s="347"/>
      <c r="AL48" s="347"/>
      <c r="AM48" s="347"/>
      <c r="AN48" s="347"/>
      <c r="AO48" s="347"/>
      <c r="AP48" s="347"/>
      <c r="AQ48" s="347"/>
      <c r="AR48" s="347"/>
      <c r="AS48" s="347"/>
      <c r="AT48" s="347"/>
      <c r="AU48" s="347"/>
      <c r="AV48" s="347"/>
      <c r="AW48" s="347"/>
      <c r="AX48" s="347"/>
      <c r="AY48" s="348"/>
      <c r="AZ48" s="198"/>
      <c r="BA48" s="198"/>
      <c r="BB48" s="198"/>
      <c r="BC48" s="309"/>
      <c r="BD48" s="310"/>
      <c r="BE48" s="310"/>
      <c r="BF48" s="310"/>
      <c r="BG48" s="310"/>
      <c r="BH48" s="310"/>
      <c r="BI48" s="310"/>
      <c r="BJ48" s="310"/>
      <c r="BK48" s="310"/>
      <c r="BL48" s="310"/>
      <c r="BM48" s="300"/>
      <c r="BN48" s="301"/>
      <c r="BO48" s="301"/>
      <c r="BP48" s="301"/>
      <c r="BQ48" s="301"/>
      <c r="BR48" s="301"/>
      <c r="BS48" s="301"/>
      <c r="BT48" s="301"/>
      <c r="BU48" s="301"/>
      <c r="BV48" s="301"/>
      <c r="BW48" s="301"/>
      <c r="BX48" s="301"/>
      <c r="BY48" s="301"/>
      <c r="BZ48" s="301"/>
      <c r="CA48" s="302"/>
      <c r="CB48" s="84"/>
      <c r="CD48" s="205"/>
    </row>
    <row r="49" spans="2:82" s="195" customFormat="1">
      <c r="B49" s="207"/>
      <c r="C49" s="273"/>
      <c r="D49" s="274"/>
      <c r="E49" s="274"/>
      <c r="F49" s="274"/>
      <c r="G49" s="274"/>
      <c r="H49" s="274"/>
      <c r="I49" s="274"/>
      <c r="J49" s="274"/>
      <c r="K49" s="274"/>
      <c r="L49" s="274"/>
      <c r="M49" s="274"/>
      <c r="N49" s="275"/>
      <c r="O49" s="198"/>
      <c r="P49" s="198"/>
      <c r="Q49" s="198"/>
      <c r="R49" s="346"/>
      <c r="S49" s="347"/>
      <c r="T49" s="347"/>
      <c r="U49" s="347"/>
      <c r="V49" s="347"/>
      <c r="W49" s="347"/>
      <c r="X49" s="347"/>
      <c r="Y49" s="347"/>
      <c r="Z49" s="347"/>
      <c r="AA49" s="347"/>
      <c r="AB49" s="347"/>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347"/>
      <c r="AY49" s="348"/>
      <c r="AZ49" s="198"/>
      <c r="BA49" s="198"/>
      <c r="BB49" s="198"/>
      <c r="BC49" s="309"/>
      <c r="BD49" s="310"/>
      <c r="BE49" s="310"/>
      <c r="BF49" s="310"/>
      <c r="BG49" s="310"/>
      <c r="BH49" s="310"/>
      <c r="BI49" s="310"/>
      <c r="BJ49" s="310"/>
      <c r="BK49" s="310"/>
      <c r="BL49" s="310"/>
      <c r="BM49" s="300"/>
      <c r="BN49" s="301"/>
      <c r="BO49" s="301"/>
      <c r="BP49" s="301"/>
      <c r="BQ49" s="301"/>
      <c r="BR49" s="301"/>
      <c r="BS49" s="301"/>
      <c r="BT49" s="301"/>
      <c r="BU49" s="301"/>
      <c r="BV49" s="301"/>
      <c r="BW49" s="301"/>
      <c r="BX49" s="301"/>
      <c r="BY49" s="301"/>
      <c r="BZ49" s="301"/>
      <c r="CA49" s="302"/>
      <c r="CB49" s="84"/>
      <c r="CD49" s="205"/>
    </row>
    <row r="50" spans="2:82" s="195" customFormat="1" ht="14.5" thickBot="1">
      <c r="B50" s="207"/>
      <c r="C50" s="276"/>
      <c r="D50" s="277"/>
      <c r="E50" s="277"/>
      <c r="F50" s="277"/>
      <c r="G50" s="277"/>
      <c r="H50" s="277"/>
      <c r="I50" s="277"/>
      <c r="J50" s="277"/>
      <c r="K50" s="277"/>
      <c r="L50" s="277"/>
      <c r="M50" s="277"/>
      <c r="N50" s="278"/>
      <c r="O50" s="198"/>
      <c r="P50" s="198"/>
      <c r="Q50" s="198"/>
      <c r="R50" s="349"/>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1"/>
      <c r="AZ50" s="198"/>
      <c r="BA50" s="198"/>
      <c r="BB50" s="198"/>
      <c r="BC50" s="312"/>
      <c r="BD50" s="313"/>
      <c r="BE50" s="313"/>
      <c r="BF50" s="313"/>
      <c r="BG50" s="313"/>
      <c r="BH50" s="313"/>
      <c r="BI50" s="313"/>
      <c r="BJ50" s="313"/>
      <c r="BK50" s="313"/>
      <c r="BL50" s="313"/>
      <c r="BM50" s="303"/>
      <c r="BN50" s="304"/>
      <c r="BO50" s="304"/>
      <c r="BP50" s="304"/>
      <c r="BQ50" s="304"/>
      <c r="BR50" s="304"/>
      <c r="BS50" s="304"/>
      <c r="BT50" s="304"/>
      <c r="BU50" s="304"/>
      <c r="BV50" s="304"/>
      <c r="BW50" s="304"/>
      <c r="BX50" s="304"/>
      <c r="BY50" s="304"/>
      <c r="BZ50" s="304"/>
      <c r="CA50" s="305"/>
      <c r="CB50" s="84"/>
      <c r="CD50" s="205"/>
    </row>
    <row r="51" spans="2:82" s="195" customFormat="1" ht="14.5" thickBot="1">
      <c r="B51" s="210"/>
      <c r="C51" s="211"/>
      <c r="D51" s="211"/>
      <c r="E51" s="211"/>
      <c r="F51" s="211"/>
      <c r="G51" s="211"/>
      <c r="H51" s="211"/>
      <c r="I51" s="211"/>
      <c r="J51" s="211"/>
      <c r="K51" s="211"/>
      <c r="L51" s="211"/>
      <c r="M51" s="211"/>
      <c r="N51" s="211"/>
      <c r="O51" s="211"/>
      <c r="P51" s="211"/>
      <c r="Q51" s="211"/>
      <c r="R51" s="211"/>
      <c r="S51" s="211"/>
      <c r="T51" s="211"/>
      <c r="U51" s="211"/>
      <c r="V51" s="211"/>
      <c r="W51" s="212"/>
      <c r="X51" s="212"/>
      <c r="Y51" s="212"/>
      <c r="Z51" s="213"/>
      <c r="AA51" s="213"/>
      <c r="AB51" s="213"/>
      <c r="AC51" s="213"/>
      <c r="AD51" s="213"/>
      <c r="AE51" s="213"/>
      <c r="AF51" s="213"/>
      <c r="AG51" s="213"/>
      <c r="AH51" s="213"/>
      <c r="AI51" s="213"/>
      <c r="AJ51" s="213"/>
      <c r="AK51" s="213"/>
      <c r="AL51" s="213"/>
      <c r="AM51" s="213"/>
      <c r="AN51" s="213"/>
      <c r="AO51" s="213"/>
      <c r="AP51" s="213"/>
      <c r="AQ51" s="213"/>
      <c r="AR51" s="213"/>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2"/>
      <c r="BR51" s="212"/>
      <c r="BS51" s="212"/>
      <c r="BT51" s="212"/>
      <c r="BU51" s="212"/>
      <c r="BV51" s="212"/>
      <c r="BW51" s="212"/>
      <c r="BX51" s="212"/>
      <c r="BY51" s="212"/>
      <c r="BZ51" s="212"/>
      <c r="CA51" s="212"/>
      <c r="CB51" s="214"/>
    </row>
    <row r="52" spans="2:82" s="195" customFormat="1" ht="14.5" thickBot="1">
      <c r="B52" s="215"/>
      <c r="C52" s="196"/>
      <c r="D52" s="196"/>
      <c r="E52" s="196"/>
      <c r="F52" s="196"/>
      <c r="G52" s="196"/>
      <c r="H52" s="196"/>
      <c r="I52" s="196"/>
      <c r="X52" s="198"/>
      <c r="Y52" s="198"/>
      <c r="Z52" s="198"/>
      <c r="AA52" s="198"/>
      <c r="AB52" s="198"/>
      <c r="AC52" s="198"/>
      <c r="AD52" s="198"/>
      <c r="AE52" s="198"/>
      <c r="AF52" s="198"/>
      <c r="AG52" s="198"/>
      <c r="AH52" s="198"/>
      <c r="AI52" s="198"/>
      <c r="AJ52" s="198"/>
      <c r="AK52" s="198"/>
      <c r="AL52" s="198"/>
      <c r="AM52" s="198"/>
      <c r="AN52" s="198"/>
      <c r="AO52" s="198"/>
      <c r="AP52" s="198"/>
      <c r="AQ52" s="198"/>
      <c r="AR52" s="198"/>
    </row>
    <row r="53" spans="2:82" s="195" customFormat="1" ht="18" customHeight="1">
      <c r="B53" s="252" t="s">
        <v>59</v>
      </c>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3"/>
      <c r="BR53" s="253"/>
      <c r="BS53" s="253"/>
      <c r="BT53" s="253"/>
      <c r="BU53" s="253"/>
      <c r="BV53" s="253"/>
      <c r="BW53" s="253"/>
      <c r="BX53" s="253"/>
      <c r="BY53" s="253"/>
      <c r="BZ53" s="253"/>
      <c r="CA53" s="253"/>
      <c r="CB53" s="254"/>
    </row>
    <row r="54" spans="2:82" s="195" customFormat="1" ht="5.15" customHeight="1">
      <c r="B54" s="199"/>
      <c r="C54" s="197"/>
      <c r="D54" s="197"/>
      <c r="E54" s="197"/>
      <c r="F54" s="197"/>
      <c r="G54" s="197"/>
      <c r="H54" s="197"/>
      <c r="I54" s="197"/>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c r="BT54" s="198"/>
      <c r="BU54" s="198"/>
      <c r="BV54" s="198"/>
      <c r="BW54" s="198"/>
      <c r="BX54" s="198"/>
      <c r="BY54" s="198"/>
      <c r="BZ54" s="198"/>
      <c r="CA54" s="198"/>
      <c r="CB54" s="84"/>
    </row>
    <row r="55" spans="2:82" s="195" customFormat="1" ht="15.5">
      <c r="B55" s="216"/>
      <c r="C55" s="197"/>
      <c r="D55" s="197"/>
      <c r="E55" s="198"/>
      <c r="F55" s="217"/>
      <c r="G55" s="217"/>
      <c r="H55" s="217"/>
      <c r="I55" s="217"/>
      <c r="J55" s="217"/>
      <c r="K55" s="198"/>
      <c r="L55" s="198"/>
      <c r="M55" s="255" t="s">
        <v>61</v>
      </c>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256"/>
      <c r="AM55" s="256"/>
      <c r="AN55" s="256"/>
      <c r="AO55" s="256"/>
      <c r="AP55" s="256"/>
      <c r="AQ55" s="256"/>
      <c r="AR55" s="256"/>
      <c r="AS55" s="256"/>
      <c r="AT55" s="256"/>
      <c r="AU55" s="256"/>
      <c r="AV55" s="256"/>
      <c r="AW55" s="256"/>
      <c r="AX55" s="256"/>
      <c r="AY55" s="256"/>
      <c r="AZ55" s="256"/>
      <c r="BA55" s="256"/>
      <c r="BB55" s="198"/>
      <c r="BC55" s="198"/>
      <c r="BD55" s="198"/>
      <c r="BE55" s="198"/>
      <c r="BF55" s="218"/>
      <c r="BG55" s="219" t="s">
        <v>60</v>
      </c>
      <c r="BH55" s="218"/>
      <c r="BI55" s="218"/>
      <c r="BJ55" s="218"/>
      <c r="BK55" s="218"/>
      <c r="BL55" s="218"/>
      <c r="BM55" s="218"/>
      <c r="BN55" s="218"/>
      <c r="BO55" s="218"/>
      <c r="BP55" s="218"/>
      <c r="BQ55" s="218"/>
      <c r="BR55" s="218"/>
      <c r="BS55" s="218"/>
      <c r="BT55" s="218"/>
      <c r="BU55" s="218"/>
      <c r="BV55" s="218"/>
      <c r="BW55" s="218"/>
      <c r="BX55" s="218"/>
      <c r="BY55" s="218"/>
      <c r="BZ55" s="218"/>
      <c r="CA55" s="218"/>
      <c r="CB55" s="220"/>
    </row>
    <row r="56" spans="2:82" s="195" customFormat="1" ht="5.15" customHeight="1">
      <c r="B56" s="199"/>
      <c r="C56" s="197"/>
      <c r="D56" s="197"/>
      <c r="E56" s="198"/>
      <c r="F56" s="206"/>
      <c r="G56" s="206"/>
      <c r="H56" s="206"/>
      <c r="I56" s="206"/>
      <c r="J56" s="206"/>
      <c r="K56" s="206"/>
      <c r="L56" s="206"/>
      <c r="M56" s="206"/>
      <c r="N56" s="206"/>
      <c r="O56" s="206"/>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8"/>
      <c r="BR56" s="198"/>
      <c r="BS56" s="198"/>
      <c r="BT56" s="198"/>
      <c r="BU56" s="198"/>
      <c r="BV56" s="198"/>
      <c r="BW56" s="198"/>
      <c r="BX56" s="198"/>
      <c r="BY56" s="198"/>
      <c r="BZ56" s="198"/>
      <c r="CA56" s="198"/>
      <c r="CB56" s="84"/>
    </row>
    <row r="57" spans="2:82" s="195" customFormat="1" ht="14.5" customHeight="1">
      <c r="B57" s="199"/>
      <c r="C57" s="197"/>
      <c r="D57" s="197"/>
      <c r="E57" s="198"/>
      <c r="F57" s="198"/>
      <c r="G57" s="198"/>
      <c r="H57" s="198"/>
      <c r="I57" s="198"/>
      <c r="J57" s="198"/>
      <c r="K57" s="198"/>
      <c r="L57" s="198"/>
      <c r="M57" s="339" t="s">
        <v>62</v>
      </c>
      <c r="N57" s="339"/>
      <c r="O57" s="339"/>
      <c r="P57" s="339"/>
      <c r="Q57" s="339"/>
      <c r="R57" s="339"/>
      <c r="S57" s="339"/>
      <c r="T57" s="339"/>
      <c r="U57" s="339"/>
      <c r="V57" s="339"/>
      <c r="W57" s="339"/>
      <c r="X57" s="339"/>
      <c r="Y57" s="339"/>
      <c r="Z57" s="339"/>
      <c r="AA57" s="339"/>
      <c r="AB57" s="339"/>
      <c r="AC57" s="339"/>
      <c r="AD57" s="339"/>
      <c r="AE57" s="339"/>
      <c r="AF57" s="339"/>
      <c r="AG57" s="339"/>
      <c r="AH57" s="339"/>
      <c r="AI57" s="339"/>
      <c r="AJ57" s="339"/>
      <c r="AK57" s="339"/>
      <c r="AL57" s="339"/>
      <c r="AM57" s="339"/>
      <c r="AN57" s="339"/>
      <c r="AO57" s="339"/>
      <c r="AP57" s="339"/>
      <c r="AQ57" s="339"/>
      <c r="AR57" s="339"/>
      <c r="AS57" s="339"/>
      <c r="AT57" s="339"/>
      <c r="AU57" s="339"/>
      <c r="AV57" s="339"/>
      <c r="AW57" s="339"/>
      <c r="AX57" s="339"/>
      <c r="AY57" s="339"/>
      <c r="AZ57" s="339"/>
      <c r="BA57" s="339"/>
      <c r="BB57" s="339"/>
      <c r="BC57" s="339"/>
      <c r="BD57" s="257"/>
      <c r="BE57" s="257"/>
      <c r="BF57" s="257"/>
      <c r="BG57" s="337" t="s">
        <v>63</v>
      </c>
      <c r="BH57" s="337"/>
      <c r="BI57" s="337"/>
      <c r="BJ57" s="337"/>
      <c r="BK57" s="337"/>
      <c r="BL57" s="337"/>
      <c r="BM57" s="337"/>
      <c r="BN57" s="337"/>
      <c r="BO57" s="337"/>
      <c r="BP57" s="337"/>
      <c r="BQ57" s="337"/>
      <c r="BR57" s="337"/>
      <c r="BS57" s="337"/>
      <c r="BT57" s="337"/>
      <c r="BU57" s="337"/>
      <c r="BV57" s="337"/>
      <c r="BW57" s="337"/>
      <c r="BX57" s="337"/>
      <c r="BY57" s="337"/>
      <c r="BZ57" s="337"/>
      <c r="CA57" s="337"/>
      <c r="CB57" s="221"/>
    </row>
    <row r="58" spans="2:82" s="195" customFormat="1">
      <c r="B58" s="199"/>
      <c r="C58" s="197"/>
      <c r="D58" s="197"/>
      <c r="E58" s="198"/>
      <c r="F58" s="198"/>
      <c r="G58" s="198"/>
      <c r="H58" s="198"/>
      <c r="I58" s="198"/>
      <c r="J58" s="198"/>
      <c r="K58" s="198"/>
      <c r="L58" s="198"/>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339"/>
      <c r="AJ58" s="339"/>
      <c r="AK58" s="339"/>
      <c r="AL58" s="339"/>
      <c r="AM58" s="339"/>
      <c r="AN58" s="339"/>
      <c r="AO58" s="339"/>
      <c r="AP58" s="339"/>
      <c r="AQ58" s="339"/>
      <c r="AR58" s="339"/>
      <c r="AS58" s="339"/>
      <c r="AT58" s="339"/>
      <c r="AU58" s="339"/>
      <c r="AV58" s="339"/>
      <c r="AW58" s="339"/>
      <c r="AX58" s="339"/>
      <c r="AY58" s="339"/>
      <c r="AZ58" s="339"/>
      <c r="BA58" s="339"/>
      <c r="BB58" s="339"/>
      <c r="BC58" s="339"/>
      <c r="BD58" s="257"/>
      <c r="BE58" s="257"/>
      <c r="BF58" s="257"/>
      <c r="BG58" s="337"/>
      <c r="BH58" s="337"/>
      <c r="BI58" s="337"/>
      <c r="BJ58" s="337"/>
      <c r="BK58" s="337"/>
      <c r="BL58" s="337"/>
      <c r="BM58" s="337"/>
      <c r="BN58" s="337"/>
      <c r="BO58" s="337"/>
      <c r="BP58" s="337"/>
      <c r="BQ58" s="337"/>
      <c r="BR58" s="337"/>
      <c r="BS58" s="337"/>
      <c r="BT58" s="337"/>
      <c r="BU58" s="337"/>
      <c r="BV58" s="337"/>
      <c r="BW58" s="337"/>
      <c r="BX58" s="337"/>
      <c r="BY58" s="337"/>
      <c r="BZ58" s="337"/>
      <c r="CA58" s="337"/>
      <c r="CB58" s="221"/>
    </row>
    <row r="59" spans="2:82" s="195" customFormat="1">
      <c r="B59" s="199"/>
      <c r="C59" s="197"/>
      <c r="D59" s="197"/>
      <c r="E59" s="198"/>
      <c r="F59" s="198"/>
      <c r="G59" s="198"/>
      <c r="H59" s="198"/>
      <c r="I59" s="198"/>
      <c r="J59" s="198"/>
      <c r="K59" s="198"/>
      <c r="L59" s="198"/>
      <c r="M59" s="339"/>
      <c r="N59" s="339"/>
      <c r="O59" s="339"/>
      <c r="P59" s="339"/>
      <c r="Q59" s="339"/>
      <c r="R59" s="339"/>
      <c r="S59" s="339"/>
      <c r="T59" s="339"/>
      <c r="U59" s="339"/>
      <c r="V59" s="339"/>
      <c r="W59" s="339"/>
      <c r="X59" s="339"/>
      <c r="Y59" s="339"/>
      <c r="Z59" s="339"/>
      <c r="AA59" s="339"/>
      <c r="AB59" s="339"/>
      <c r="AC59" s="339"/>
      <c r="AD59" s="339"/>
      <c r="AE59" s="339"/>
      <c r="AF59" s="339"/>
      <c r="AG59" s="339"/>
      <c r="AH59" s="339"/>
      <c r="AI59" s="339"/>
      <c r="AJ59" s="339"/>
      <c r="AK59" s="339"/>
      <c r="AL59" s="339"/>
      <c r="AM59" s="339"/>
      <c r="AN59" s="339"/>
      <c r="AO59" s="339"/>
      <c r="AP59" s="339"/>
      <c r="AQ59" s="339"/>
      <c r="AR59" s="339"/>
      <c r="AS59" s="339"/>
      <c r="AT59" s="339"/>
      <c r="AU59" s="339"/>
      <c r="AV59" s="339"/>
      <c r="AW59" s="339"/>
      <c r="AX59" s="339"/>
      <c r="AY59" s="339"/>
      <c r="AZ59" s="339"/>
      <c r="BA59" s="339"/>
      <c r="BB59" s="339"/>
      <c r="BC59" s="339"/>
      <c r="BD59" s="257"/>
      <c r="BE59" s="257"/>
      <c r="BF59" s="257"/>
      <c r="BG59" s="337"/>
      <c r="BH59" s="337"/>
      <c r="BI59" s="337"/>
      <c r="BJ59" s="337"/>
      <c r="BK59" s="337"/>
      <c r="BL59" s="337"/>
      <c r="BM59" s="337"/>
      <c r="BN59" s="337"/>
      <c r="BO59" s="337"/>
      <c r="BP59" s="337"/>
      <c r="BQ59" s="337"/>
      <c r="BR59" s="337"/>
      <c r="BS59" s="337"/>
      <c r="BT59" s="337"/>
      <c r="BU59" s="337"/>
      <c r="BV59" s="337"/>
      <c r="BW59" s="337"/>
      <c r="BX59" s="337"/>
      <c r="BY59" s="337"/>
      <c r="BZ59" s="337"/>
      <c r="CA59" s="337"/>
      <c r="CB59" s="221"/>
    </row>
    <row r="60" spans="2:82" s="195" customFormat="1">
      <c r="B60" s="199"/>
      <c r="C60" s="197"/>
      <c r="D60" s="197"/>
      <c r="E60" s="198"/>
      <c r="F60" s="198"/>
      <c r="G60" s="198"/>
      <c r="H60" s="198"/>
      <c r="I60" s="198"/>
      <c r="J60" s="198"/>
      <c r="K60" s="198"/>
      <c r="L60" s="198"/>
      <c r="M60" s="339"/>
      <c r="N60" s="339"/>
      <c r="O60" s="339"/>
      <c r="P60" s="339"/>
      <c r="Q60" s="339"/>
      <c r="R60" s="339"/>
      <c r="S60" s="339"/>
      <c r="T60" s="339"/>
      <c r="U60" s="339"/>
      <c r="V60" s="339"/>
      <c r="W60" s="339"/>
      <c r="X60" s="339"/>
      <c r="Y60" s="339"/>
      <c r="Z60" s="339"/>
      <c r="AA60" s="339"/>
      <c r="AB60" s="339"/>
      <c r="AC60" s="339"/>
      <c r="AD60" s="339"/>
      <c r="AE60" s="339"/>
      <c r="AF60" s="339"/>
      <c r="AG60" s="339"/>
      <c r="AH60" s="339"/>
      <c r="AI60" s="339"/>
      <c r="AJ60" s="339"/>
      <c r="AK60" s="339"/>
      <c r="AL60" s="339"/>
      <c r="AM60" s="339"/>
      <c r="AN60" s="339"/>
      <c r="AO60" s="339"/>
      <c r="AP60" s="339"/>
      <c r="AQ60" s="339"/>
      <c r="AR60" s="339"/>
      <c r="AS60" s="339"/>
      <c r="AT60" s="339"/>
      <c r="AU60" s="339"/>
      <c r="AV60" s="339"/>
      <c r="AW60" s="339"/>
      <c r="AX60" s="339"/>
      <c r="AY60" s="339"/>
      <c r="AZ60" s="339"/>
      <c r="BA60" s="339"/>
      <c r="BB60" s="339"/>
      <c r="BC60" s="339"/>
      <c r="BD60" s="257"/>
      <c r="BE60" s="257"/>
      <c r="BF60" s="257"/>
      <c r="BG60" s="337"/>
      <c r="BH60" s="337"/>
      <c r="BI60" s="337"/>
      <c r="BJ60" s="337"/>
      <c r="BK60" s="337"/>
      <c r="BL60" s="337"/>
      <c r="BM60" s="337"/>
      <c r="BN60" s="337"/>
      <c r="BO60" s="337"/>
      <c r="BP60" s="337"/>
      <c r="BQ60" s="337"/>
      <c r="BR60" s="337"/>
      <c r="BS60" s="337"/>
      <c r="BT60" s="337"/>
      <c r="BU60" s="337"/>
      <c r="BV60" s="337"/>
      <c r="BW60" s="337"/>
      <c r="BX60" s="337"/>
      <c r="BY60" s="337"/>
      <c r="BZ60" s="337"/>
      <c r="CA60" s="337"/>
      <c r="CB60" s="221"/>
    </row>
    <row r="61" spans="2:82" s="195" customFormat="1">
      <c r="B61" s="199"/>
      <c r="C61" s="197"/>
      <c r="D61" s="197"/>
      <c r="E61" s="198"/>
      <c r="F61" s="198"/>
      <c r="G61" s="198"/>
      <c r="H61" s="198"/>
      <c r="I61" s="198"/>
      <c r="J61" s="198"/>
      <c r="K61" s="198"/>
      <c r="L61" s="198"/>
      <c r="M61" s="339"/>
      <c r="N61" s="339"/>
      <c r="O61" s="339"/>
      <c r="P61" s="339"/>
      <c r="Q61" s="339"/>
      <c r="R61" s="339"/>
      <c r="S61" s="339"/>
      <c r="T61" s="339"/>
      <c r="U61" s="339"/>
      <c r="V61" s="339"/>
      <c r="W61" s="339"/>
      <c r="X61" s="339"/>
      <c r="Y61" s="339"/>
      <c r="Z61" s="339"/>
      <c r="AA61" s="339"/>
      <c r="AB61" s="339"/>
      <c r="AC61" s="339"/>
      <c r="AD61" s="339"/>
      <c r="AE61" s="339"/>
      <c r="AF61" s="339"/>
      <c r="AG61" s="339"/>
      <c r="AH61" s="339"/>
      <c r="AI61" s="339"/>
      <c r="AJ61" s="339"/>
      <c r="AK61" s="339"/>
      <c r="AL61" s="339"/>
      <c r="AM61" s="339"/>
      <c r="AN61" s="339"/>
      <c r="AO61" s="339"/>
      <c r="AP61" s="339"/>
      <c r="AQ61" s="339"/>
      <c r="AR61" s="339"/>
      <c r="AS61" s="339"/>
      <c r="AT61" s="339"/>
      <c r="AU61" s="339"/>
      <c r="AV61" s="339"/>
      <c r="AW61" s="339"/>
      <c r="AX61" s="339"/>
      <c r="AY61" s="339"/>
      <c r="AZ61" s="339"/>
      <c r="BA61" s="339"/>
      <c r="BB61" s="339"/>
      <c r="BC61" s="339"/>
      <c r="BD61" s="257"/>
      <c r="BE61" s="257"/>
      <c r="BF61" s="257"/>
      <c r="BG61" s="337"/>
      <c r="BH61" s="337"/>
      <c r="BI61" s="337"/>
      <c r="BJ61" s="337"/>
      <c r="BK61" s="337"/>
      <c r="BL61" s="337"/>
      <c r="BM61" s="337"/>
      <c r="BN61" s="337"/>
      <c r="BO61" s="337"/>
      <c r="BP61" s="337"/>
      <c r="BQ61" s="337"/>
      <c r="BR61" s="337"/>
      <c r="BS61" s="337"/>
      <c r="BT61" s="337"/>
      <c r="BU61" s="337"/>
      <c r="BV61" s="337"/>
      <c r="BW61" s="337"/>
      <c r="BX61" s="337"/>
      <c r="BY61" s="337"/>
      <c r="BZ61" s="337"/>
      <c r="CA61" s="337"/>
      <c r="CB61" s="221"/>
    </row>
    <row r="62" spans="2:82" s="195" customFormat="1">
      <c r="B62" s="199"/>
      <c r="C62" s="197"/>
      <c r="D62" s="197"/>
      <c r="E62" s="198"/>
      <c r="F62" s="198"/>
      <c r="G62" s="198"/>
      <c r="H62" s="198"/>
      <c r="I62" s="198"/>
      <c r="J62" s="198"/>
      <c r="K62" s="198"/>
      <c r="L62" s="198"/>
      <c r="M62" s="339"/>
      <c r="N62" s="339"/>
      <c r="O62" s="339"/>
      <c r="P62" s="339"/>
      <c r="Q62" s="339"/>
      <c r="R62" s="339"/>
      <c r="S62" s="339"/>
      <c r="T62" s="339"/>
      <c r="U62" s="339"/>
      <c r="V62" s="339"/>
      <c r="W62" s="339"/>
      <c r="X62" s="339"/>
      <c r="Y62" s="339"/>
      <c r="Z62" s="339"/>
      <c r="AA62" s="339"/>
      <c r="AB62" s="339"/>
      <c r="AC62" s="339"/>
      <c r="AD62" s="339"/>
      <c r="AE62" s="339"/>
      <c r="AF62" s="339"/>
      <c r="AG62" s="339"/>
      <c r="AH62" s="339"/>
      <c r="AI62" s="339"/>
      <c r="AJ62" s="339"/>
      <c r="AK62" s="339"/>
      <c r="AL62" s="339"/>
      <c r="AM62" s="339"/>
      <c r="AN62" s="339"/>
      <c r="AO62" s="339"/>
      <c r="AP62" s="339"/>
      <c r="AQ62" s="339"/>
      <c r="AR62" s="339"/>
      <c r="AS62" s="339"/>
      <c r="AT62" s="339"/>
      <c r="AU62" s="339"/>
      <c r="AV62" s="339"/>
      <c r="AW62" s="339"/>
      <c r="AX62" s="339"/>
      <c r="AY62" s="339"/>
      <c r="AZ62" s="339"/>
      <c r="BA62" s="339"/>
      <c r="BB62" s="339"/>
      <c r="BC62" s="339"/>
      <c r="BD62" s="257"/>
      <c r="BE62" s="257"/>
      <c r="BF62" s="257"/>
      <c r="BG62" s="337"/>
      <c r="BH62" s="337"/>
      <c r="BI62" s="337"/>
      <c r="BJ62" s="337"/>
      <c r="BK62" s="337"/>
      <c r="BL62" s="337"/>
      <c r="BM62" s="337"/>
      <c r="BN62" s="337"/>
      <c r="BO62" s="337"/>
      <c r="BP62" s="337"/>
      <c r="BQ62" s="337"/>
      <c r="BR62" s="337"/>
      <c r="BS62" s="337"/>
      <c r="BT62" s="337"/>
      <c r="BU62" s="337"/>
      <c r="BV62" s="337"/>
      <c r="BW62" s="337"/>
      <c r="BX62" s="337"/>
      <c r="BY62" s="337"/>
      <c r="BZ62" s="337"/>
      <c r="CA62" s="337"/>
      <c r="CB62" s="221"/>
    </row>
    <row r="63" spans="2:82" s="195" customFormat="1">
      <c r="B63" s="199"/>
      <c r="C63" s="197"/>
      <c r="D63" s="197"/>
      <c r="E63" s="198"/>
      <c r="F63" s="198"/>
      <c r="G63" s="198"/>
      <c r="H63" s="198"/>
      <c r="I63" s="198"/>
      <c r="J63" s="198"/>
      <c r="K63" s="198"/>
      <c r="L63" s="198"/>
      <c r="M63" s="339"/>
      <c r="N63" s="339"/>
      <c r="O63" s="339"/>
      <c r="P63" s="339"/>
      <c r="Q63" s="339"/>
      <c r="R63" s="339"/>
      <c r="S63" s="339"/>
      <c r="T63" s="339"/>
      <c r="U63" s="339"/>
      <c r="V63" s="339"/>
      <c r="W63" s="339"/>
      <c r="X63" s="339"/>
      <c r="Y63" s="339"/>
      <c r="Z63" s="339"/>
      <c r="AA63" s="339"/>
      <c r="AB63" s="339"/>
      <c r="AC63" s="339"/>
      <c r="AD63" s="339"/>
      <c r="AE63" s="339"/>
      <c r="AF63" s="339"/>
      <c r="AG63" s="339"/>
      <c r="AH63" s="339"/>
      <c r="AI63" s="339"/>
      <c r="AJ63" s="339"/>
      <c r="AK63" s="339"/>
      <c r="AL63" s="339"/>
      <c r="AM63" s="339"/>
      <c r="AN63" s="339"/>
      <c r="AO63" s="339"/>
      <c r="AP63" s="339"/>
      <c r="AQ63" s="339"/>
      <c r="AR63" s="339"/>
      <c r="AS63" s="339"/>
      <c r="AT63" s="339"/>
      <c r="AU63" s="339"/>
      <c r="AV63" s="339"/>
      <c r="AW63" s="339"/>
      <c r="AX63" s="339"/>
      <c r="AY63" s="339"/>
      <c r="AZ63" s="339"/>
      <c r="BA63" s="339"/>
      <c r="BB63" s="339"/>
      <c r="BC63" s="339"/>
      <c r="BD63" s="257"/>
      <c r="BE63" s="257"/>
      <c r="BF63" s="257"/>
      <c r="BG63" s="337"/>
      <c r="BH63" s="337"/>
      <c r="BI63" s="337"/>
      <c r="BJ63" s="337"/>
      <c r="BK63" s="337"/>
      <c r="BL63" s="337"/>
      <c r="BM63" s="337"/>
      <c r="BN63" s="337"/>
      <c r="BO63" s="337"/>
      <c r="BP63" s="337"/>
      <c r="BQ63" s="337"/>
      <c r="BR63" s="337"/>
      <c r="BS63" s="337"/>
      <c r="BT63" s="337"/>
      <c r="BU63" s="337"/>
      <c r="BV63" s="337"/>
      <c r="BW63" s="337"/>
      <c r="BX63" s="337"/>
      <c r="BY63" s="337"/>
      <c r="BZ63" s="337"/>
      <c r="CA63" s="337"/>
      <c r="CB63" s="221"/>
    </row>
    <row r="64" spans="2:82" s="195" customFormat="1">
      <c r="B64" s="199"/>
      <c r="C64" s="197"/>
      <c r="D64" s="197"/>
      <c r="E64" s="198"/>
      <c r="F64" s="198"/>
      <c r="G64" s="198"/>
      <c r="H64" s="198"/>
      <c r="I64" s="198"/>
      <c r="J64" s="198"/>
      <c r="K64" s="198"/>
      <c r="L64" s="198"/>
      <c r="M64" s="339"/>
      <c r="N64" s="339"/>
      <c r="O64" s="339"/>
      <c r="P64" s="339"/>
      <c r="Q64" s="339"/>
      <c r="R64" s="339"/>
      <c r="S64" s="339"/>
      <c r="T64" s="339"/>
      <c r="U64" s="339"/>
      <c r="V64" s="339"/>
      <c r="W64" s="339"/>
      <c r="X64" s="339"/>
      <c r="Y64" s="339"/>
      <c r="Z64" s="339"/>
      <c r="AA64" s="339"/>
      <c r="AB64" s="339"/>
      <c r="AC64" s="339"/>
      <c r="AD64" s="339"/>
      <c r="AE64" s="339"/>
      <c r="AF64" s="339"/>
      <c r="AG64" s="339"/>
      <c r="AH64" s="339"/>
      <c r="AI64" s="339"/>
      <c r="AJ64" s="339"/>
      <c r="AK64" s="339"/>
      <c r="AL64" s="339"/>
      <c r="AM64" s="339"/>
      <c r="AN64" s="339"/>
      <c r="AO64" s="339"/>
      <c r="AP64" s="339"/>
      <c r="AQ64" s="339"/>
      <c r="AR64" s="339"/>
      <c r="AS64" s="339"/>
      <c r="AT64" s="339"/>
      <c r="AU64" s="339"/>
      <c r="AV64" s="339"/>
      <c r="AW64" s="339"/>
      <c r="AX64" s="339"/>
      <c r="AY64" s="339"/>
      <c r="AZ64" s="339"/>
      <c r="BA64" s="339"/>
      <c r="BB64" s="339"/>
      <c r="BC64" s="339"/>
      <c r="BD64" s="257"/>
      <c r="BE64" s="257"/>
      <c r="BF64" s="257"/>
      <c r="BG64" s="337"/>
      <c r="BH64" s="337"/>
      <c r="BI64" s="337"/>
      <c r="BJ64" s="337"/>
      <c r="BK64" s="337"/>
      <c r="BL64" s="337"/>
      <c r="BM64" s="337"/>
      <c r="BN64" s="337"/>
      <c r="BO64" s="337"/>
      <c r="BP64" s="337"/>
      <c r="BQ64" s="337"/>
      <c r="BR64" s="337"/>
      <c r="BS64" s="337"/>
      <c r="BT64" s="337"/>
      <c r="BU64" s="337"/>
      <c r="BV64" s="337"/>
      <c r="BW64" s="337"/>
      <c r="BX64" s="337"/>
      <c r="BY64" s="337"/>
      <c r="BZ64" s="337"/>
      <c r="CA64" s="337"/>
      <c r="CB64" s="221"/>
    </row>
    <row r="65" spans="2:80" s="195" customFormat="1">
      <c r="B65" s="199"/>
      <c r="C65" s="197"/>
      <c r="D65" s="197"/>
      <c r="E65" s="198"/>
      <c r="F65" s="198"/>
      <c r="G65" s="198"/>
      <c r="H65" s="198"/>
      <c r="I65" s="198"/>
      <c r="J65" s="198"/>
      <c r="K65" s="198"/>
      <c r="L65" s="198"/>
      <c r="M65" s="339"/>
      <c r="N65" s="339"/>
      <c r="O65" s="339"/>
      <c r="P65" s="339"/>
      <c r="Q65" s="339"/>
      <c r="R65" s="339"/>
      <c r="S65" s="339"/>
      <c r="T65" s="339"/>
      <c r="U65" s="339"/>
      <c r="V65" s="339"/>
      <c r="W65" s="339"/>
      <c r="X65" s="339"/>
      <c r="Y65" s="339"/>
      <c r="Z65" s="339"/>
      <c r="AA65" s="339"/>
      <c r="AB65" s="339"/>
      <c r="AC65" s="339"/>
      <c r="AD65" s="339"/>
      <c r="AE65" s="339"/>
      <c r="AF65" s="339"/>
      <c r="AG65" s="339"/>
      <c r="AH65" s="339"/>
      <c r="AI65" s="339"/>
      <c r="AJ65" s="339"/>
      <c r="AK65" s="339"/>
      <c r="AL65" s="339"/>
      <c r="AM65" s="339"/>
      <c r="AN65" s="339"/>
      <c r="AO65" s="339"/>
      <c r="AP65" s="339"/>
      <c r="AQ65" s="339"/>
      <c r="AR65" s="339"/>
      <c r="AS65" s="339"/>
      <c r="AT65" s="339"/>
      <c r="AU65" s="339"/>
      <c r="AV65" s="339"/>
      <c r="AW65" s="339"/>
      <c r="AX65" s="339"/>
      <c r="AY65" s="339"/>
      <c r="AZ65" s="339"/>
      <c r="BA65" s="339"/>
      <c r="BB65" s="339"/>
      <c r="BC65" s="339"/>
      <c r="BD65" s="257"/>
      <c r="BE65" s="257"/>
      <c r="BF65" s="257"/>
      <c r="BG65" s="337"/>
      <c r="BH65" s="337"/>
      <c r="BI65" s="337"/>
      <c r="BJ65" s="337"/>
      <c r="BK65" s="337"/>
      <c r="BL65" s="337"/>
      <c r="BM65" s="337"/>
      <c r="BN65" s="337"/>
      <c r="BO65" s="337"/>
      <c r="BP65" s="337"/>
      <c r="BQ65" s="337"/>
      <c r="BR65" s="337"/>
      <c r="BS65" s="337"/>
      <c r="BT65" s="337"/>
      <c r="BU65" s="337"/>
      <c r="BV65" s="337"/>
      <c r="BW65" s="337"/>
      <c r="BX65" s="337"/>
      <c r="BY65" s="337"/>
      <c r="BZ65" s="337"/>
      <c r="CA65" s="337"/>
      <c r="CB65" s="221"/>
    </row>
    <row r="66" spans="2:80" s="195" customFormat="1">
      <c r="B66" s="199"/>
      <c r="C66" s="197"/>
      <c r="D66" s="197"/>
      <c r="E66" s="198"/>
      <c r="F66" s="198"/>
      <c r="G66" s="198"/>
      <c r="H66" s="198"/>
      <c r="I66" s="198"/>
      <c r="J66" s="198"/>
      <c r="K66" s="198"/>
      <c r="L66" s="198"/>
      <c r="M66" s="339"/>
      <c r="N66" s="339"/>
      <c r="O66" s="339"/>
      <c r="P66" s="339"/>
      <c r="Q66" s="339"/>
      <c r="R66" s="339"/>
      <c r="S66" s="339"/>
      <c r="T66" s="339"/>
      <c r="U66" s="339"/>
      <c r="V66" s="339"/>
      <c r="W66" s="339"/>
      <c r="X66" s="339"/>
      <c r="Y66" s="339"/>
      <c r="Z66" s="339"/>
      <c r="AA66" s="339"/>
      <c r="AB66" s="339"/>
      <c r="AC66" s="339"/>
      <c r="AD66" s="339"/>
      <c r="AE66" s="339"/>
      <c r="AF66" s="339"/>
      <c r="AG66" s="339"/>
      <c r="AH66" s="339"/>
      <c r="AI66" s="339"/>
      <c r="AJ66" s="339"/>
      <c r="AK66" s="339"/>
      <c r="AL66" s="339"/>
      <c r="AM66" s="339"/>
      <c r="AN66" s="339"/>
      <c r="AO66" s="339"/>
      <c r="AP66" s="339"/>
      <c r="AQ66" s="339"/>
      <c r="AR66" s="339"/>
      <c r="AS66" s="339"/>
      <c r="AT66" s="339"/>
      <c r="AU66" s="339"/>
      <c r="AV66" s="339"/>
      <c r="AW66" s="339"/>
      <c r="AX66" s="339"/>
      <c r="AY66" s="339"/>
      <c r="AZ66" s="339"/>
      <c r="BA66" s="339"/>
      <c r="BB66" s="339"/>
      <c r="BC66" s="339"/>
      <c r="BD66" s="257"/>
      <c r="BE66" s="257"/>
      <c r="BF66" s="257"/>
      <c r="BG66" s="337"/>
      <c r="BH66" s="337"/>
      <c r="BI66" s="337"/>
      <c r="BJ66" s="337"/>
      <c r="BK66" s="337"/>
      <c r="BL66" s="337"/>
      <c r="BM66" s="337"/>
      <c r="BN66" s="337"/>
      <c r="BO66" s="337"/>
      <c r="BP66" s="337"/>
      <c r="BQ66" s="337"/>
      <c r="BR66" s="337"/>
      <c r="BS66" s="337"/>
      <c r="BT66" s="337"/>
      <c r="BU66" s="337"/>
      <c r="BV66" s="337"/>
      <c r="BW66" s="337"/>
      <c r="BX66" s="337"/>
      <c r="BY66" s="337"/>
      <c r="BZ66" s="337"/>
      <c r="CA66" s="337"/>
      <c r="CB66" s="221"/>
    </row>
    <row r="67" spans="2:80" s="195" customFormat="1">
      <c r="B67" s="199"/>
      <c r="C67" s="197"/>
      <c r="D67" s="197"/>
      <c r="E67" s="198"/>
      <c r="F67" s="198"/>
      <c r="G67" s="198"/>
      <c r="H67" s="198"/>
      <c r="I67" s="198"/>
      <c r="J67" s="198"/>
      <c r="K67" s="198"/>
      <c r="L67" s="198"/>
      <c r="M67" s="339"/>
      <c r="N67" s="339"/>
      <c r="O67" s="339"/>
      <c r="P67" s="339"/>
      <c r="Q67" s="339"/>
      <c r="R67" s="339"/>
      <c r="S67" s="339"/>
      <c r="T67" s="339"/>
      <c r="U67" s="339"/>
      <c r="V67" s="339"/>
      <c r="W67" s="339"/>
      <c r="X67" s="339"/>
      <c r="Y67" s="339"/>
      <c r="Z67" s="339"/>
      <c r="AA67" s="339"/>
      <c r="AB67" s="339"/>
      <c r="AC67" s="339"/>
      <c r="AD67" s="339"/>
      <c r="AE67" s="339"/>
      <c r="AF67" s="339"/>
      <c r="AG67" s="339"/>
      <c r="AH67" s="339"/>
      <c r="AI67" s="339"/>
      <c r="AJ67" s="339"/>
      <c r="AK67" s="339"/>
      <c r="AL67" s="339"/>
      <c r="AM67" s="339"/>
      <c r="AN67" s="339"/>
      <c r="AO67" s="339"/>
      <c r="AP67" s="339"/>
      <c r="AQ67" s="339"/>
      <c r="AR67" s="339"/>
      <c r="AS67" s="339"/>
      <c r="AT67" s="339"/>
      <c r="AU67" s="339"/>
      <c r="AV67" s="339"/>
      <c r="AW67" s="339"/>
      <c r="AX67" s="339"/>
      <c r="AY67" s="339"/>
      <c r="AZ67" s="339"/>
      <c r="BA67" s="339"/>
      <c r="BB67" s="339"/>
      <c r="BC67" s="339"/>
      <c r="BD67" s="257"/>
      <c r="BE67" s="257"/>
      <c r="BF67" s="257"/>
      <c r="BG67" s="337"/>
      <c r="BH67" s="337"/>
      <c r="BI67" s="337"/>
      <c r="BJ67" s="337"/>
      <c r="BK67" s="337"/>
      <c r="BL67" s="337"/>
      <c r="BM67" s="337"/>
      <c r="BN67" s="337"/>
      <c r="BO67" s="337"/>
      <c r="BP67" s="337"/>
      <c r="BQ67" s="337"/>
      <c r="BR67" s="337"/>
      <c r="BS67" s="337"/>
      <c r="BT67" s="337"/>
      <c r="BU67" s="337"/>
      <c r="BV67" s="337"/>
      <c r="BW67" s="337"/>
      <c r="BX67" s="337"/>
      <c r="BY67" s="337"/>
      <c r="BZ67" s="337"/>
      <c r="CA67" s="337"/>
      <c r="CB67" s="221"/>
    </row>
    <row r="68" spans="2:80" s="195" customFormat="1">
      <c r="B68" s="199"/>
      <c r="C68" s="197"/>
      <c r="D68" s="197"/>
      <c r="E68" s="198"/>
      <c r="F68" s="198"/>
      <c r="G68" s="198"/>
      <c r="H68" s="198"/>
      <c r="I68" s="198"/>
      <c r="J68" s="198"/>
      <c r="K68" s="198"/>
      <c r="L68" s="198"/>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39"/>
      <c r="AK68" s="339"/>
      <c r="AL68" s="339"/>
      <c r="AM68" s="339"/>
      <c r="AN68" s="339"/>
      <c r="AO68" s="339"/>
      <c r="AP68" s="339"/>
      <c r="AQ68" s="339"/>
      <c r="AR68" s="339"/>
      <c r="AS68" s="339"/>
      <c r="AT68" s="339"/>
      <c r="AU68" s="339"/>
      <c r="AV68" s="339"/>
      <c r="AW68" s="339"/>
      <c r="AX68" s="339"/>
      <c r="AY68" s="339"/>
      <c r="AZ68" s="339"/>
      <c r="BA68" s="339"/>
      <c r="BB68" s="339"/>
      <c r="BC68" s="339"/>
      <c r="BD68" s="257"/>
      <c r="BE68" s="257"/>
      <c r="BF68" s="257"/>
      <c r="BG68" s="337"/>
      <c r="BH68" s="337"/>
      <c r="BI68" s="337"/>
      <c r="BJ68" s="337"/>
      <c r="BK68" s="337"/>
      <c r="BL68" s="337"/>
      <c r="BM68" s="337"/>
      <c r="BN68" s="337"/>
      <c r="BO68" s="337"/>
      <c r="BP68" s="337"/>
      <c r="BQ68" s="337"/>
      <c r="BR68" s="337"/>
      <c r="BS68" s="337"/>
      <c r="BT68" s="337"/>
      <c r="BU68" s="337"/>
      <c r="BV68" s="337"/>
      <c r="BW68" s="337"/>
      <c r="BX68" s="337"/>
      <c r="BY68" s="337"/>
      <c r="BZ68" s="337"/>
      <c r="CA68" s="337"/>
      <c r="CB68" s="221"/>
    </row>
    <row r="69" spans="2:80" s="195" customFormat="1" ht="21.75" customHeight="1" thickBot="1">
      <c r="B69" s="222"/>
      <c r="C69" s="223"/>
      <c r="D69" s="223"/>
      <c r="E69" s="212"/>
      <c r="F69" s="212"/>
      <c r="G69" s="212"/>
      <c r="H69" s="212"/>
      <c r="I69" s="212"/>
      <c r="J69" s="212"/>
      <c r="K69" s="212"/>
      <c r="L69" s="212"/>
      <c r="M69" s="271"/>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271"/>
      <c r="AN69" s="271"/>
      <c r="AO69" s="271"/>
      <c r="AP69" s="271"/>
      <c r="AQ69" s="271"/>
      <c r="AR69" s="271"/>
      <c r="AS69" s="271"/>
      <c r="AT69" s="271"/>
      <c r="AU69" s="271"/>
      <c r="AV69" s="271"/>
      <c r="AW69" s="271"/>
      <c r="AX69" s="271"/>
      <c r="AY69" s="271"/>
      <c r="AZ69" s="271"/>
      <c r="BA69" s="271"/>
      <c r="BB69" s="271"/>
      <c r="BC69" s="271"/>
      <c r="BD69" s="258"/>
      <c r="BE69" s="258"/>
      <c r="BF69" s="258"/>
      <c r="BG69" s="268"/>
      <c r="BH69" s="268"/>
      <c r="BI69" s="268"/>
      <c r="BJ69" s="268"/>
      <c r="BK69" s="268"/>
      <c r="BL69" s="268"/>
      <c r="BM69" s="268"/>
      <c r="BN69" s="268"/>
      <c r="BO69" s="268"/>
      <c r="BP69" s="268"/>
      <c r="BQ69" s="268"/>
      <c r="BR69" s="268"/>
      <c r="BS69" s="268"/>
      <c r="BT69" s="268"/>
      <c r="BU69" s="268"/>
      <c r="BV69" s="268"/>
      <c r="BW69" s="268"/>
      <c r="BX69" s="268"/>
      <c r="BY69" s="268"/>
      <c r="BZ69" s="268"/>
      <c r="CA69" s="268"/>
      <c r="CB69" s="224"/>
    </row>
    <row r="70" spans="2:80" s="195" customFormat="1" ht="14.5" thickBot="1">
      <c r="B70" s="215"/>
      <c r="C70" s="196"/>
      <c r="D70" s="196"/>
      <c r="E70" s="196"/>
      <c r="F70" s="196"/>
      <c r="G70" s="196"/>
      <c r="H70" s="196"/>
      <c r="I70" s="196"/>
    </row>
    <row r="71" spans="2:80" s="195" customFormat="1" ht="18" customHeight="1">
      <c r="B71" s="252" t="s">
        <v>64</v>
      </c>
      <c r="C71" s="253"/>
      <c r="D71" s="253"/>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c r="AG71" s="253"/>
      <c r="AH71" s="253"/>
      <c r="AI71" s="253"/>
      <c r="AJ71" s="253"/>
      <c r="AK71" s="253"/>
      <c r="AL71" s="253"/>
      <c r="AM71" s="253"/>
      <c r="AN71" s="253"/>
      <c r="AO71" s="253"/>
      <c r="AP71" s="253"/>
      <c r="AQ71" s="253"/>
      <c r="AR71" s="253"/>
      <c r="AS71" s="253"/>
      <c r="AT71" s="253"/>
      <c r="AU71" s="253"/>
      <c r="AV71" s="253"/>
      <c r="AW71" s="253"/>
      <c r="AX71" s="253"/>
      <c r="AY71" s="253"/>
      <c r="AZ71" s="253"/>
      <c r="BA71" s="253"/>
      <c r="BB71" s="253"/>
      <c r="BC71" s="253"/>
      <c r="BD71" s="253"/>
      <c r="BE71" s="253"/>
      <c r="BF71" s="253"/>
      <c r="BG71" s="253"/>
      <c r="BH71" s="253"/>
      <c r="BI71" s="253"/>
      <c r="BJ71" s="253"/>
      <c r="BK71" s="253"/>
      <c r="BL71" s="253"/>
      <c r="BM71" s="253"/>
      <c r="BN71" s="253"/>
      <c r="BO71" s="253"/>
      <c r="BP71" s="253"/>
      <c r="BQ71" s="253"/>
      <c r="BR71" s="253"/>
      <c r="BS71" s="253"/>
      <c r="BT71" s="253"/>
      <c r="BU71" s="253"/>
      <c r="BV71" s="253"/>
      <c r="BW71" s="253"/>
      <c r="BX71" s="253"/>
      <c r="BY71" s="253"/>
      <c r="BZ71" s="253"/>
      <c r="CA71" s="253"/>
      <c r="CB71" s="254"/>
    </row>
    <row r="72" spans="2:80" s="195" customFormat="1" ht="5.15" customHeight="1">
      <c r="B72" s="199"/>
      <c r="C72" s="197"/>
      <c r="D72" s="197"/>
      <c r="E72" s="197"/>
      <c r="F72" s="197"/>
      <c r="G72" s="197"/>
      <c r="H72" s="197"/>
      <c r="I72" s="197"/>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8"/>
      <c r="BR72" s="198"/>
      <c r="BS72" s="198"/>
      <c r="BT72" s="198"/>
      <c r="BU72" s="198"/>
      <c r="BV72" s="198"/>
      <c r="BW72" s="198"/>
      <c r="BX72" s="198"/>
      <c r="BY72" s="198"/>
      <c r="BZ72" s="198"/>
      <c r="CA72" s="198"/>
      <c r="CB72" s="84"/>
    </row>
    <row r="73" spans="2:80" s="195" customFormat="1" ht="25" customHeight="1">
      <c r="B73" s="199"/>
      <c r="C73" s="259" t="s">
        <v>243</v>
      </c>
      <c r="D73" s="260"/>
      <c r="E73" s="260"/>
      <c r="F73" s="260"/>
      <c r="G73" s="260"/>
      <c r="H73" s="260"/>
      <c r="I73" s="260"/>
      <c r="J73" s="260"/>
      <c r="K73" s="260"/>
      <c r="L73" s="260"/>
      <c r="M73" s="260"/>
      <c r="N73" s="260"/>
      <c r="O73" s="260"/>
      <c r="P73" s="260"/>
      <c r="Q73" s="260"/>
      <c r="R73" s="260"/>
      <c r="S73" s="260"/>
      <c r="T73" s="260"/>
      <c r="U73" s="260"/>
      <c r="V73" s="260"/>
      <c r="W73" s="260"/>
      <c r="X73" s="217"/>
      <c r="Y73" s="260" t="s">
        <v>70</v>
      </c>
      <c r="Z73" s="260"/>
      <c r="AA73" s="260"/>
      <c r="AB73" s="260"/>
      <c r="AC73" s="260"/>
      <c r="AD73" s="260"/>
      <c r="AE73" s="260"/>
      <c r="AF73" s="260"/>
      <c r="AG73" s="260"/>
      <c r="AH73" s="260"/>
      <c r="AI73" s="260"/>
      <c r="AJ73" s="260"/>
      <c r="AK73" s="260"/>
      <c r="AL73" s="260"/>
      <c r="AM73" s="260"/>
      <c r="AN73" s="260"/>
      <c r="AO73" s="260"/>
      <c r="AP73" s="260"/>
      <c r="AQ73" s="217"/>
      <c r="AR73" s="259" t="s">
        <v>248</v>
      </c>
      <c r="AS73" s="260"/>
      <c r="AT73" s="260"/>
      <c r="AU73" s="260"/>
      <c r="AV73" s="260"/>
      <c r="AW73" s="260"/>
      <c r="AX73" s="260"/>
      <c r="AY73" s="260"/>
      <c r="AZ73" s="260"/>
      <c r="BA73" s="260"/>
      <c r="BB73" s="260"/>
      <c r="BC73" s="260"/>
      <c r="BD73" s="260"/>
      <c r="BE73" s="260"/>
      <c r="BF73" s="260"/>
      <c r="BG73" s="260"/>
      <c r="BH73" s="260"/>
      <c r="BI73" s="217"/>
      <c r="BJ73" s="260" t="s">
        <v>65</v>
      </c>
      <c r="BK73" s="260"/>
      <c r="BL73" s="260"/>
      <c r="BM73" s="260"/>
      <c r="BN73" s="260"/>
      <c r="BO73" s="260"/>
      <c r="BP73" s="260"/>
      <c r="BQ73" s="260"/>
      <c r="BR73" s="260"/>
      <c r="BS73" s="260"/>
      <c r="BT73" s="260"/>
      <c r="BU73" s="260"/>
      <c r="BV73" s="260"/>
      <c r="BW73" s="260"/>
      <c r="BX73" s="260"/>
      <c r="BY73" s="260"/>
      <c r="BZ73" s="260"/>
      <c r="CA73" s="260"/>
      <c r="CB73" s="225"/>
    </row>
    <row r="74" spans="2:80" s="195" customFormat="1" ht="15" customHeight="1">
      <c r="B74" s="199"/>
      <c r="C74" s="261" t="s">
        <v>73</v>
      </c>
      <c r="D74" s="261"/>
      <c r="E74" s="261"/>
      <c r="F74" s="261"/>
      <c r="G74" s="261"/>
      <c r="H74" s="261"/>
      <c r="I74" s="261"/>
      <c r="J74" s="261"/>
      <c r="K74" s="261"/>
      <c r="L74" s="261"/>
      <c r="M74" s="261"/>
      <c r="N74" s="261"/>
      <c r="O74" s="261"/>
      <c r="P74" s="261"/>
      <c r="Q74" s="261"/>
      <c r="R74" s="261"/>
      <c r="S74" s="261"/>
      <c r="T74" s="261"/>
      <c r="U74" s="261"/>
      <c r="V74" s="261"/>
      <c r="W74" s="261"/>
      <c r="X74" s="226"/>
      <c r="Y74" s="262" t="s">
        <v>71</v>
      </c>
      <c r="Z74" s="262"/>
      <c r="AA74" s="262"/>
      <c r="AB74" s="262"/>
      <c r="AC74" s="262"/>
      <c r="AD74" s="262"/>
      <c r="AE74" s="262"/>
      <c r="AF74" s="262"/>
      <c r="AG74" s="262"/>
      <c r="AH74" s="262"/>
      <c r="AI74" s="262"/>
      <c r="AJ74" s="262"/>
      <c r="AK74" s="262"/>
      <c r="AL74" s="262"/>
      <c r="AM74" s="262"/>
      <c r="AN74" s="262"/>
      <c r="AO74" s="262"/>
      <c r="AP74" s="262"/>
      <c r="AQ74" s="187"/>
      <c r="AR74" s="340" t="s">
        <v>69</v>
      </c>
      <c r="AS74" s="340"/>
      <c r="AT74" s="340"/>
      <c r="AU74" s="340"/>
      <c r="AV74" s="340"/>
      <c r="AW74" s="340"/>
      <c r="AX74" s="340"/>
      <c r="AY74" s="340"/>
      <c r="AZ74" s="340"/>
      <c r="BA74" s="340"/>
      <c r="BB74" s="340"/>
      <c r="BC74" s="340"/>
      <c r="BD74" s="340"/>
      <c r="BE74" s="340"/>
      <c r="BF74" s="340"/>
      <c r="BG74" s="340"/>
      <c r="BH74" s="340"/>
      <c r="BI74" s="206"/>
      <c r="BJ74" s="341" t="s">
        <v>66</v>
      </c>
      <c r="BK74" s="341"/>
      <c r="BL74" s="341"/>
      <c r="BM74" s="341"/>
      <c r="BN74" s="341"/>
      <c r="BO74" s="341"/>
      <c r="BP74" s="341"/>
      <c r="BQ74" s="341"/>
      <c r="BR74" s="341"/>
      <c r="BS74" s="341"/>
      <c r="BT74" s="341"/>
      <c r="BU74" s="341"/>
      <c r="BV74" s="341"/>
      <c r="BW74" s="341"/>
      <c r="BX74" s="341"/>
      <c r="BY74" s="341"/>
      <c r="BZ74" s="341"/>
      <c r="CA74" s="341"/>
      <c r="CB74" s="227"/>
    </row>
    <row r="75" spans="2:80" s="195" customFormat="1" ht="25" customHeight="1">
      <c r="B75" s="199"/>
      <c r="C75" s="261" t="s">
        <v>74</v>
      </c>
      <c r="D75" s="261"/>
      <c r="E75" s="261"/>
      <c r="F75" s="261"/>
      <c r="G75" s="261"/>
      <c r="H75" s="261"/>
      <c r="I75" s="261"/>
      <c r="J75" s="261"/>
      <c r="K75" s="261"/>
      <c r="L75" s="261"/>
      <c r="M75" s="261"/>
      <c r="N75" s="261"/>
      <c r="O75" s="261"/>
      <c r="P75" s="261"/>
      <c r="Q75" s="261"/>
      <c r="R75" s="261"/>
      <c r="S75" s="261"/>
      <c r="T75" s="261"/>
      <c r="U75" s="261"/>
      <c r="V75" s="261"/>
      <c r="W75" s="261"/>
      <c r="X75" s="226"/>
      <c r="Y75" s="262" t="s">
        <v>72</v>
      </c>
      <c r="Z75" s="262"/>
      <c r="AA75" s="262"/>
      <c r="AB75" s="262"/>
      <c r="AC75" s="262"/>
      <c r="AD75" s="262"/>
      <c r="AE75" s="262"/>
      <c r="AF75" s="262"/>
      <c r="AG75" s="262"/>
      <c r="AH75" s="262"/>
      <c r="AI75" s="262"/>
      <c r="AJ75" s="262"/>
      <c r="AK75" s="262"/>
      <c r="AL75" s="262"/>
      <c r="AM75" s="262"/>
      <c r="AN75" s="262"/>
      <c r="AO75" s="262"/>
      <c r="AP75" s="262"/>
      <c r="AQ75" s="187"/>
      <c r="AR75" s="342" t="s">
        <v>265</v>
      </c>
      <c r="AS75" s="342"/>
      <c r="AT75" s="342"/>
      <c r="AU75" s="342"/>
      <c r="AV75" s="342"/>
      <c r="AW75" s="342"/>
      <c r="AX75" s="342"/>
      <c r="AY75" s="342"/>
      <c r="AZ75" s="342"/>
      <c r="BA75" s="342"/>
      <c r="BB75" s="342"/>
      <c r="BC75" s="342"/>
      <c r="BD75" s="342"/>
      <c r="BE75" s="342"/>
      <c r="BF75" s="342"/>
      <c r="BG75" s="342"/>
      <c r="BH75" s="342"/>
      <c r="BI75" s="187"/>
      <c r="BJ75" s="340" t="s">
        <v>67</v>
      </c>
      <c r="BK75" s="340"/>
      <c r="BL75" s="340"/>
      <c r="BM75" s="340"/>
      <c r="BN75" s="340"/>
      <c r="BO75" s="340"/>
      <c r="BP75" s="340"/>
      <c r="BQ75" s="340"/>
      <c r="BR75" s="340"/>
      <c r="BS75" s="340"/>
      <c r="BT75" s="340"/>
      <c r="BU75" s="340"/>
      <c r="BV75" s="340"/>
      <c r="BW75" s="340"/>
      <c r="BX75" s="340"/>
      <c r="BY75" s="340"/>
      <c r="BZ75" s="340"/>
      <c r="CA75" s="340"/>
      <c r="CB75" s="227"/>
    </row>
    <row r="76" spans="2:80" s="195" customFormat="1" ht="7.5" customHeight="1">
      <c r="B76" s="199"/>
      <c r="C76" s="200"/>
      <c r="D76" s="197"/>
      <c r="E76" s="197"/>
      <c r="F76" s="197"/>
      <c r="G76" s="197"/>
      <c r="H76" s="197"/>
      <c r="I76" s="197"/>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8"/>
      <c r="AV76" s="198"/>
      <c r="AW76" s="198"/>
      <c r="AX76" s="198"/>
      <c r="AY76" s="198"/>
      <c r="AZ76" s="198"/>
      <c r="BA76" s="198"/>
      <c r="BB76" s="198"/>
      <c r="BC76" s="198"/>
      <c r="BD76" s="198"/>
      <c r="BE76" s="198"/>
      <c r="BF76" s="198"/>
      <c r="BG76" s="198"/>
      <c r="BH76" s="198"/>
      <c r="BI76" s="198"/>
      <c r="BJ76" s="198"/>
      <c r="BK76" s="198"/>
      <c r="BL76" s="198"/>
      <c r="BM76" s="198"/>
      <c r="BN76" s="198"/>
      <c r="BO76" s="228"/>
      <c r="BP76" s="228"/>
      <c r="BQ76" s="228"/>
      <c r="BR76" s="228"/>
      <c r="BS76" s="228"/>
      <c r="BT76" s="228"/>
      <c r="BU76" s="228"/>
      <c r="BV76" s="228"/>
      <c r="BW76" s="228"/>
      <c r="BX76" s="228"/>
      <c r="BY76" s="228"/>
      <c r="BZ76" s="228"/>
      <c r="CA76" s="228"/>
      <c r="CB76" s="84"/>
    </row>
    <row r="77" spans="2:80" s="195" customFormat="1">
      <c r="B77" s="199"/>
      <c r="C77" s="200"/>
      <c r="D77" s="197"/>
      <c r="E77" s="197"/>
      <c r="F77" s="197"/>
      <c r="G77" s="197"/>
      <c r="H77" s="197"/>
      <c r="I77" s="197"/>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c r="BB77" s="198"/>
      <c r="BC77" s="198"/>
      <c r="BD77" s="198"/>
      <c r="BE77" s="198"/>
      <c r="BF77" s="198"/>
      <c r="BG77" s="198"/>
      <c r="BH77" s="198"/>
      <c r="BI77" s="198"/>
      <c r="BJ77" s="198"/>
      <c r="BK77" s="198"/>
      <c r="BL77" s="198"/>
      <c r="BM77" s="198"/>
      <c r="BN77" s="198"/>
      <c r="BO77" s="198"/>
      <c r="BP77" s="198"/>
      <c r="BQ77" s="198"/>
      <c r="BR77" s="198"/>
      <c r="BS77" s="198"/>
      <c r="BT77" s="198"/>
      <c r="BU77" s="198"/>
      <c r="BV77" s="198"/>
      <c r="BW77" s="198"/>
      <c r="BX77" s="198"/>
      <c r="BY77" s="198"/>
      <c r="BZ77" s="198"/>
      <c r="CA77" s="198"/>
      <c r="CB77" s="84"/>
    </row>
    <row r="78" spans="2:80" s="195" customFormat="1">
      <c r="B78" s="199"/>
      <c r="C78" s="200"/>
      <c r="D78" s="197"/>
      <c r="E78" s="197"/>
      <c r="F78" s="197"/>
      <c r="G78" s="197"/>
      <c r="H78" s="197"/>
      <c r="I78" s="197"/>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198"/>
      <c r="BX78" s="198"/>
      <c r="BY78" s="198"/>
      <c r="BZ78" s="198"/>
      <c r="CA78" s="198"/>
      <c r="CB78" s="84"/>
    </row>
    <row r="79" spans="2:80" s="195" customFormat="1">
      <c r="B79" s="199"/>
      <c r="C79" s="200"/>
      <c r="D79" s="197"/>
      <c r="E79" s="197"/>
      <c r="F79" s="197"/>
      <c r="G79" s="197"/>
      <c r="H79" s="197"/>
      <c r="I79" s="197"/>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8"/>
      <c r="BC79" s="198"/>
      <c r="BD79" s="198"/>
      <c r="BE79" s="198"/>
      <c r="BF79" s="198"/>
      <c r="BG79" s="198"/>
      <c r="BH79" s="198"/>
      <c r="BI79" s="198"/>
      <c r="BJ79" s="198"/>
      <c r="BK79" s="198"/>
      <c r="BL79" s="198"/>
      <c r="BM79" s="198"/>
      <c r="BN79" s="198"/>
      <c r="BO79" s="198"/>
      <c r="BP79" s="198"/>
      <c r="BQ79" s="198"/>
      <c r="BR79" s="198"/>
      <c r="BS79" s="198"/>
      <c r="BT79" s="198"/>
      <c r="BU79" s="198"/>
      <c r="BV79" s="198"/>
      <c r="BW79" s="198"/>
      <c r="BX79" s="198"/>
      <c r="BY79" s="198"/>
      <c r="BZ79" s="198"/>
      <c r="CA79" s="198"/>
      <c r="CB79" s="84"/>
    </row>
    <row r="80" spans="2:80" s="195" customFormat="1">
      <c r="B80" s="199"/>
      <c r="C80" s="200"/>
      <c r="D80" s="197"/>
      <c r="E80" s="197"/>
      <c r="F80" s="197"/>
      <c r="G80" s="197"/>
      <c r="H80" s="197"/>
      <c r="I80" s="197"/>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8"/>
      <c r="AM80" s="198"/>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198"/>
      <c r="BJ80" s="198"/>
      <c r="BK80" s="198"/>
      <c r="BL80" s="198"/>
      <c r="BM80" s="198"/>
      <c r="BN80" s="198"/>
      <c r="BO80" s="198"/>
      <c r="BP80" s="198"/>
      <c r="BQ80" s="198"/>
      <c r="BR80" s="198"/>
      <c r="BS80" s="198"/>
      <c r="BT80" s="198"/>
      <c r="BU80" s="198"/>
      <c r="BV80" s="198"/>
      <c r="BW80" s="198"/>
      <c r="BX80" s="198"/>
      <c r="BY80" s="198"/>
      <c r="BZ80" s="198"/>
      <c r="CA80" s="198"/>
      <c r="CB80" s="84"/>
    </row>
    <row r="81" spans="1:80" s="195" customFormat="1">
      <c r="B81" s="199"/>
      <c r="C81" s="200"/>
      <c r="D81" s="197"/>
      <c r="E81" s="197"/>
      <c r="F81" s="197"/>
      <c r="G81" s="197"/>
      <c r="H81" s="197"/>
      <c r="I81" s="197"/>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c r="CA81" s="198"/>
      <c r="CB81" s="84"/>
    </row>
    <row r="82" spans="1:80" s="195" customFormat="1">
      <c r="B82" s="199"/>
      <c r="C82" s="200"/>
      <c r="D82" s="197"/>
      <c r="E82" s="197"/>
      <c r="F82" s="197"/>
      <c r="G82" s="197"/>
      <c r="H82" s="197"/>
      <c r="I82" s="197"/>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c r="AI82" s="198"/>
      <c r="AJ82" s="198"/>
      <c r="AK82" s="198"/>
      <c r="AL82" s="198"/>
      <c r="AM82" s="198"/>
      <c r="AN82" s="198"/>
      <c r="AO82" s="198"/>
      <c r="AP82" s="198"/>
      <c r="AQ82" s="198"/>
      <c r="AR82" s="198"/>
      <c r="AS82" s="198"/>
      <c r="AT82" s="198"/>
      <c r="AU82" s="198"/>
      <c r="AV82" s="198"/>
      <c r="AW82" s="198"/>
      <c r="AX82" s="198"/>
      <c r="AY82" s="198"/>
      <c r="AZ82" s="198"/>
      <c r="BA82" s="198"/>
      <c r="BB82" s="198"/>
      <c r="BC82" s="198"/>
      <c r="BD82" s="198"/>
      <c r="BE82" s="198"/>
      <c r="BF82" s="198"/>
      <c r="BG82" s="198"/>
      <c r="BH82" s="198"/>
      <c r="BI82" s="198"/>
      <c r="BJ82" s="198"/>
      <c r="BK82" s="198"/>
      <c r="BL82" s="198"/>
      <c r="BM82" s="198"/>
      <c r="BN82" s="198"/>
      <c r="BO82" s="198"/>
      <c r="BP82" s="198"/>
      <c r="BQ82" s="198"/>
      <c r="BR82" s="198"/>
      <c r="BS82" s="198"/>
      <c r="BT82" s="198"/>
      <c r="BU82" s="198"/>
      <c r="BV82" s="198"/>
      <c r="BW82" s="198"/>
      <c r="BX82" s="198"/>
      <c r="BY82" s="198"/>
      <c r="BZ82" s="198"/>
      <c r="CA82" s="198"/>
      <c r="CB82" s="84"/>
    </row>
    <row r="83" spans="1:80" s="195" customFormat="1">
      <c r="B83" s="199"/>
      <c r="C83" s="200"/>
      <c r="D83" s="197"/>
      <c r="E83" s="197"/>
      <c r="F83" s="197"/>
      <c r="G83" s="197"/>
      <c r="H83" s="197"/>
      <c r="I83" s="197"/>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8"/>
      <c r="BL83" s="198"/>
      <c r="BM83" s="198"/>
      <c r="BN83" s="198"/>
      <c r="BO83" s="198"/>
      <c r="BP83" s="198"/>
      <c r="BQ83" s="198"/>
      <c r="BR83" s="198"/>
      <c r="BS83" s="198"/>
      <c r="BT83" s="198"/>
      <c r="BU83" s="198"/>
      <c r="BV83" s="198"/>
      <c r="BW83" s="198"/>
      <c r="BX83" s="198"/>
      <c r="BY83" s="198"/>
      <c r="BZ83" s="198"/>
      <c r="CA83" s="198"/>
      <c r="CB83" s="84"/>
    </row>
    <row r="84" spans="1:80" s="195" customFormat="1" ht="30" customHeight="1" thickBot="1">
      <c r="B84" s="222"/>
      <c r="C84" s="229"/>
      <c r="D84" s="223"/>
      <c r="E84" s="223"/>
      <c r="F84" s="223"/>
      <c r="G84" s="223"/>
      <c r="H84" s="223"/>
      <c r="I84" s="223"/>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c r="BI84" s="212"/>
      <c r="BJ84" s="212"/>
      <c r="BK84" s="212"/>
      <c r="BL84" s="212"/>
      <c r="BM84" s="212"/>
      <c r="BN84" s="212"/>
      <c r="BO84" s="212"/>
      <c r="BP84" s="212"/>
      <c r="BQ84" s="212"/>
      <c r="BR84" s="212"/>
      <c r="BS84" s="212"/>
      <c r="BT84" s="212"/>
      <c r="BU84" s="212"/>
      <c r="BV84" s="212"/>
      <c r="BW84" s="212"/>
      <c r="BX84" s="212"/>
      <c r="BY84" s="212"/>
      <c r="BZ84" s="212"/>
      <c r="CA84" s="212"/>
      <c r="CB84" s="214"/>
    </row>
    <row r="85" spans="1:80" s="195" customFormat="1" ht="14.5" thickBot="1">
      <c r="B85" s="215"/>
      <c r="C85" s="215"/>
      <c r="D85" s="196"/>
      <c r="E85" s="196"/>
      <c r="F85" s="196"/>
      <c r="G85" s="196"/>
      <c r="H85" s="196"/>
      <c r="I85" s="196"/>
    </row>
    <row r="86" spans="1:80" s="195" customFormat="1" ht="18" customHeight="1">
      <c r="B86" s="252" t="s">
        <v>68</v>
      </c>
      <c r="C86" s="253"/>
      <c r="D86" s="253"/>
      <c r="E86" s="253"/>
      <c r="F86" s="253"/>
      <c r="G86" s="253"/>
      <c r="H86" s="253"/>
      <c r="I86" s="253"/>
      <c r="J86" s="253"/>
      <c r="K86" s="253"/>
      <c r="L86" s="253"/>
      <c r="M86" s="253"/>
      <c r="N86" s="253"/>
      <c r="O86" s="253"/>
      <c r="P86" s="253"/>
      <c r="Q86" s="253"/>
      <c r="R86" s="253"/>
      <c r="S86" s="253"/>
      <c r="T86" s="253"/>
      <c r="U86" s="253"/>
      <c r="V86" s="253"/>
      <c r="W86" s="253"/>
      <c r="X86" s="253"/>
      <c r="Y86" s="253"/>
      <c r="Z86" s="253"/>
      <c r="AA86" s="253"/>
      <c r="AB86" s="253"/>
      <c r="AC86" s="253"/>
      <c r="AD86" s="253"/>
      <c r="AE86" s="253"/>
      <c r="AF86" s="253"/>
      <c r="AG86" s="253"/>
      <c r="AH86" s="253"/>
      <c r="AI86" s="253"/>
      <c r="AJ86" s="253"/>
      <c r="AK86" s="253"/>
      <c r="AL86" s="253"/>
      <c r="AM86" s="253"/>
      <c r="AN86" s="253"/>
      <c r="AO86" s="253"/>
      <c r="AP86" s="253"/>
      <c r="AQ86" s="253"/>
      <c r="AR86" s="253"/>
      <c r="AS86" s="253"/>
      <c r="AT86" s="253"/>
      <c r="AU86" s="253"/>
      <c r="AV86" s="253"/>
      <c r="AW86" s="253"/>
      <c r="AX86" s="253"/>
      <c r="AY86" s="253"/>
      <c r="AZ86" s="253"/>
      <c r="BA86" s="253"/>
      <c r="BB86" s="253"/>
      <c r="BC86" s="253"/>
      <c r="BD86" s="253"/>
      <c r="BE86" s="253"/>
      <c r="BF86" s="253"/>
      <c r="BG86" s="253"/>
      <c r="BH86" s="253"/>
      <c r="BI86" s="253"/>
      <c r="BJ86" s="253"/>
      <c r="BK86" s="253"/>
      <c r="BL86" s="253"/>
      <c r="BM86" s="253"/>
      <c r="BN86" s="253"/>
      <c r="BO86" s="253"/>
      <c r="BP86" s="253"/>
      <c r="BQ86" s="253"/>
      <c r="BR86" s="253"/>
      <c r="BS86" s="253"/>
      <c r="BT86" s="253"/>
      <c r="BU86" s="253"/>
      <c r="BV86" s="253"/>
      <c r="BW86" s="253"/>
      <c r="BX86" s="253"/>
      <c r="BY86" s="253"/>
      <c r="BZ86" s="253"/>
      <c r="CA86" s="253"/>
      <c r="CB86" s="254"/>
    </row>
    <row r="87" spans="1:80" s="195" customFormat="1" ht="5.15" customHeight="1">
      <c r="B87" s="199"/>
      <c r="C87" s="197"/>
      <c r="D87" s="197"/>
      <c r="E87" s="197"/>
      <c r="F87" s="197"/>
      <c r="G87" s="197"/>
      <c r="H87" s="197"/>
      <c r="I87" s="197"/>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AS87" s="198"/>
      <c r="AT87" s="198"/>
      <c r="AU87" s="198"/>
      <c r="AV87" s="198"/>
      <c r="AW87" s="198"/>
      <c r="AX87" s="198"/>
      <c r="AY87" s="198"/>
      <c r="AZ87" s="198"/>
      <c r="BA87" s="198"/>
      <c r="BB87" s="198"/>
      <c r="BC87" s="198"/>
      <c r="BD87" s="198"/>
      <c r="BE87" s="198"/>
      <c r="BF87" s="198"/>
      <c r="BG87" s="198"/>
      <c r="BH87" s="198"/>
      <c r="BI87" s="198"/>
      <c r="BJ87" s="198"/>
      <c r="BK87" s="198"/>
      <c r="BL87" s="198"/>
      <c r="BM87" s="198"/>
      <c r="BN87" s="198"/>
      <c r="BO87" s="198"/>
      <c r="BP87" s="198"/>
      <c r="BQ87" s="198"/>
      <c r="BR87" s="198"/>
      <c r="BS87" s="198"/>
      <c r="BT87" s="198"/>
      <c r="BU87" s="198"/>
      <c r="BV87" s="198"/>
      <c r="BW87" s="198"/>
      <c r="BX87" s="198"/>
      <c r="BY87" s="198"/>
      <c r="BZ87" s="198"/>
      <c r="CA87" s="198"/>
      <c r="CB87" s="84"/>
    </row>
    <row r="88" spans="1:80" s="195" customFormat="1">
      <c r="A88" s="85"/>
      <c r="B88" s="86" t="s">
        <v>1</v>
      </c>
      <c r="C88" s="87"/>
      <c r="D88" s="87"/>
      <c r="E88" s="87"/>
      <c r="F88" s="87"/>
      <c r="G88" s="87" t="s">
        <v>75</v>
      </c>
      <c r="H88" s="197"/>
      <c r="I88" s="197"/>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198"/>
      <c r="BA88" s="198"/>
      <c r="BB88" s="198"/>
      <c r="BC88" s="198"/>
      <c r="BD88" s="198"/>
      <c r="BE88" s="198"/>
      <c r="BF88" s="198"/>
      <c r="BG88" s="198"/>
      <c r="BH88" s="198"/>
      <c r="BI88" s="198"/>
      <c r="BJ88" s="198"/>
      <c r="BK88" s="198"/>
      <c r="BL88" s="198"/>
      <c r="BM88" s="198"/>
      <c r="BN88" s="198"/>
      <c r="BO88" s="198"/>
      <c r="BP88" s="198"/>
      <c r="BQ88" s="198"/>
      <c r="BR88" s="198"/>
      <c r="BS88" s="198"/>
      <c r="BT88" s="198"/>
      <c r="BU88" s="198"/>
      <c r="BV88" s="198"/>
      <c r="BW88" s="198"/>
      <c r="BX88" s="198"/>
      <c r="BY88" s="198"/>
      <c r="BZ88" s="198"/>
      <c r="CA88" s="198"/>
      <c r="CB88" s="84"/>
    </row>
    <row r="89" spans="1:80" s="195" customFormat="1" ht="16">
      <c r="B89" s="230" t="s">
        <v>86</v>
      </c>
      <c r="C89" s="198"/>
      <c r="D89" s="197"/>
      <c r="E89" s="197"/>
      <c r="F89" s="197"/>
      <c r="G89" s="231" t="s">
        <v>76</v>
      </c>
      <c r="H89" s="197"/>
      <c r="I89" s="197"/>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198"/>
      <c r="AM89" s="198"/>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8"/>
      <c r="BR89" s="198"/>
      <c r="BS89" s="198"/>
      <c r="BT89" s="198"/>
      <c r="BU89" s="198"/>
      <c r="BV89" s="198"/>
      <c r="BW89" s="198"/>
      <c r="BX89" s="198"/>
      <c r="BY89" s="198"/>
      <c r="BZ89" s="198"/>
      <c r="CA89" s="198"/>
      <c r="CB89" s="84"/>
    </row>
    <row r="90" spans="1:80" s="195" customFormat="1" ht="16">
      <c r="B90" s="230" t="s">
        <v>87</v>
      </c>
      <c r="C90" s="198"/>
      <c r="D90" s="197"/>
      <c r="E90" s="197"/>
      <c r="F90" s="197"/>
      <c r="G90" s="231" t="s">
        <v>77</v>
      </c>
      <c r="H90" s="197"/>
      <c r="I90" s="197"/>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c r="AI90" s="198"/>
      <c r="AJ90" s="198"/>
      <c r="AK90" s="198"/>
      <c r="AL90" s="198"/>
      <c r="AM90" s="198"/>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8"/>
      <c r="BR90" s="198"/>
      <c r="BS90" s="198"/>
      <c r="BT90" s="198"/>
      <c r="BU90" s="198"/>
      <c r="BV90" s="198"/>
      <c r="BW90" s="198"/>
      <c r="BX90" s="198"/>
      <c r="BY90" s="198"/>
      <c r="BZ90" s="198"/>
      <c r="CA90" s="198"/>
      <c r="CB90" s="84"/>
    </row>
    <row r="91" spans="1:80" s="195" customFormat="1">
      <c r="B91" s="232" t="s">
        <v>6</v>
      </c>
      <c r="C91" s="198"/>
      <c r="D91" s="197"/>
      <c r="E91" s="197"/>
      <c r="F91" s="197"/>
      <c r="G91" s="233" t="s">
        <v>78</v>
      </c>
      <c r="H91" s="197"/>
      <c r="I91" s="197"/>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8"/>
      <c r="BR91" s="198"/>
      <c r="BS91" s="198"/>
      <c r="BT91" s="198"/>
      <c r="BU91" s="198"/>
      <c r="BV91" s="198"/>
      <c r="BW91" s="198"/>
      <c r="BX91" s="198"/>
      <c r="BY91" s="198"/>
      <c r="BZ91" s="198"/>
      <c r="CA91" s="198"/>
      <c r="CB91" s="84"/>
    </row>
    <row r="92" spans="1:80" s="195" customFormat="1">
      <c r="B92" s="232" t="s">
        <v>8</v>
      </c>
      <c r="C92" s="198"/>
      <c r="D92" s="197"/>
      <c r="E92" s="197"/>
      <c r="F92" s="197"/>
      <c r="G92" s="233" t="s">
        <v>79</v>
      </c>
      <c r="H92" s="197"/>
      <c r="I92" s="197"/>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c r="BJ92" s="198"/>
      <c r="BK92" s="198"/>
      <c r="BL92" s="198"/>
      <c r="BM92" s="198"/>
      <c r="BN92" s="198"/>
      <c r="BO92" s="198"/>
      <c r="BP92" s="198"/>
      <c r="BQ92" s="198"/>
      <c r="BR92" s="198"/>
      <c r="BS92" s="198"/>
      <c r="BT92" s="198"/>
      <c r="BU92" s="198"/>
      <c r="BV92" s="198"/>
      <c r="BW92" s="198"/>
      <c r="BX92" s="198"/>
      <c r="BY92" s="198"/>
      <c r="BZ92" s="198"/>
      <c r="CA92" s="198"/>
      <c r="CB92" s="84"/>
    </row>
    <row r="93" spans="1:80" s="195" customFormat="1">
      <c r="B93" s="232" t="s">
        <v>3</v>
      </c>
      <c r="C93" s="198"/>
      <c r="D93" s="197"/>
      <c r="E93" s="197"/>
      <c r="F93" s="197"/>
      <c r="G93" s="234" t="s">
        <v>80</v>
      </c>
      <c r="H93" s="197"/>
      <c r="I93" s="197"/>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198"/>
      <c r="AP93" s="198"/>
      <c r="AQ93" s="198"/>
      <c r="AR93" s="198"/>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8"/>
      <c r="BQ93" s="198"/>
      <c r="BR93" s="198"/>
      <c r="BS93" s="198"/>
      <c r="BT93" s="198"/>
      <c r="BU93" s="198"/>
      <c r="BV93" s="198"/>
      <c r="BW93" s="198"/>
      <c r="BX93" s="198"/>
      <c r="BY93" s="198"/>
      <c r="BZ93" s="198"/>
      <c r="CA93" s="198"/>
      <c r="CB93" s="84"/>
    </row>
    <row r="94" spans="1:80" s="195" customFormat="1" ht="16">
      <c r="B94" s="232" t="s">
        <v>88</v>
      </c>
      <c r="C94" s="198"/>
      <c r="D94" s="197"/>
      <c r="E94" s="197"/>
      <c r="F94" s="197"/>
      <c r="G94" s="85" t="s">
        <v>244</v>
      </c>
      <c r="H94" s="197"/>
      <c r="I94" s="197"/>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198"/>
      <c r="AU94" s="198"/>
      <c r="AV94" s="198"/>
      <c r="AW94" s="198"/>
      <c r="AX94" s="198"/>
      <c r="AY94" s="198"/>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198"/>
      <c r="BW94" s="198"/>
      <c r="BX94" s="198"/>
      <c r="BY94" s="198"/>
      <c r="BZ94" s="198"/>
      <c r="CA94" s="198"/>
      <c r="CB94" s="84"/>
    </row>
    <row r="95" spans="1:80" s="195" customFormat="1">
      <c r="B95" s="232" t="s">
        <v>7</v>
      </c>
      <c r="C95" s="198"/>
      <c r="D95" s="197"/>
      <c r="E95" s="197"/>
      <c r="F95" s="197"/>
      <c r="G95" s="233" t="s">
        <v>81</v>
      </c>
      <c r="H95" s="197"/>
      <c r="I95" s="197"/>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8"/>
      <c r="BC95" s="198"/>
      <c r="BD95" s="198"/>
      <c r="BE95" s="198"/>
      <c r="BF95" s="198"/>
      <c r="BG95" s="198"/>
      <c r="BH95" s="198"/>
      <c r="BI95" s="198"/>
      <c r="BJ95" s="198"/>
      <c r="BK95" s="198"/>
      <c r="BL95" s="198"/>
      <c r="BM95" s="198"/>
      <c r="BN95" s="198"/>
      <c r="BO95" s="198"/>
      <c r="BP95" s="198"/>
      <c r="BQ95" s="198"/>
      <c r="BR95" s="198"/>
      <c r="BS95" s="198"/>
      <c r="BT95" s="198"/>
      <c r="BU95" s="198"/>
      <c r="BV95" s="198"/>
      <c r="BW95" s="198"/>
      <c r="BX95" s="198"/>
      <c r="BY95" s="198"/>
      <c r="BZ95" s="198"/>
      <c r="CA95" s="198"/>
      <c r="CB95" s="84"/>
    </row>
    <row r="96" spans="1:80" s="195" customFormat="1">
      <c r="B96" s="232" t="s">
        <v>2</v>
      </c>
      <c r="C96" s="198"/>
      <c r="D96" s="197"/>
      <c r="E96" s="197"/>
      <c r="F96" s="197"/>
      <c r="G96" s="235" t="s">
        <v>82</v>
      </c>
      <c r="H96" s="197"/>
      <c r="I96" s="197"/>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c r="AH96" s="198"/>
      <c r="AI96" s="198"/>
      <c r="AJ96" s="198"/>
      <c r="AK96" s="198"/>
      <c r="AL96" s="198"/>
      <c r="AM96" s="198"/>
      <c r="AN96" s="198"/>
      <c r="AO96" s="198"/>
      <c r="AP96" s="198"/>
      <c r="AQ96" s="198"/>
      <c r="AR96" s="198"/>
      <c r="AS96" s="198"/>
      <c r="AT96" s="198"/>
      <c r="AU96" s="198"/>
      <c r="AV96" s="198"/>
      <c r="AW96" s="198"/>
      <c r="AX96" s="198"/>
      <c r="AY96" s="198"/>
      <c r="AZ96" s="198"/>
      <c r="BA96" s="198"/>
      <c r="BB96" s="198"/>
      <c r="BC96" s="198"/>
      <c r="BD96" s="198"/>
      <c r="BE96" s="198"/>
      <c r="BF96" s="198"/>
      <c r="BG96" s="198"/>
      <c r="BH96" s="198"/>
      <c r="BI96" s="198"/>
      <c r="BJ96" s="198"/>
      <c r="BK96" s="198"/>
      <c r="BL96" s="198"/>
      <c r="BM96" s="198"/>
      <c r="BN96" s="198"/>
      <c r="BO96" s="198"/>
      <c r="BP96" s="198"/>
      <c r="BQ96" s="198"/>
      <c r="BR96" s="198"/>
      <c r="BS96" s="198"/>
      <c r="BT96" s="198"/>
      <c r="BU96" s="198"/>
      <c r="BV96" s="198"/>
      <c r="BW96" s="198"/>
      <c r="BX96" s="198"/>
      <c r="BY96" s="198"/>
      <c r="BZ96" s="198"/>
      <c r="CA96" s="198"/>
      <c r="CB96" s="84"/>
    </row>
    <row r="97" spans="2:80" s="195" customFormat="1">
      <c r="B97" s="232" t="s">
        <v>5</v>
      </c>
      <c r="C97" s="198"/>
      <c r="D97" s="197"/>
      <c r="E97" s="197"/>
      <c r="F97" s="197"/>
      <c r="G97" s="234" t="s">
        <v>83</v>
      </c>
      <c r="I97" s="197"/>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8"/>
      <c r="BR97" s="198"/>
      <c r="BS97" s="198"/>
      <c r="BT97" s="198"/>
      <c r="BU97" s="198"/>
      <c r="BV97" s="198"/>
      <c r="BW97" s="198"/>
      <c r="BX97" s="198"/>
      <c r="BY97" s="198"/>
      <c r="BZ97" s="198"/>
      <c r="CA97" s="198"/>
      <c r="CB97" s="84"/>
    </row>
    <row r="98" spans="2:80" s="195" customFormat="1">
      <c r="B98" s="232" t="s">
        <v>4</v>
      </c>
      <c r="C98" s="198"/>
      <c r="D98" s="197"/>
      <c r="E98" s="197"/>
      <c r="F98" s="197"/>
      <c r="G98" s="234" t="s">
        <v>84</v>
      </c>
      <c r="I98" s="197"/>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198"/>
      <c r="AJ98" s="198"/>
      <c r="AK98" s="198"/>
      <c r="AL98" s="198"/>
      <c r="AM98" s="198"/>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8"/>
      <c r="BR98" s="198"/>
      <c r="BS98" s="198"/>
      <c r="BT98" s="198"/>
      <c r="BU98" s="198"/>
      <c r="BV98" s="198"/>
      <c r="BW98" s="198"/>
      <c r="BX98" s="198"/>
      <c r="BY98" s="198"/>
      <c r="BZ98" s="198"/>
      <c r="CA98" s="198"/>
      <c r="CB98" s="84"/>
    </row>
    <row r="99" spans="2:80" s="195" customFormat="1" ht="5.15" customHeight="1" thickBot="1">
      <c r="B99" s="236"/>
      <c r="C99" s="212"/>
      <c r="D99" s="212"/>
      <c r="E99" s="212"/>
      <c r="F99" s="212"/>
      <c r="G99" s="237"/>
      <c r="H99" s="212"/>
      <c r="I99" s="212"/>
      <c r="J99" s="212"/>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2"/>
      <c r="BI99" s="212"/>
      <c r="BJ99" s="212"/>
      <c r="BK99" s="212"/>
      <c r="BL99" s="212"/>
      <c r="BM99" s="212"/>
      <c r="BN99" s="212"/>
      <c r="BO99" s="212"/>
      <c r="BP99" s="212"/>
      <c r="BQ99" s="212"/>
      <c r="BR99" s="212"/>
      <c r="BS99" s="212"/>
      <c r="BT99" s="212"/>
      <c r="BU99" s="212"/>
      <c r="BV99" s="212"/>
      <c r="BW99" s="212"/>
      <c r="BX99" s="212"/>
      <c r="BY99" s="212"/>
      <c r="BZ99" s="212"/>
      <c r="CA99" s="212"/>
      <c r="CB99" s="214"/>
    </row>
    <row r="100" spans="2:80" s="195" customFormat="1" ht="14.5" thickBot="1">
      <c r="C100" s="196"/>
      <c r="D100" s="196"/>
      <c r="E100" s="196"/>
      <c r="F100" s="196"/>
      <c r="G100" s="196"/>
      <c r="H100" s="196"/>
      <c r="I100" s="196"/>
    </row>
    <row r="101" spans="2:80" s="195" customFormat="1" ht="18">
      <c r="B101" s="252" t="s">
        <v>241</v>
      </c>
      <c r="C101" s="253"/>
      <c r="D101" s="253"/>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4"/>
    </row>
    <row r="102" spans="2:80" s="195" customFormat="1" ht="5.15" customHeight="1">
      <c r="B102" s="203"/>
      <c r="C102" s="197"/>
      <c r="D102" s="197"/>
      <c r="E102" s="197"/>
      <c r="F102" s="197"/>
      <c r="G102" s="197"/>
      <c r="H102" s="197"/>
      <c r="I102" s="197"/>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84"/>
    </row>
    <row r="103" spans="2:80" s="195" customFormat="1">
      <c r="B103" s="238" t="s">
        <v>85</v>
      </c>
      <c r="C103" s="197"/>
      <c r="D103" s="197"/>
      <c r="E103" s="197"/>
      <c r="F103" s="197"/>
      <c r="G103" s="197"/>
      <c r="H103" s="197"/>
      <c r="I103" s="197"/>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84"/>
    </row>
    <row r="104" spans="2:80" s="195" customFormat="1" ht="5.15" customHeight="1" thickBot="1">
      <c r="B104" s="250"/>
      <c r="C104" s="251"/>
      <c r="D104" s="251"/>
      <c r="E104" s="251"/>
      <c r="F104" s="251"/>
      <c r="G104" s="251"/>
      <c r="H104" s="251"/>
      <c r="I104" s="251"/>
      <c r="J104" s="251"/>
      <c r="K104" s="251"/>
      <c r="L104" s="251"/>
      <c r="M104" s="251"/>
      <c r="N104" s="251"/>
      <c r="O104" s="251"/>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2"/>
      <c r="BI104" s="212"/>
      <c r="BJ104" s="212"/>
      <c r="BK104" s="212"/>
      <c r="BL104" s="212"/>
      <c r="BM104" s="212"/>
      <c r="BN104" s="212"/>
      <c r="BO104" s="212"/>
      <c r="BP104" s="212"/>
      <c r="BQ104" s="212"/>
      <c r="BR104" s="212"/>
      <c r="BS104" s="212"/>
      <c r="BT104" s="212"/>
      <c r="BU104" s="212"/>
      <c r="BV104" s="212"/>
      <c r="BW104" s="212"/>
      <c r="BX104" s="212"/>
      <c r="BY104" s="212"/>
      <c r="BZ104" s="212"/>
      <c r="CA104" s="212"/>
      <c r="CB104" s="214"/>
    </row>
    <row r="105" spans="2:80" s="195" customFormat="1">
      <c r="B105" s="239"/>
      <c r="C105" s="239"/>
      <c r="D105" s="239"/>
      <c r="E105" s="239"/>
      <c r="F105" s="239"/>
      <c r="G105" s="239"/>
      <c r="H105" s="239"/>
      <c r="I105" s="239"/>
      <c r="J105" s="239"/>
      <c r="K105" s="239"/>
      <c r="L105" s="239"/>
      <c r="M105" s="239"/>
      <c r="N105" s="239"/>
      <c r="O105" s="239"/>
    </row>
    <row r="106" spans="2:80" ht="21.75" customHeight="1">
      <c r="B106" s="88" t="s">
        <v>89</v>
      </c>
      <c r="C106" s="70"/>
      <c r="D106" s="70"/>
      <c r="E106" s="70"/>
      <c r="F106" s="70"/>
      <c r="G106" s="70"/>
      <c r="H106" s="70"/>
      <c r="I106" s="70"/>
    </row>
    <row r="107" spans="2:80" ht="5.15" customHeight="1">
      <c r="B107" s="70"/>
      <c r="C107" s="70"/>
      <c r="D107" s="70"/>
      <c r="E107" s="70"/>
      <c r="F107" s="70"/>
      <c r="G107" s="70"/>
      <c r="H107" s="70"/>
      <c r="I107" s="70"/>
    </row>
    <row r="108" spans="2:80" ht="18">
      <c r="B108" s="88" t="s">
        <v>90</v>
      </c>
      <c r="C108" s="70"/>
      <c r="D108" s="70"/>
      <c r="E108" s="70"/>
      <c r="F108" s="70"/>
      <c r="G108" s="70"/>
      <c r="H108" s="70"/>
      <c r="I108" s="70"/>
    </row>
    <row r="109" spans="2:80" ht="8.25" customHeight="1">
      <c r="B109" s="70"/>
      <c r="C109" s="70"/>
      <c r="D109" s="70"/>
      <c r="E109" s="70"/>
      <c r="F109" s="70"/>
      <c r="G109" s="70"/>
      <c r="H109" s="70"/>
      <c r="I109" s="70"/>
    </row>
    <row r="110" spans="2:80">
      <c r="B110" s="70"/>
      <c r="C110" s="70"/>
      <c r="D110" s="70"/>
      <c r="E110" s="70"/>
      <c r="F110" s="70"/>
      <c r="G110" s="70"/>
      <c r="H110" s="70"/>
      <c r="I110" s="70"/>
    </row>
    <row r="111" spans="2:80">
      <c r="B111" s="70"/>
      <c r="C111" s="70"/>
      <c r="D111" s="70"/>
      <c r="E111" s="70"/>
      <c r="F111" s="70"/>
      <c r="G111" s="70"/>
      <c r="H111" s="70"/>
      <c r="I111" s="70"/>
    </row>
    <row r="112" spans="2:80">
      <c r="B112" s="70"/>
      <c r="C112" s="70"/>
      <c r="D112" s="70"/>
      <c r="E112" s="70"/>
      <c r="F112" s="70"/>
      <c r="G112" s="70"/>
      <c r="H112" s="70"/>
      <c r="I112" s="70"/>
    </row>
    <row r="113" spans="2:9">
      <c r="B113" s="70"/>
      <c r="C113" s="70"/>
      <c r="D113" s="70"/>
      <c r="E113" s="70"/>
      <c r="F113" s="70"/>
      <c r="G113" s="70"/>
      <c r="H113" s="70"/>
      <c r="I113" s="70"/>
    </row>
    <row r="114" spans="2:9">
      <c r="B114" s="70"/>
      <c r="C114" s="70"/>
      <c r="D114" s="70"/>
      <c r="E114" s="70"/>
      <c r="F114" s="70"/>
      <c r="G114" s="70"/>
      <c r="H114" s="70"/>
      <c r="I114" s="70"/>
    </row>
    <row r="115" spans="2:9">
      <c r="B115" s="70"/>
      <c r="C115" s="70"/>
      <c r="D115" s="70"/>
      <c r="E115" s="70"/>
      <c r="F115" s="70"/>
      <c r="G115" s="70"/>
      <c r="H115" s="70"/>
      <c r="I115" s="70"/>
    </row>
    <row r="116" spans="2:9">
      <c r="B116" s="70"/>
      <c r="C116" s="70"/>
      <c r="D116" s="70"/>
      <c r="E116" s="70"/>
      <c r="F116" s="70"/>
      <c r="G116" s="70"/>
      <c r="H116" s="70"/>
      <c r="I116" s="70"/>
    </row>
    <row r="117" spans="2:9">
      <c r="B117" s="70"/>
      <c r="C117" s="70"/>
      <c r="D117" s="70"/>
      <c r="E117" s="70"/>
      <c r="F117" s="70"/>
      <c r="G117" s="70"/>
      <c r="H117" s="70"/>
      <c r="I117" s="70"/>
    </row>
    <row r="118" spans="2:9">
      <c r="B118" s="70"/>
      <c r="C118" s="70"/>
      <c r="D118" s="70"/>
      <c r="E118" s="70"/>
      <c r="F118" s="70"/>
      <c r="G118" s="70"/>
      <c r="H118" s="70"/>
      <c r="I118" s="70"/>
    </row>
    <row r="119" spans="2:9">
      <c r="C119" s="70"/>
      <c r="D119" s="70"/>
      <c r="E119" s="70"/>
      <c r="F119" s="70"/>
      <c r="G119" s="70"/>
      <c r="H119" s="70"/>
      <c r="I119" s="70"/>
    </row>
  </sheetData>
  <mergeCells count="72">
    <mergeCell ref="BJ75:CA75"/>
    <mergeCell ref="BJ74:CA74"/>
    <mergeCell ref="BC46:BL50"/>
    <mergeCell ref="BM46:CA50"/>
    <mergeCell ref="B71:CB71"/>
    <mergeCell ref="C41:N50"/>
    <mergeCell ref="BC40:BL41"/>
    <mergeCell ref="BM40:BS41"/>
    <mergeCell ref="BC42:BL43"/>
    <mergeCell ref="BM42:BS43"/>
    <mergeCell ref="BT42:CA43"/>
    <mergeCell ref="AR74:BH74"/>
    <mergeCell ref="AR75:BH75"/>
    <mergeCell ref="BJ73:CA73"/>
    <mergeCell ref="C40:N40"/>
    <mergeCell ref="R40:AY50"/>
    <mergeCell ref="B14:CB15"/>
    <mergeCell ref="BG57:CA69"/>
    <mergeCell ref="M57:BC69"/>
    <mergeCell ref="BC24:BL25"/>
    <mergeCell ref="BM24:BS25"/>
    <mergeCell ref="BT24:CA25"/>
    <mergeCell ref="BC26:BL28"/>
    <mergeCell ref="BM26:CA28"/>
    <mergeCell ref="BC20:BL21"/>
    <mergeCell ref="BM20:BS21"/>
    <mergeCell ref="BC22:BL23"/>
    <mergeCell ref="BM22:BS23"/>
    <mergeCell ref="BT22:CA23"/>
    <mergeCell ref="BC44:BL45"/>
    <mergeCell ref="BM44:BS45"/>
    <mergeCell ref="BT20:CA21"/>
    <mergeCell ref="BT44:CA45"/>
    <mergeCell ref="BM34:BS35"/>
    <mergeCell ref="BC36:BL38"/>
    <mergeCell ref="BT40:CA41"/>
    <mergeCell ref="BM30:BS31"/>
    <mergeCell ref="BC34:BL35"/>
    <mergeCell ref="BC32:BL33"/>
    <mergeCell ref="BM32:BS33"/>
    <mergeCell ref="BC30:BL31"/>
    <mergeCell ref="BT30:CA31"/>
    <mergeCell ref="C31:N38"/>
    <mergeCell ref="C30:N30"/>
    <mergeCell ref="C20:N20"/>
    <mergeCell ref="C21:N28"/>
    <mergeCell ref="BT34:CA35"/>
    <mergeCell ref="BT32:CA33"/>
    <mergeCell ref="R20:AY28"/>
    <mergeCell ref="R30:AY38"/>
    <mergeCell ref="BM36:CA38"/>
    <mergeCell ref="B4:CB4"/>
    <mergeCell ref="B6:CB6"/>
    <mergeCell ref="B8:CB8"/>
    <mergeCell ref="B10:CB10"/>
    <mergeCell ref="B12:CB12"/>
    <mergeCell ref="BC18:CB18"/>
    <mergeCell ref="B104:O104"/>
    <mergeCell ref="B53:CB53"/>
    <mergeCell ref="M55:BA55"/>
    <mergeCell ref="BD57:BF69"/>
    <mergeCell ref="B86:CB86"/>
    <mergeCell ref="B101:CB101"/>
    <mergeCell ref="C73:W73"/>
    <mergeCell ref="C74:W74"/>
    <mergeCell ref="C75:W75"/>
    <mergeCell ref="Y73:AP73"/>
    <mergeCell ref="Y74:AP74"/>
    <mergeCell ref="Y75:AP75"/>
    <mergeCell ref="AR73:BH73"/>
    <mergeCell ref="AC18:AY18"/>
    <mergeCell ref="C18:N18"/>
  </mergeCells>
  <phoneticPr fontId="11" type="noConversion"/>
  <pageMargins left="0.39370078740157483" right="0.39370078740157483" top="0.59055118110236227" bottom="0.39370078740157483" header="0.23622047244094491" footer="0.23622047244094491"/>
  <pageSetup paperSize="9" scale="45" orientation="portrait" r:id="rId1"/>
  <headerFooter>
    <oddFooter>&amp;CPage &amp;P of &amp;N</oddFooter>
  </headerFooter>
  <drawing r:id="rId2"/>
  <extLst>
    <ext xmlns:mx="http://schemas.microsoft.com/office/mac/excel/2008/main" uri="{64002731-A6B0-56B0-2670-7721B7C09600}">
      <mx:PLV Mode="0" OnePage="0" WScale="7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L70"/>
  <sheetViews>
    <sheetView showGridLines="0" showRowColHeaders="0" rightToLeft="1" zoomScale="70" zoomScaleNormal="70" workbookViewId="0">
      <selection activeCell="A18" sqref="A18"/>
    </sheetView>
  </sheetViews>
  <sheetFormatPr defaultColWidth="8.7265625" defaultRowHeight="14.5"/>
  <cols>
    <col min="1" max="1" width="0.81640625" style="102" customWidth="1"/>
    <col min="2" max="2" width="18.26953125" style="102" customWidth="1"/>
    <col min="3" max="3" width="77.81640625" style="102" customWidth="1"/>
    <col min="4" max="5" width="17.1796875" style="102" customWidth="1"/>
    <col min="6" max="6" width="23.54296875" style="102" customWidth="1"/>
    <col min="7" max="7" width="24.1796875" style="102" customWidth="1"/>
    <col min="8" max="8" width="17.54296875" style="102" customWidth="1"/>
    <col min="9" max="10" width="17.1796875" style="102" customWidth="1"/>
    <col min="11" max="11" width="16.54296875" style="102" customWidth="1"/>
    <col min="12" max="12" width="26.54296875" style="102" customWidth="1"/>
    <col min="13" max="13" width="3.26953125" style="102" customWidth="1"/>
    <col min="14" max="16384" width="8.7265625" style="102"/>
  </cols>
  <sheetData>
    <row r="1" spans="2:12" s="89" customFormat="1" ht="15" customHeight="1">
      <c r="B1" s="94" t="s">
        <v>91</v>
      </c>
      <c r="E1" s="95"/>
    </row>
    <row r="2" spans="2:12" s="89" customFormat="1" ht="16.5" customHeight="1">
      <c r="B2" s="361" t="s">
        <v>93</v>
      </c>
      <c r="C2" s="362"/>
      <c r="E2" s="96" t="s">
        <v>147</v>
      </c>
      <c r="F2" s="355" t="s">
        <v>144</v>
      </c>
      <c r="G2" s="356"/>
      <c r="J2" s="97"/>
    </row>
    <row r="3" spans="2:12" s="89" customFormat="1" ht="16.5" customHeight="1">
      <c r="B3" s="362"/>
      <c r="C3" s="362"/>
      <c r="E3" s="96" t="s">
        <v>148</v>
      </c>
      <c r="F3" s="357" t="s">
        <v>145</v>
      </c>
      <c r="G3" s="358"/>
      <c r="J3" s="97"/>
    </row>
    <row r="4" spans="2:12" s="89" customFormat="1" ht="16.5" customHeight="1">
      <c r="B4" s="362"/>
      <c r="C4" s="362"/>
      <c r="D4" s="98"/>
      <c r="E4" s="96" t="s">
        <v>149</v>
      </c>
      <c r="F4" s="359" t="s">
        <v>146</v>
      </c>
      <c r="G4" s="360"/>
      <c r="J4" s="97"/>
    </row>
    <row r="5" spans="2:12" s="89" customFormat="1" ht="4.5" customHeight="1">
      <c r="B5" s="99"/>
      <c r="C5" s="99"/>
      <c r="D5" s="98"/>
      <c r="E5" s="98"/>
      <c r="F5" s="98"/>
      <c r="G5" s="100"/>
      <c r="H5" s="100"/>
      <c r="I5" s="100"/>
      <c r="J5" s="100"/>
    </row>
    <row r="6" spans="2:12" s="101" customFormat="1" ht="8.15" customHeight="1"/>
    <row r="7" spans="2:12">
      <c r="B7" s="363" t="s">
        <v>92</v>
      </c>
      <c r="C7" s="363"/>
      <c r="D7" s="363"/>
      <c r="E7" s="363"/>
      <c r="F7" s="363"/>
      <c r="G7" s="363"/>
    </row>
    <row r="8" spans="2:12" ht="8.5" customHeight="1" thickBot="1">
      <c r="B8" s="103"/>
      <c r="C8" s="103"/>
    </row>
    <row r="9" spans="2:12" ht="21" customHeight="1" thickTop="1">
      <c r="B9" s="387" t="s">
        <v>94</v>
      </c>
      <c r="C9" s="388"/>
      <c r="D9" s="374" t="s">
        <v>150</v>
      </c>
      <c r="E9" s="375"/>
      <c r="F9" s="375"/>
      <c r="G9" s="376"/>
      <c r="H9" s="371" t="s">
        <v>151</v>
      </c>
      <c r="I9" s="372"/>
      <c r="J9" s="372"/>
      <c r="K9" s="372"/>
      <c r="L9" s="373"/>
    </row>
    <row r="10" spans="2:12" ht="69.75" customHeight="1">
      <c r="B10" s="104" t="s">
        <v>95</v>
      </c>
      <c r="C10" s="68" t="s">
        <v>9</v>
      </c>
      <c r="D10" s="78" t="s">
        <v>152</v>
      </c>
      <c r="E10" s="79" t="s">
        <v>153</v>
      </c>
      <c r="F10" s="79" t="s">
        <v>154</v>
      </c>
      <c r="G10" s="80" t="s">
        <v>155</v>
      </c>
      <c r="H10" s="242" t="s">
        <v>156</v>
      </c>
      <c r="I10" s="77" t="s">
        <v>159</v>
      </c>
      <c r="J10" s="77" t="s">
        <v>157</v>
      </c>
      <c r="K10" s="77" t="s">
        <v>158</v>
      </c>
      <c r="L10" s="81" t="s">
        <v>143</v>
      </c>
    </row>
    <row r="11" spans="2:12" s="111" customFormat="1" ht="35" customHeight="1">
      <c r="B11" s="385" t="s">
        <v>96</v>
      </c>
      <c r="C11" s="386"/>
      <c r="D11" s="105"/>
      <c r="E11" s="106"/>
      <c r="F11" s="107"/>
      <c r="G11" s="108"/>
      <c r="H11" s="107"/>
      <c r="I11" s="107"/>
      <c r="J11" s="109"/>
      <c r="K11" s="107"/>
      <c r="L11" s="110"/>
    </row>
    <row r="12" spans="2:12" s="118" customFormat="1" ht="51.75" customHeight="1">
      <c r="B12" s="377" t="s">
        <v>98</v>
      </c>
      <c r="C12" s="69" t="s">
        <v>97</v>
      </c>
      <c r="D12" s="112" t="s">
        <v>20</v>
      </c>
      <c r="E12" s="113" t="s">
        <v>20</v>
      </c>
      <c r="F12" s="114"/>
      <c r="G12" s="115"/>
      <c r="H12" s="116" t="s">
        <v>142</v>
      </c>
      <c r="I12" s="116" t="s">
        <v>142</v>
      </c>
      <c r="J12" s="116" t="s">
        <v>142</v>
      </c>
      <c r="K12" s="113" t="s">
        <v>20</v>
      </c>
      <c r="L12" s="117"/>
    </row>
    <row r="13" spans="2:12" s="118" customFormat="1" ht="261.75" customHeight="1">
      <c r="B13" s="378"/>
      <c r="C13" s="90" t="s">
        <v>247</v>
      </c>
      <c r="D13" s="112" t="s">
        <v>20</v>
      </c>
      <c r="E13" s="113" t="s">
        <v>20</v>
      </c>
      <c r="F13" s="114"/>
      <c r="G13" s="115"/>
      <c r="H13" s="116" t="s">
        <v>142</v>
      </c>
      <c r="I13" s="116" t="s">
        <v>142</v>
      </c>
      <c r="J13" s="116" t="s">
        <v>142</v>
      </c>
      <c r="K13" s="113" t="s">
        <v>20</v>
      </c>
      <c r="L13" s="119"/>
    </row>
    <row r="14" spans="2:12" s="118" customFormat="1" ht="125.25" customHeight="1">
      <c r="B14" s="379" t="s">
        <v>99</v>
      </c>
      <c r="C14" s="120" t="s">
        <v>119</v>
      </c>
      <c r="D14" s="112" t="s">
        <v>20</v>
      </c>
      <c r="E14" s="113" t="s">
        <v>20</v>
      </c>
      <c r="F14" s="114"/>
      <c r="G14" s="115"/>
      <c r="H14" s="116" t="s">
        <v>142</v>
      </c>
      <c r="I14" s="116" t="s">
        <v>142</v>
      </c>
      <c r="J14" s="116" t="s">
        <v>142</v>
      </c>
      <c r="K14" s="113" t="s">
        <v>20</v>
      </c>
      <c r="L14" s="119"/>
    </row>
    <row r="15" spans="2:12" s="118" customFormat="1" ht="79.5" customHeight="1">
      <c r="B15" s="379"/>
      <c r="C15" s="120" t="s">
        <v>120</v>
      </c>
      <c r="D15" s="112" t="s">
        <v>20</v>
      </c>
      <c r="E15" s="113" t="s">
        <v>20</v>
      </c>
      <c r="F15" s="114"/>
      <c r="G15" s="115"/>
      <c r="H15" s="116" t="s">
        <v>142</v>
      </c>
      <c r="I15" s="116" t="s">
        <v>142</v>
      </c>
      <c r="J15" s="116" t="s">
        <v>142</v>
      </c>
      <c r="K15" s="113" t="s">
        <v>20</v>
      </c>
      <c r="L15" s="119"/>
    </row>
    <row r="16" spans="2:12" s="118" customFormat="1" ht="78" customHeight="1">
      <c r="B16" s="379"/>
      <c r="C16" s="90" t="s">
        <v>259</v>
      </c>
      <c r="D16" s="112" t="s">
        <v>20</v>
      </c>
      <c r="E16" s="113" t="s">
        <v>20</v>
      </c>
      <c r="F16" s="114"/>
      <c r="G16" s="115"/>
      <c r="H16" s="116" t="s">
        <v>142</v>
      </c>
      <c r="I16" s="116" t="s">
        <v>142</v>
      </c>
      <c r="J16" s="116" t="s">
        <v>142</v>
      </c>
      <c r="K16" s="113" t="s">
        <v>20</v>
      </c>
      <c r="L16" s="119"/>
    </row>
    <row r="17" spans="2:12" s="118" customFormat="1" ht="156.75" customHeight="1">
      <c r="B17" s="247" t="s">
        <v>264</v>
      </c>
      <c r="C17" s="241" t="s">
        <v>262</v>
      </c>
      <c r="D17" s="112" t="s">
        <v>20</v>
      </c>
      <c r="E17" s="113" t="s">
        <v>20</v>
      </c>
      <c r="F17" s="114"/>
      <c r="G17" s="115"/>
      <c r="H17" s="116" t="s">
        <v>142</v>
      </c>
      <c r="I17" s="116" t="s">
        <v>142</v>
      </c>
      <c r="J17" s="116" t="s">
        <v>142</v>
      </c>
      <c r="K17" s="113" t="s">
        <v>20</v>
      </c>
      <c r="L17" s="119"/>
    </row>
    <row r="18" spans="2:12" s="126" customFormat="1" ht="23.15" customHeight="1">
      <c r="B18" s="159" t="s">
        <v>100</v>
      </c>
      <c r="C18" s="121"/>
      <c r="D18" s="122"/>
      <c r="E18" s="123"/>
      <c r="F18" s="123"/>
      <c r="G18" s="124"/>
      <c r="H18" s="123"/>
      <c r="I18" s="123"/>
      <c r="J18" s="123"/>
      <c r="K18" s="123"/>
      <c r="L18" s="125"/>
    </row>
    <row r="19" spans="2:12" s="118" customFormat="1" ht="127.5" customHeight="1">
      <c r="B19" s="380" t="s">
        <v>98</v>
      </c>
      <c r="C19" s="241" t="s">
        <v>245</v>
      </c>
      <c r="D19" s="112" t="s">
        <v>20</v>
      </c>
      <c r="E19" s="113" t="s">
        <v>20</v>
      </c>
      <c r="F19" s="114"/>
      <c r="G19" s="115"/>
      <c r="H19" s="116" t="s">
        <v>142</v>
      </c>
      <c r="I19" s="116" t="s">
        <v>142</v>
      </c>
      <c r="J19" s="116" t="s">
        <v>142</v>
      </c>
      <c r="K19" s="113" t="s">
        <v>20</v>
      </c>
      <c r="L19" s="117"/>
    </row>
    <row r="20" spans="2:12" s="118" customFormat="1" ht="48.75" customHeight="1">
      <c r="B20" s="381"/>
      <c r="C20" s="90" t="s">
        <v>246</v>
      </c>
      <c r="D20" s="112" t="s">
        <v>20</v>
      </c>
      <c r="E20" s="113" t="s">
        <v>20</v>
      </c>
      <c r="F20" s="114"/>
      <c r="G20" s="115"/>
      <c r="H20" s="116" t="s">
        <v>142</v>
      </c>
      <c r="I20" s="116" t="s">
        <v>142</v>
      </c>
      <c r="J20" s="116" t="s">
        <v>142</v>
      </c>
      <c r="K20" s="113" t="s">
        <v>20</v>
      </c>
      <c r="L20" s="119"/>
    </row>
    <row r="21" spans="2:12" s="118" customFormat="1" ht="111" customHeight="1">
      <c r="B21" s="160" t="s">
        <v>99</v>
      </c>
      <c r="C21" s="69" t="s">
        <v>10</v>
      </c>
      <c r="D21" s="112" t="s">
        <v>20</v>
      </c>
      <c r="E21" s="113" t="s">
        <v>20</v>
      </c>
      <c r="F21" s="114"/>
      <c r="G21" s="115"/>
      <c r="H21" s="116" t="s">
        <v>142</v>
      </c>
      <c r="I21" s="116" t="s">
        <v>142</v>
      </c>
      <c r="J21" s="116" t="s">
        <v>142</v>
      </c>
      <c r="K21" s="113" t="s">
        <v>20</v>
      </c>
      <c r="L21" s="119"/>
    </row>
    <row r="22" spans="2:12" s="126" customFormat="1" ht="23.15" customHeight="1">
      <c r="B22" s="91" t="s">
        <v>101</v>
      </c>
      <c r="C22" s="127"/>
      <c r="D22" s="128"/>
      <c r="E22" s="129"/>
      <c r="F22" s="129"/>
      <c r="G22" s="130"/>
      <c r="H22" s="129"/>
      <c r="I22" s="129"/>
      <c r="J22" s="129"/>
      <c r="K22" s="129"/>
      <c r="L22" s="131"/>
    </row>
    <row r="23" spans="2:12" s="118" customFormat="1" ht="66" customHeight="1">
      <c r="B23" s="161" t="s">
        <v>103</v>
      </c>
      <c r="C23" s="132" t="s">
        <v>121</v>
      </c>
      <c r="D23" s="112" t="s">
        <v>20</v>
      </c>
      <c r="E23" s="113" t="s">
        <v>20</v>
      </c>
      <c r="F23" s="114"/>
      <c r="G23" s="115"/>
      <c r="H23" s="116" t="s">
        <v>142</v>
      </c>
      <c r="I23" s="116" t="s">
        <v>142</v>
      </c>
      <c r="J23" s="116" t="s">
        <v>142</v>
      </c>
      <c r="K23" s="113" t="s">
        <v>20</v>
      </c>
      <c r="L23" s="117"/>
    </row>
    <row r="24" spans="2:12" s="118" customFormat="1" ht="45.75" customHeight="1">
      <c r="B24" s="382" t="s">
        <v>104</v>
      </c>
      <c r="C24" s="133" t="s">
        <v>122</v>
      </c>
      <c r="D24" s="112" t="s">
        <v>20</v>
      </c>
      <c r="E24" s="113" t="s">
        <v>20</v>
      </c>
      <c r="F24" s="134"/>
      <c r="G24" s="135"/>
      <c r="H24" s="116" t="s">
        <v>142</v>
      </c>
      <c r="I24" s="116" t="s">
        <v>142</v>
      </c>
      <c r="J24" s="116" t="s">
        <v>142</v>
      </c>
      <c r="K24" s="113" t="s">
        <v>20</v>
      </c>
      <c r="L24" s="119"/>
    </row>
    <row r="25" spans="2:12" s="118" customFormat="1" ht="66" customHeight="1">
      <c r="B25" s="383"/>
      <c r="C25" s="90" t="s">
        <v>260</v>
      </c>
      <c r="D25" s="112" t="s">
        <v>20</v>
      </c>
      <c r="E25" s="113" t="s">
        <v>20</v>
      </c>
      <c r="F25" s="134"/>
      <c r="G25" s="135"/>
      <c r="H25" s="116" t="s">
        <v>142</v>
      </c>
      <c r="I25" s="116" t="s">
        <v>142</v>
      </c>
      <c r="J25" s="116" t="s">
        <v>142</v>
      </c>
      <c r="K25" s="113" t="s">
        <v>20</v>
      </c>
      <c r="L25" s="119"/>
    </row>
    <row r="26" spans="2:12" s="118" customFormat="1" ht="64.5" customHeight="1">
      <c r="B26" s="162" t="s">
        <v>105</v>
      </c>
      <c r="C26" s="90" t="s">
        <v>261</v>
      </c>
      <c r="D26" s="112" t="s">
        <v>20</v>
      </c>
      <c r="E26" s="113" t="s">
        <v>20</v>
      </c>
      <c r="F26" s="134"/>
      <c r="G26" s="135"/>
      <c r="H26" s="116" t="s">
        <v>142</v>
      </c>
      <c r="I26" s="116" t="s">
        <v>142</v>
      </c>
      <c r="J26" s="116" t="s">
        <v>142</v>
      </c>
      <c r="K26" s="113" t="s">
        <v>20</v>
      </c>
      <c r="L26" s="119"/>
    </row>
    <row r="27" spans="2:12" s="118" customFormat="1" ht="66.650000000000006" customHeight="1">
      <c r="B27" s="382" t="s">
        <v>107</v>
      </c>
      <c r="C27" s="69" t="s">
        <v>123</v>
      </c>
      <c r="D27" s="112" t="s">
        <v>20</v>
      </c>
      <c r="E27" s="113" t="s">
        <v>20</v>
      </c>
      <c r="F27" s="134"/>
      <c r="G27" s="135"/>
      <c r="H27" s="116" t="s">
        <v>142</v>
      </c>
      <c r="I27" s="116" t="s">
        <v>142</v>
      </c>
      <c r="J27" s="116" t="s">
        <v>142</v>
      </c>
      <c r="K27" s="113" t="s">
        <v>20</v>
      </c>
      <c r="L27" s="119"/>
    </row>
    <row r="28" spans="2:12" s="118" customFormat="1" ht="52.5" customHeight="1">
      <c r="B28" s="384"/>
      <c r="C28" s="69" t="s">
        <v>11</v>
      </c>
      <c r="D28" s="112" t="s">
        <v>20</v>
      </c>
      <c r="E28" s="113" t="s">
        <v>20</v>
      </c>
      <c r="F28" s="134"/>
      <c r="G28" s="135"/>
      <c r="H28" s="116" t="s">
        <v>142</v>
      </c>
      <c r="I28" s="116" t="s">
        <v>142</v>
      </c>
      <c r="J28" s="116" t="s">
        <v>142</v>
      </c>
      <c r="K28" s="113" t="s">
        <v>20</v>
      </c>
      <c r="L28" s="119"/>
    </row>
    <row r="29" spans="2:12" s="126" customFormat="1" ht="23.15" customHeight="1">
      <c r="B29" s="91" t="s">
        <v>102</v>
      </c>
      <c r="C29" s="127"/>
      <c r="D29" s="128"/>
      <c r="E29" s="129"/>
      <c r="F29" s="129"/>
      <c r="G29" s="130"/>
      <c r="H29" s="129"/>
      <c r="I29" s="129"/>
      <c r="J29" s="129"/>
      <c r="K29" s="129"/>
      <c r="L29" s="131"/>
    </row>
    <row r="30" spans="2:12" s="118" customFormat="1" ht="53.25" customHeight="1">
      <c r="B30" s="161" t="s">
        <v>103</v>
      </c>
      <c r="C30" s="133" t="s">
        <v>12</v>
      </c>
      <c r="D30" s="112" t="s">
        <v>20</v>
      </c>
      <c r="E30" s="113" t="s">
        <v>20</v>
      </c>
      <c r="F30" s="136"/>
      <c r="G30" s="115"/>
      <c r="H30" s="116" t="s">
        <v>142</v>
      </c>
      <c r="I30" s="116" t="s">
        <v>142</v>
      </c>
      <c r="J30" s="116" t="s">
        <v>142</v>
      </c>
      <c r="K30" s="113" t="s">
        <v>20</v>
      </c>
      <c r="L30" s="117"/>
    </row>
    <row r="31" spans="2:12" s="118" customFormat="1" ht="35.25" customHeight="1">
      <c r="B31" s="352" t="s">
        <v>104</v>
      </c>
      <c r="C31" s="132" t="s">
        <v>124</v>
      </c>
      <c r="D31" s="112" t="s">
        <v>20</v>
      </c>
      <c r="E31" s="113" t="s">
        <v>20</v>
      </c>
      <c r="F31" s="134"/>
      <c r="G31" s="135"/>
      <c r="H31" s="116" t="s">
        <v>142</v>
      </c>
      <c r="I31" s="116" t="s">
        <v>142</v>
      </c>
      <c r="J31" s="116" t="s">
        <v>142</v>
      </c>
      <c r="K31" s="113" t="s">
        <v>20</v>
      </c>
      <c r="L31" s="119"/>
    </row>
    <row r="32" spans="2:12" s="118" customFormat="1" ht="39" customHeight="1">
      <c r="B32" s="353"/>
      <c r="C32" s="69" t="s">
        <v>22</v>
      </c>
      <c r="D32" s="112" t="s">
        <v>20</v>
      </c>
      <c r="E32" s="113" t="s">
        <v>20</v>
      </c>
      <c r="F32" s="134"/>
      <c r="G32" s="135"/>
      <c r="H32" s="116" t="s">
        <v>142</v>
      </c>
      <c r="I32" s="116" t="s">
        <v>142</v>
      </c>
      <c r="J32" s="116" t="s">
        <v>142</v>
      </c>
      <c r="K32" s="113" t="s">
        <v>20</v>
      </c>
      <c r="L32" s="119"/>
    </row>
    <row r="33" spans="2:12" s="118" customFormat="1" ht="94.5" customHeight="1">
      <c r="B33" s="353"/>
      <c r="C33" s="69" t="s">
        <v>125</v>
      </c>
      <c r="D33" s="112" t="s">
        <v>20</v>
      </c>
      <c r="E33" s="113" t="s">
        <v>20</v>
      </c>
      <c r="F33" s="134"/>
      <c r="G33" s="135"/>
      <c r="H33" s="116" t="s">
        <v>142</v>
      </c>
      <c r="I33" s="116" t="s">
        <v>142</v>
      </c>
      <c r="J33" s="116" t="s">
        <v>142</v>
      </c>
      <c r="K33" s="113" t="s">
        <v>20</v>
      </c>
      <c r="L33" s="119"/>
    </row>
    <row r="34" spans="2:12" s="118" customFormat="1" ht="83.15" customHeight="1">
      <c r="B34" s="354"/>
      <c r="C34" s="90" t="s">
        <v>249</v>
      </c>
      <c r="D34" s="112" t="s">
        <v>20</v>
      </c>
      <c r="E34" s="113" t="s">
        <v>20</v>
      </c>
      <c r="F34" s="134"/>
      <c r="G34" s="135"/>
      <c r="H34" s="116" t="s">
        <v>142</v>
      </c>
      <c r="I34" s="116" t="s">
        <v>142</v>
      </c>
      <c r="J34" s="116" t="s">
        <v>142</v>
      </c>
      <c r="K34" s="113" t="s">
        <v>20</v>
      </c>
      <c r="L34" s="119"/>
    </row>
    <row r="35" spans="2:12" s="118" customFormat="1" ht="37.5" customHeight="1">
      <c r="B35" s="352" t="s">
        <v>105</v>
      </c>
      <c r="C35" s="90" t="s">
        <v>23</v>
      </c>
      <c r="D35" s="112" t="s">
        <v>20</v>
      </c>
      <c r="E35" s="113" t="s">
        <v>20</v>
      </c>
      <c r="F35" s="134"/>
      <c r="G35" s="135"/>
      <c r="H35" s="116" t="s">
        <v>142</v>
      </c>
      <c r="I35" s="116" t="s">
        <v>142</v>
      </c>
      <c r="J35" s="116" t="s">
        <v>142</v>
      </c>
      <c r="K35" s="113" t="s">
        <v>20</v>
      </c>
      <c r="L35" s="119"/>
    </row>
    <row r="36" spans="2:12" s="118" customFormat="1" ht="39.75" customHeight="1">
      <c r="B36" s="353"/>
      <c r="C36" s="90" t="s">
        <v>126</v>
      </c>
      <c r="D36" s="112" t="s">
        <v>20</v>
      </c>
      <c r="E36" s="113" t="s">
        <v>20</v>
      </c>
      <c r="F36" s="134"/>
      <c r="G36" s="135"/>
      <c r="H36" s="116" t="s">
        <v>142</v>
      </c>
      <c r="I36" s="116" t="s">
        <v>142</v>
      </c>
      <c r="J36" s="116" t="s">
        <v>142</v>
      </c>
      <c r="K36" s="113" t="s">
        <v>20</v>
      </c>
      <c r="L36" s="119"/>
    </row>
    <row r="37" spans="2:12" s="118" customFormat="1" ht="38.25" customHeight="1">
      <c r="B37" s="354"/>
      <c r="C37" s="90" t="s">
        <v>13</v>
      </c>
      <c r="D37" s="112" t="s">
        <v>20</v>
      </c>
      <c r="E37" s="113" t="s">
        <v>20</v>
      </c>
      <c r="F37" s="134"/>
      <c r="G37" s="135"/>
      <c r="H37" s="116" t="s">
        <v>142</v>
      </c>
      <c r="I37" s="116" t="s">
        <v>142</v>
      </c>
      <c r="J37" s="116" t="s">
        <v>142</v>
      </c>
      <c r="K37" s="113" t="s">
        <v>20</v>
      </c>
      <c r="L37" s="119"/>
    </row>
    <row r="38" spans="2:12" s="118" customFormat="1" ht="35.25" customHeight="1">
      <c r="B38" s="352" t="s">
        <v>106</v>
      </c>
      <c r="C38" s="90" t="s">
        <v>14</v>
      </c>
      <c r="D38" s="112" t="s">
        <v>20</v>
      </c>
      <c r="E38" s="113" t="s">
        <v>20</v>
      </c>
      <c r="F38" s="134"/>
      <c r="G38" s="135"/>
      <c r="H38" s="116" t="s">
        <v>142</v>
      </c>
      <c r="I38" s="116" t="s">
        <v>142</v>
      </c>
      <c r="J38" s="116" t="s">
        <v>142</v>
      </c>
      <c r="K38" s="113" t="s">
        <v>20</v>
      </c>
      <c r="L38" s="119"/>
    </row>
    <row r="39" spans="2:12" s="118" customFormat="1" ht="40.5" customHeight="1">
      <c r="B39" s="353"/>
      <c r="C39" s="90" t="s">
        <v>15</v>
      </c>
      <c r="D39" s="112" t="s">
        <v>20</v>
      </c>
      <c r="E39" s="113" t="s">
        <v>20</v>
      </c>
      <c r="F39" s="134"/>
      <c r="G39" s="135"/>
      <c r="H39" s="116" t="s">
        <v>142</v>
      </c>
      <c r="I39" s="116" t="s">
        <v>142</v>
      </c>
      <c r="J39" s="116" t="s">
        <v>142</v>
      </c>
      <c r="K39" s="113" t="s">
        <v>20</v>
      </c>
      <c r="L39" s="119"/>
    </row>
    <row r="40" spans="2:12" s="118" customFormat="1" ht="33.75" customHeight="1">
      <c r="B40" s="354"/>
      <c r="C40" s="90" t="s">
        <v>127</v>
      </c>
      <c r="D40" s="112" t="s">
        <v>20</v>
      </c>
      <c r="E40" s="113" t="s">
        <v>20</v>
      </c>
      <c r="F40" s="134"/>
      <c r="G40" s="135"/>
      <c r="H40" s="116" t="s">
        <v>142</v>
      </c>
      <c r="I40" s="116" t="s">
        <v>142</v>
      </c>
      <c r="J40" s="116" t="s">
        <v>142</v>
      </c>
      <c r="K40" s="113" t="s">
        <v>20</v>
      </c>
      <c r="L40" s="119"/>
    </row>
    <row r="41" spans="2:12" s="118" customFormat="1" ht="25.5" customHeight="1">
      <c r="B41" s="352" t="s">
        <v>107</v>
      </c>
      <c r="C41" s="90" t="s">
        <v>128</v>
      </c>
      <c r="D41" s="112" t="s">
        <v>20</v>
      </c>
      <c r="E41" s="113" t="s">
        <v>20</v>
      </c>
      <c r="F41" s="134"/>
      <c r="G41" s="135"/>
      <c r="H41" s="116" t="s">
        <v>142</v>
      </c>
      <c r="I41" s="116" t="s">
        <v>142</v>
      </c>
      <c r="J41" s="116" t="s">
        <v>142</v>
      </c>
      <c r="K41" s="113" t="s">
        <v>20</v>
      </c>
      <c r="L41" s="119"/>
    </row>
    <row r="42" spans="2:12" s="118" customFormat="1" ht="54.75" customHeight="1">
      <c r="B42" s="353"/>
      <c r="C42" s="90" t="s">
        <v>129</v>
      </c>
      <c r="D42" s="112" t="s">
        <v>20</v>
      </c>
      <c r="E42" s="113" t="s">
        <v>20</v>
      </c>
      <c r="F42" s="134"/>
      <c r="G42" s="135"/>
      <c r="H42" s="116" t="s">
        <v>142</v>
      </c>
      <c r="I42" s="116" t="s">
        <v>142</v>
      </c>
      <c r="J42" s="116" t="s">
        <v>142</v>
      </c>
      <c r="K42" s="113" t="s">
        <v>20</v>
      </c>
      <c r="L42" s="119"/>
    </row>
    <row r="43" spans="2:12" s="118" customFormat="1" ht="68.5" customHeight="1">
      <c r="B43" s="353"/>
      <c r="C43" s="90" t="s">
        <v>130</v>
      </c>
      <c r="D43" s="112" t="s">
        <v>20</v>
      </c>
      <c r="E43" s="113" t="s">
        <v>20</v>
      </c>
      <c r="F43" s="134"/>
      <c r="G43" s="135"/>
      <c r="H43" s="116" t="s">
        <v>142</v>
      </c>
      <c r="I43" s="116" t="s">
        <v>142</v>
      </c>
      <c r="J43" s="116" t="s">
        <v>142</v>
      </c>
      <c r="K43" s="113" t="s">
        <v>20</v>
      </c>
      <c r="L43" s="119"/>
    </row>
    <row r="44" spans="2:12" s="126" customFormat="1" ht="23.15" customHeight="1">
      <c r="B44" s="92" t="s">
        <v>109</v>
      </c>
      <c r="C44" s="137"/>
      <c r="D44" s="138"/>
      <c r="E44" s="139"/>
      <c r="F44" s="139"/>
      <c r="G44" s="140"/>
      <c r="H44" s="139"/>
      <c r="I44" s="139"/>
      <c r="J44" s="139"/>
      <c r="K44" s="139"/>
      <c r="L44" s="141"/>
    </row>
    <row r="45" spans="2:12" s="118" customFormat="1" ht="48" customHeight="1">
      <c r="B45" s="163" t="s">
        <v>110</v>
      </c>
      <c r="C45" s="69" t="s">
        <v>24</v>
      </c>
      <c r="D45" s="112" t="s">
        <v>20</v>
      </c>
      <c r="E45" s="113" t="s">
        <v>20</v>
      </c>
      <c r="F45" s="114"/>
      <c r="G45" s="115"/>
      <c r="H45" s="116" t="s">
        <v>142</v>
      </c>
      <c r="I45" s="116" t="s">
        <v>142</v>
      </c>
      <c r="J45" s="116" t="s">
        <v>142</v>
      </c>
      <c r="K45" s="113" t="s">
        <v>20</v>
      </c>
      <c r="L45" s="117"/>
    </row>
    <row r="46" spans="2:12" s="118" customFormat="1" ht="47.5" customHeight="1">
      <c r="B46" s="164" t="s">
        <v>111</v>
      </c>
      <c r="C46" s="69" t="s">
        <v>131</v>
      </c>
      <c r="D46" s="112" t="s">
        <v>20</v>
      </c>
      <c r="E46" s="113" t="s">
        <v>20</v>
      </c>
      <c r="F46" s="134"/>
      <c r="G46" s="135"/>
      <c r="H46" s="116" t="s">
        <v>142</v>
      </c>
      <c r="I46" s="116" t="s">
        <v>142</v>
      </c>
      <c r="J46" s="116" t="s">
        <v>142</v>
      </c>
      <c r="K46" s="113" t="s">
        <v>20</v>
      </c>
      <c r="L46" s="119"/>
    </row>
    <row r="47" spans="2:12" s="126" customFormat="1" ht="23.15" customHeight="1">
      <c r="B47" s="92" t="s">
        <v>108</v>
      </c>
      <c r="C47" s="137"/>
      <c r="D47" s="138"/>
      <c r="E47" s="139"/>
      <c r="F47" s="139"/>
      <c r="G47" s="140"/>
      <c r="H47" s="139"/>
      <c r="I47" s="139"/>
      <c r="J47" s="139"/>
      <c r="K47" s="139"/>
      <c r="L47" s="141"/>
    </row>
    <row r="48" spans="2:12" s="118" customFormat="1" ht="55.5" customHeight="1">
      <c r="B48" s="365" t="s">
        <v>110</v>
      </c>
      <c r="C48" s="69" t="s">
        <v>25</v>
      </c>
      <c r="D48" s="112" t="s">
        <v>20</v>
      </c>
      <c r="E48" s="113" t="s">
        <v>20</v>
      </c>
      <c r="F48" s="114"/>
      <c r="G48" s="115"/>
      <c r="H48" s="116" t="s">
        <v>142</v>
      </c>
      <c r="I48" s="116" t="s">
        <v>142</v>
      </c>
      <c r="J48" s="116" t="s">
        <v>142</v>
      </c>
      <c r="K48" s="113" t="s">
        <v>20</v>
      </c>
      <c r="L48" s="117"/>
    </row>
    <row r="49" spans="2:12" s="118" customFormat="1" ht="39" customHeight="1">
      <c r="B49" s="365"/>
      <c r="C49" s="69" t="s">
        <v>16</v>
      </c>
      <c r="D49" s="112" t="s">
        <v>20</v>
      </c>
      <c r="E49" s="113" t="s">
        <v>20</v>
      </c>
      <c r="F49" s="134"/>
      <c r="G49" s="135"/>
      <c r="H49" s="116" t="s">
        <v>142</v>
      </c>
      <c r="I49" s="116" t="s">
        <v>142</v>
      </c>
      <c r="J49" s="116" t="s">
        <v>142</v>
      </c>
      <c r="K49" s="113" t="s">
        <v>20</v>
      </c>
      <c r="L49" s="119"/>
    </row>
    <row r="50" spans="2:12" s="118" customFormat="1" ht="39" customHeight="1">
      <c r="B50" s="365"/>
      <c r="C50" s="90" t="s">
        <v>250</v>
      </c>
      <c r="D50" s="112" t="s">
        <v>20</v>
      </c>
      <c r="E50" s="113" t="s">
        <v>20</v>
      </c>
      <c r="F50" s="134"/>
      <c r="G50" s="135"/>
      <c r="H50" s="116" t="s">
        <v>142</v>
      </c>
      <c r="I50" s="116" t="s">
        <v>142</v>
      </c>
      <c r="J50" s="116" t="s">
        <v>142</v>
      </c>
      <c r="K50" s="113" t="s">
        <v>20</v>
      </c>
      <c r="L50" s="119"/>
    </row>
    <row r="51" spans="2:12" s="118" customFormat="1" ht="43.5" customHeight="1">
      <c r="B51" s="365"/>
      <c r="C51" s="90" t="s">
        <v>132</v>
      </c>
      <c r="D51" s="112" t="s">
        <v>20</v>
      </c>
      <c r="E51" s="113" t="s">
        <v>20</v>
      </c>
      <c r="F51" s="134"/>
      <c r="G51" s="135"/>
      <c r="H51" s="116" t="s">
        <v>142</v>
      </c>
      <c r="I51" s="116" t="s">
        <v>142</v>
      </c>
      <c r="J51" s="116" t="s">
        <v>142</v>
      </c>
      <c r="K51" s="113" t="s">
        <v>20</v>
      </c>
      <c r="L51" s="119"/>
    </row>
    <row r="52" spans="2:12" s="118" customFormat="1" ht="42.75" customHeight="1">
      <c r="B52" s="370"/>
      <c r="C52" s="90" t="s">
        <v>251</v>
      </c>
      <c r="D52" s="112" t="s">
        <v>20</v>
      </c>
      <c r="E52" s="113" t="s">
        <v>20</v>
      </c>
      <c r="F52" s="134"/>
      <c r="G52" s="135"/>
      <c r="H52" s="116" t="s">
        <v>142</v>
      </c>
      <c r="I52" s="116" t="s">
        <v>142</v>
      </c>
      <c r="J52" s="116" t="s">
        <v>142</v>
      </c>
      <c r="K52" s="113" t="s">
        <v>20</v>
      </c>
      <c r="L52" s="119"/>
    </row>
    <row r="53" spans="2:12" s="118" customFormat="1" ht="39" customHeight="1">
      <c r="B53" s="364" t="s">
        <v>111</v>
      </c>
      <c r="C53" s="69" t="s">
        <v>17</v>
      </c>
      <c r="D53" s="112" t="s">
        <v>20</v>
      </c>
      <c r="E53" s="113" t="s">
        <v>20</v>
      </c>
      <c r="F53" s="134"/>
      <c r="G53" s="135"/>
      <c r="H53" s="116" t="s">
        <v>142</v>
      </c>
      <c r="I53" s="116" t="s">
        <v>142</v>
      </c>
      <c r="J53" s="116" t="s">
        <v>142</v>
      </c>
      <c r="K53" s="113" t="s">
        <v>20</v>
      </c>
      <c r="L53" s="119"/>
    </row>
    <row r="54" spans="2:12" s="118" customFormat="1" ht="39" customHeight="1">
      <c r="B54" s="365"/>
      <c r="C54" s="69" t="s">
        <v>18</v>
      </c>
      <c r="D54" s="112" t="s">
        <v>20</v>
      </c>
      <c r="E54" s="113" t="s">
        <v>20</v>
      </c>
      <c r="F54" s="134"/>
      <c r="G54" s="135"/>
      <c r="H54" s="116" t="s">
        <v>142</v>
      </c>
      <c r="I54" s="116" t="s">
        <v>142</v>
      </c>
      <c r="J54" s="116" t="s">
        <v>142</v>
      </c>
      <c r="K54" s="113" t="s">
        <v>20</v>
      </c>
      <c r="L54" s="119"/>
    </row>
    <row r="55" spans="2:12" s="118" customFormat="1" ht="40.5" customHeight="1">
      <c r="B55" s="365"/>
      <c r="C55" s="69" t="s">
        <v>253</v>
      </c>
      <c r="D55" s="112" t="s">
        <v>20</v>
      </c>
      <c r="E55" s="113" t="s">
        <v>20</v>
      </c>
      <c r="F55" s="134"/>
      <c r="G55" s="135"/>
      <c r="H55" s="116" t="s">
        <v>142</v>
      </c>
      <c r="I55" s="116" t="s">
        <v>142</v>
      </c>
      <c r="J55" s="116" t="s">
        <v>142</v>
      </c>
      <c r="K55" s="113" t="s">
        <v>20</v>
      </c>
      <c r="L55" s="119"/>
    </row>
    <row r="56" spans="2:12" s="118" customFormat="1" ht="39" customHeight="1">
      <c r="B56" s="370"/>
      <c r="C56" s="142" t="s">
        <v>133</v>
      </c>
      <c r="D56" s="112" t="s">
        <v>20</v>
      </c>
      <c r="E56" s="113" t="s">
        <v>20</v>
      </c>
      <c r="F56" s="134"/>
      <c r="G56" s="135"/>
      <c r="H56" s="116" t="s">
        <v>142</v>
      </c>
      <c r="I56" s="116" t="s">
        <v>142</v>
      </c>
      <c r="J56" s="116" t="s">
        <v>142</v>
      </c>
      <c r="K56" s="113" t="s">
        <v>20</v>
      </c>
      <c r="L56" s="119"/>
    </row>
    <row r="57" spans="2:12" s="118" customFormat="1" ht="39" customHeight="1">
      <c r="B57" s="364" t="s">
        <v>112</v>
      </c>
      <c r="C57" s="243" t="s">
        <v>252</v>
      </c>
      <c r="D57" s="112" t="s">
        <v>20</v>
      </c>
      <c r="E57" s="113" t="s">
        <v>20</v>
      </c>
      <c r="F57" s="134"/>
      <c r="G57" s="135"/>
      <c r="H57" s="116" t="s">
        <v>142</v>
      </c>
      <c r="I57" s="116" t="s">
        <v>142</v>
      </c>
      <c r="J57" s="116" t="s">
        <v>142</v>
      </c>
      <c r="K57" s="113" t="s">
        <v>20</v>
      </c>
      <c r="L57" s="119"/>
    </row>
    <row r="58" spans="2:12" s="118" customFormat="1" ht="55" customHeight="1">
      <c r="B58" s="365"/>
      <c r="C58" s="71" t="s">
        <v>134</v>
      </c>
      <c r="D58" s="112" t="s">
        <v>20</v>
      </c>
      <c r="E58" s="113" t="s">
        <v>20</v>
      </c>
      <c r="F58" s="143"/>
      <c r="G58" s="144"/>
      <c r="H58" s="116" t="s">
        <v>142</v>
      </c>
      <c r="I58" s="116" t="s">
        <v>142</v>
      </c>
      <c r="J58" s="116" t="s">
        <v>142</v>
      </c>
      <c r="K58" s="113" t="s">
        <v>20</v>
      </c>
      <c r="L58" s="119"/>
    </row>
    <row r="59" spans="2:12" s="126" customFormat="1" ht="23.15" customHeight="1">
      <c r="B59" s="93" t="s">
        <v>113</v>
      </c>
      <c r="C59" s="145"/>
      <c r="D59" s="146"/>
      <c r="E59" s="147"/>
      <c r="F59" s="147"/>
      <c r="G59" s="148"/>
      <c r="H59" s="147"/>
      <c r="I59" s="147"/>
      <c r="J59" s="147"/>
      <c r="K59" s="147"/>
      <c r="L59" s="149"/>
    </row>
    <row r="60" spans="2:12" s="118" customFormat="1" ht="51" customHeight="1">
      <c r="B60" s="165" t="s">
        <v>115</v>
      </c>
      <c r="C60" s="72" t="s">
        <v>135</v>
      </c>
      <c r="D60" s="112" t="s">
        <v>20</v>
      </c>
      <c r="E60" s="113" t="s">
        <v>20</v>
      </c>
      <c r="F60" s="114"/>
      <c r="G60" s="115"/>
      <c r="H60" s="116" t="s">
        <v>142</v>
      </c>
      <c r="I60" s="116" t="s">
        <v>142</v>
      </c>
      <c r="J60" s="116" t="s">
        <v>142</v>
      </c>
      <c r="K60" s="113" t="s">
        <v>20</v>
      </c>
      <c r="L60" s="117"/>
    </row>
    <row r="61" spans="2:12" s="118" customFormat="1" ht="48" customHeight="1">
      <c r="B61" s="166" t="s">
        <v>116</v>
      </c>
      <c r="C61" s="73" t="s">
        <v>136</v>
      </c>
      <c r="D61" s="112" t="s">
        <v>20</v>
      </c>
      <c r="E61" s="113" t="s">
        <v>20</v>
      </c>
      <c r="F61" s="134"/>
      <c r="G61" s="135"/>
      <c r="H61" s="116" t="s">
        <v>142</v>
      </c>
      <c r="I61" s="116" t="s">
        <v>142</v>
      </c>
      <c r="J61" s="116" t="s">
        <v>142</v>
      </c>
      <c r="K61" s="113" t="s">
        <v>20</v>
      </c>
      <c r="L61" s="119"/>
    </row>
    <row r="62" spans="2:12" s="118" customFormat="1" ht="57.75" customHeight="1">
      <c r="B62" s="366" t="s">
        <v>117</v>
      </c>
      <c r="C62" s="246" t="s">
        <v>263</v>
      </c>
      <c r="D62" s="112" t="s">
        <v>20</v>
      </c>
      <c r="E62" s="113" t="s">
        <v>20</v>
      </c>
      <c r="F62" s="134"/>
      <c r="G62" s="135"/>
      <c r="H62" s="116" t="s">
        <v>142</v>
      </c>
      <c r="I62" s="116" t="s">
        <v>142</v>
      </c>
      <c r="J62" s="116" t="s">
        <v>142</v>
      </c>
      <c r="K62" s="113" t="s">
        <v>20</v>
      </c>
      <c r="L62" s="119"/>
    </row>
    <row r="63" spans="2:12" s="118" customFormat="1" ht="57" customHeight="1">
      <c r="B63" s="367"/>
      <c r="C63" s="150" t="s">
        <v>141</v>
      </c>
      <c r="D63" s="112" t="s">
        <v>20</v>
      </c>
      <c r="E63" s="113" t="s">
        <v>20</v>
      </c>
      <c r="F63" s="134"/>
      <c r="G63" s="135"/>
      <c r="H63" s="116" t="s">
        <v>142</v>
      </c>
      <c r="I63" s="116" t="s">
        <v>142</v>
      </c>
      <c r="J63" s="116" t="s">
        <v>142</v>
      </c>
      <c r="K63" s="113" t="s">
        <v>20</v>
      </c>
      <c r="L63" s="119"/>
    </row>
    <row r="64" spans="2:12" s="126" customFormat="1" ht="23.15" customHeight="1">
      <c r="B64" s="151" t="s">
        <v>114</v>
      </c>
      <c r="C64" s="145"/>
      <c r="D64" s="146"/>
      <c r="E64" s="147"/>
      <c r="F64" s="147"/>
      <c r="G64" s="148"/>
      <c r="H64" s="147"/>
      <c r="I64" s="147"/>
      <c r="J64" s="147"/>
      <c r="K64" s="147"/>
      <c r="L64" s="149"/>
    </row>
    <row r="65" spans="2:12" s="118" customFormat="1" ht="39" customHeight="1">
      <c r="B65" s="368" t="s">
        <v>115</v>
      </c>
      <c r="C65" s="133" t="s">
        <v>137</v>
      </c>
      <c r="D65" s="112" t="s">
        <v>20</v>
      </c>
      <c r="E65" s="113" t="s">
        <v>20</v>
      </c>
      <c r="F65" s="114"/>
      <c r="G65" s="115"/>
      <c r="H65" s="116" t="s">
        <v>142</v>
      </c>
      <c r="I65" s="116" t="s">
        <v>142</v>
      </c>
      <c r="J65" s="116" t="s">
        <v>142</v>
      </c>
      <c r="K65" s="113" t="s">
        <v>20</v>
      </c>
      <c r="L65" s="117"/>
    </row>
    <row r="66" spans="2:12" s="118" customFormat="1" ht="60" customHeight="1">
      <c r="B66" s="369"/>
      <c r="C66" s="133" t="s">
        <v>138</v>
      </c>
      <c r="D66" s="112" t="s">
        <v>20</v>
      </c>
      <c r="E66" s="113" t="s">
        <v>20</v>
      </c>
      <c r="F66" s="134"/>
      <c r="G66" s="135"/>
      <c r="H66" s="116" t="s">
        <v>142</v>
      </c>
      <c r="I66" s="116" t="s">
        <v>142</v>
      </c>
      <c r="J66" s="116" t="s">
        <v>142</v>
      </c>
      <c r="K66" s="113" t="s">
        <v>20</v>
      </c>
      <c r="L66" s="119"/>
    </row>
    <row r="67" spans="2:12" s="118" customFormat="1" ht="39" customHeight="1">
      <c r="B67" s="368" t="s">
        <v>116</v>
      </c>
      <c r="C67" s="69" t="s">
        <v>139</v>
      </c>
      <c r="D67" s="112" t="s">
        <v>20</v>
      </c>
      <c r="E67" s="113" t="s">
        <v>20</v>
      </c>
      <c r="F67" s="134"/>
      <c r="G67" s="135"/>
      <c r="H67" s="116" t="s">
        <v>142</v>
      </c>
      <c r="I67" s="116" t="s">
        <v>142</v>
      </c>
      <c r="J67" s="116" t="s">
        <v>142</v>
      </c>
      <c r="K67" s="113" t="s">
        <v>20</v>
      </c>
      <c r="L67" s="119"/>
    </row>
    <row r="68" spans="2:12" s="118" customFormat="1" ht="37.5" customHeight="1">
      <c r="B68" s="369"/>
      <c r="C68" s="69" t="s">
        <v>140</v>
      </c>
      <c r="D68" s="112" t="s">
        <v>20</v>
      </c>
      <c r="E68" s="113" t="s">
        <v>20</v>
      </c>
      <c r="F68" s="134"/>
      <c r="G68" s="135"/>
      <c r="H68" s="116" t="s">
        <v>142</v>
      </c>
      <c r="I68" s="116" t="s">
        <v>142</v>
      </c>
      <c r="J68" s="116" t="s">
        <v>142</v>
      </c>
      <c r="K68" s="113" t="s">
        <v>20</v>
      </c>
      <c r="L68" s="119"/>
    </row>
    <row r="69" spans="2:12" s="118" customFormat="1" ht="46.5" customHeight="1" thickBot="1">
      <c r="B69" s="152" t="s">
        <v>117</v>
      </c>
      <c r="C69" s="153" t="s">
        <v>19</v>
      </c>
      <c r="D69" s="154" t="s">
        <v>20</v>
      </c>
      <c r="E69" s="157" t="s">
        <v>20</v>
      </c>
      <c r="F69" s="155"/>
      <c r="G69" s="156"/>
      <c r="H69" s="157" t="s">
        <v>142</v>
      </c>
      <c r="I69" s="157" t="s">
        <v>142</v>
      </c>
      <c r="J69" s="157" t="s">
        <v>142</v>
      </c>
      <c r="K69" s="157" t="s">
        <v>20</v>
      </c>
      <c r="L69" s="158"/>
    </row>
    <row r="70" spans="2:12" ht="15" thickTop="1"/>
  </sheetData>
  <sheetProtection formatCells="0" formatColumns="0" formatRows="0"/>
  <mergeCells count="24">
    <mergeCell ref="H9:L9"/>
    <mergeCell ref="D9:G9"/>
    <mergeCell ref="B31:B34"/>
    <mergeCell ref="B12:B13"/>
    <mergeCell ref="B14:B16"/>
    <mergeCell ref="B19:B20"/>
    <mergeCell ref="B24:B25"/>
    <mergeCell ref="B27:B28"/>
    <mergeCell ref="B11:C11"/>
    <mergeCell ref="B9:C9"/>
    <mergeCell ref="B57:B58"/>
    <mergeCell ref="B62:B63"/>
    <mergeCell ref="B65:B66"/>
    <mergeCell ref="B67:B68"/>
    <mergeCell ref="B48:B52"/>
    <mergeCell ref="B53:B56"/>
    <mergeCell ref="B35:B37"/>
    <mergeCell ref="B38:B40"/>
    <mergeCell ref="B41:B43"/>
    <mergeCell ref="F2:G2"/>
    <mergeCell ref="F3:G3"/>
    <mergeCell ref="F4:G4"/>
    <mergeCell ref="B2:C4"/>
    <mergeCell ref="B7:G7"/>
  </mergeCells>
  <phoneticPr fontId="11" type="noConversion"/>
  <dataValidations count="3">
    <dataValidation allowBlank="1" showErrorMessage="1" promptTitle="Name of industrial park" prompt="Name of industrial park" sqref="F2:G2" xr:uid="{00000000-0002-0000-0100-000003000000}"/>
    <dataValidation type="list" allowBlank="1" showInputMessage="1" showErrorMessage="1" sqref="D65:E69 D60:E63 D48:E58 D45:E46 D30:E43 D19:E21 D23:E28 D12:E17 K12:K17 K19:K21 K23:K28 K30:K43 K45:K46 K48:K58 K60:K63 K65:K69" xr:uid="{EB802504-99E2-42EC-B3D3-A218ED6970E9}">
      <formula1>"يرجى الاختيار, نعم, لا, لا ينطبق, يتم التأكيد لاحقاً"</formula1>
    </dataValidation>
    <dataValidation type="list" allowBlank="1" showInputMessage="1" showErrorMessage="1" sqref="H12:J17 H19:J21 H23:J28 H30:J43 H45:J46 H48:J58 H60:J63 H65:J69" xr:uid="{D300EB05-5595-4C96-825E-4D8D87CA3836}">
      <formula1>"يرجى الاختيار , عالي, متوسط, منخفض, لا ينطبق, يتم التأكيد لاحقاً "</formula1>
    </dataValidation>
  </dataValidations>
  <hyperlinks>
    <hyperlink ref="B7:G7" r:id="rId1" display="The international benchmarks included in this worksheet are based on: UNIDO, World Bank, GIZ (2017). An International Framework for Eco-Industrial Parks. Version December 2017." xr:uid="{00000000-0004-0000-0100-000000000000}"/>
  </hyperlinks>
  <pageMargins left="0.31496062992125984" right="0.31496062992125984" top="0.39370078740157483" bottom="0.39370078740157483" header="0.23622047244094491" footer="0.23622047244094491"/>
  <pageSetup paperSize="9" scale="52" orientation="landscape" r:id="rId2"/>
  <headerFooter>
    <oddFooter>&amp;CPage &amp;P of &amp;N</oddFooter>
  </headerFooter>
  <drawing r:id="rId3"/>
  <extLst>
    <ext xmlns:mx="http://schemas.microsoft.com/office/mac/excel/2008/main" uri="{64002731-A6B0-56B0-2670-7721B7C09600}">
      <mx:PLV Mode="0" OnePage="0" WScale="88"/>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21"/>
  <sheetViews>
    <sheetView showGridLines="0" showRowColHeaders="0" rightToLeft="1" zoomScale="90" zoomScaleNormal="90" workbookViewId="0">
      <pane ySplit="5" topLeftCell="A6" activePane="bottomLeft" state="frozen"/>
      <selection pane="bottomLeft" activeCell="C18" sqref="C18:K18"/>
    </sheetView>
  </sheetViews>
  <sheetFormatPr defaultColWidth="8.7265625" defaultRowHeight="14.5"/>
  <cols>
    <col min="1" max="1" width="2" style="1" customWidth="1"/>
    <col min="2" max="2" width="36.54296875" style="1" customWidth="1"/>
    <col min="3" max="3" width="22.1796875" style="1" customWidth="1"/>
    <col min="4" max="6" width="20.54296875" style="1" customWidth="1"/>
    <col min="7" max="7" width="24.1796875" style="1" customWidth="1"/>
    <col min="8" max="13" width="20.54296875" style="1" customWidth="1"/>
    <col min="14" max="16384" width="8.7265625" style="1"/>
  </cols>
  <sheetData>
    <row r="1" spans="1:11" s="58" customFormat="1" ht="20.5" customHeight="1">
      <c r="A1" s="170"/>
      <c r="B1" s="100" t="s">
        <v>91</v>
      </c>
      <c r="C1" s="170"/>
      <c r="D1" s="170"/>
      <c r="E1" s="170"/>
      <c r="F1" s="170"/>
      <c r="G1" s="170"/>
      <c r="H1" s="170"/>
    </row>
    <row r="2" spans="1:11" s="58" customFormat="1" ht="16.5" customHeight="1">
      <c r="A2" s="170"/>
      <c r="B2" s="406" t="s">
        <v>170</v>
      </c>
      <c r="C2" s="406"/>
      <c r="D2" s="406"/>
      <c r="E2" s="171"/>
      <c r="F2" s="65" t="s">
        <v>147</v>
      </c>
      <c r="G2" s="389" t="str">
        <f>'Steps 1 &amp; 2 - Assess &amp; select'!F2</f>
        <v>أدخل اسم المجمع الصناعي</v>
      </c>
      <c r="H2" s="390"/>
      <c r="K2" s="56"/>
    </row>
    <row r="3" spans="1:11" s="58" customFormat="1" ht="16.5" customHeight="1">
      <c r="A3" s="170"/>
      <c r="B3" s="406"/>
      <c r="C3" s="406"/>
      <c r="D3" s="406"/>
      <c r="E3" s="171"/>
      <c r="F3" s="65" t="s">
        <v>148</v>
      </c>
      <c r="G3" s="391" t="str">
        <f>'Steps 1 &amp; 2 - Assess &amp; select'!F3</f>
        <v>أدخل التاريخ</v>
      </c>
      <c r="H3" s="392"/>
      <c r="K3" s="56"/>
    </row>
    <row r="4" spans="1:11" s="58" customFormat="1" ht="16.5" customHeight="1">
      <c r="A4" s="170"/>
      <c r="B4" s="406"/>
      <c r="C4" s="406"/>
      <c r="D4" s="406"/>
      <c r="E4" s="171"/>
      <c r="F4" s="65" t="s">
        <v>149</v>
      </c>
      <c r="G4" s="393" t="str">
        <f>'Steps 1 &amp; 2 - Assess &amp; select'!F4</f>
        <v>أدخل الاسم</v>
      </c>
      <c r="H4" s="394"/>
      <c r="K4" s="56"/>
    </row>
    <row r="5" spans="1:11" s="58" customFormat="1" ht="4.5" customHeight="1">
      <c r="A5" s="170"/>
      <c r="B5" s="172"/>
      <c r="C5" s="172"/>
      <c r="D5" s="172"/>
      <c r="E5" s="173"/>
      <c r="F5" s="173"/>
      <c r="G5" s="173"/>
      <c r="H5" s="55"/>
      <c r="I5" s="55"/>
      <c r="J5" s="55"/>
      <c r="K5" s="55"/>
    </row>
    <row r="6" spans="1:11" s="33" customFormat="1" ht="15.65" customHeight="1"/>
    <row r="7" spans="1:11" s="33" customFormat="1" ht="15.65" customHeight="1"/>
    <row r="8" spans="1:11" s="33" customFormat="1" ht="15.65" customHeight="1"/>
    <row r="9" spans="1:11" s="33" customFormat="1" ht="15.65" customHeight="1"/>
    <row r="10" spans="1:11">
      <c r="B10" s="407" t="s">
        <v>161</v>
      </c>
      <c r="C10" s="404" t="s">
        <v>171</v>
      </c>
      <c r="D10" s="405"/>
      <c r="E10" s="405"/>
      <c r="F10" s="405"/>
      <c r="G10" s="405"/>
    </row>
    <row r="11" spans="1:11">
      <c r="B11" s="408"/>
      <c r="C11" s="66" t="s">
        <v>166</v>
      </c>
      <c r="D11" s="66" t="s">
        <v>167</v>
      </c>
      <c r="E11" s="66" t="s">
        <v>168</v>
      </c>
      <c r="F11" s="66" t="s">
        <v>118</v>
      </c>
      <c r="G11" s="66" t="s">
        <v>169</v>
      </c>
    </row>
    <row r="12" spans="1:11">
      <c r="B12" s="174" t="s">
        <v>160</v>
      </c>
      <c r="C12" s="51">
        <f>COUNTIF('Steps 1 &amp; 2 - Assess &amp; select'!D12:D21,"Yes")</f>
        <v>0</v>
      </c>
      <c r="D12" s="51">
        <f>COUNTIF('Steps 1 &amp; 2 - Assess &amp; select'!D12:D21,"Partly")</f>
        <v>0</v>
      </c>
      <c r="E12" s="51">
        <f>COUNTIF('Steps 1 &amp; 2 - Assess &amp; select'!D12:D21,"No")</f>
        <v>0</v>
      </c>
      <c r="F12" s="51">
        <f>COUNTIF('Steps 1 &amp; 2 - Assess &amp; select'!D12:D21,"To be confirmed")</f>
        <v>0</v>
      </c>
      <c r="G12" s="51">
        <f>COUNTIF('Steps 1 &amp; 2 - Assess &amp; select'!D12:D21,"Not applicable")</f>
        <v>0</v>
      </c>
    </row>
    <row r="13" spans="1:11">
      <c r="B13" s="174" t="s">
        <v>162</v>
      </c>
      <c r="C13" s="51">
        <f>COUNTIF('Steps 1 &amp; 2 - Assess &amp; select'!D23:D43,"Yes")</f>
        <v>0</v>
      </c>
      <c r="D13" s="51">
        <f>COUNTIF('Steps 1 &amp; 2 - Assess &amp; select'!D23:D43,"Partly")</f>
        <v>0</v>
      </c>
      <c r="E13" s="51">
        <f>COUNTIF('Steps 1 &amp; 2 - Assess &amp; select'!D23:D43,"No")</f>
        <v>0</v>
      </c>
      <c r="F13" s="51">
        <f>COUNTIF('Steps 1 &amp; 2 - Assess &amp; select'!D23:D43,"To be confirmed")</f>
        <v>0</v>
      </c>
      <c r="G13" s="51">
        <f>COUNTIF('Steps 1 &amp; 2 - Assess &amp; select'!D23:D43,"Not applicable")</f>
        <v>0</v>
      </c>
    </row>
    <row r="14" spans="1:11">
      <c r="B14" s="174" t="s">
        <v>163</v>
      </c>
      <c r="C14" s="51">
        <f>COUNTIF('Steps 1 &amp; 2 - Assess &amp; select'!D45:D58,"Yes")</f>
        <v>0</v>
      </c>
      <c r="D14" s="51">
        <f>COUNTIF('Steps 1 &amp; 2 - Assess &amp; select'!D45:D58,"Partly")</f>
        <v>0</v>
      </c>
      <c r="E14" s="51">
        <f>COUNTIF('Steps 1 &amp; 2 - Assess &amp; select'!D45:D58,"No")</f>
        <v>0</v>
      </c>
      <c r="F14" s="51">
        <f>COUNTIF('Steps 1 &amp; 2 - Assess &amp; select'!D45:D58,"To be confirmed")</f>
        <v>0</v>
      </c>
      <c r="G14" s="51">
        <f>COUNTIF('Steps 1 &amp; 2 - Assess &amp; select'!D45:D58,"Not applicable")</f>
        <v>0</v>
      </c>
    </row>
    <row r="15" spans="1:11">
      <c r="B15" s="174" t="s">
        <v>164</v>
      </c>
      <c r="C15" s="51">
        <f>COUNTIF('Steps 1 &amp; 2 - Assess &amp; select'!D60:D69,"Yes")</f>
        <v>0</v>
      </c>
      <c r="D15" s="51">
        <f>COUNTIF('Steps 1 &amp; 2 - Assess &amp; select'!D60:D69,"Partly")</f>
        <v>0</v>
      </c>
      <c r="E15" s="51">
        <f>COUNTIF('Steps 1 &amp; 2 - Assess &amp; select'!D60:D69,"No")</f>
        <v>0</v>
      </c>
      <c r="F15" s="51">
        <f>COUNTIF('Steps 1 &amp; 2 - Assess &amp; select'!D60:D69,"To be confirmed")</f>
        <v>0</v>
      </c>
      <c r="G15" s="51">
        <f>COUNTIF('Steps 1 &amp; 2 - Assess &amp; select'!D60:D69,"Not applicable")</f>
        <v>0</v>
      </c>
    </row>
    <row r="16" spans="1:11">
      <c r="B16" s="175" t="s">
        <v>165</v>
      </c>
      <c r="C16" s="52">
        <f>SUM(C12:C15)</f>
        <v>0</v>
      </c>
      <c r="D16" s="52">
        <f>SUM(D12:D15)</f>
        <v>0</v>
      </c>
      <c r="E16" s="52">
        <f>SUM(E12:E15)</f>
        <v>0</v>
      </c>
      <c r="F16" s="52">
        <f>SUM(F12:F15)</f>
        <v>0</v>
      </c>
      <c r="G16" s="52">
        <f>SUM(G12:G15)</f>
        <v>0</v>
      </c>
    </row>
    <row r="18" spans="2:11" ht="40" customHeight="1">
      <c r="B18" s="409" t="s">
        <v>180</v>
      </c>
      <c r="C18" s="395" t="s">
        <v>173</v>
      </c>
      <c r="D18" s="395"/>
      <c r="E18" s="395"/>
      <c r="F18" s="395"/>
      <c r="G18" s="395"/>
      <c r="H18" s="395"/>
      <c r="I18" s="395"/>
      <c r="J18" s="395"/>
      <c r="K18" s="395"/>
    </row>
    <row r="19" spans="2:11">
      <c r="B19" s="409"/>
      <c r="C19" s="396" t="s">
        <v>179</v>
      </c>
      <c r="D19" s="397"/>
      <c r="E19" s="397"/>
      <c r="F19" s="398"/>
      <c r="G19" s="399" t="s">
        <v>172</v>
      </c>
      <c r="H19" s="400"/>
      <c r="I19" s="401"/>
      <c r="J19" s="167"/>
      <c r="K19" s="402" t="s">
        <v>174</v>
      </c>
    </row>
    <row r="20" spans="2:11" ht="45.65" customHeight="1">
      <c r="B20" s="410"/>
      <c r="C20" s="67" t="s">
        <v>175</v>
      </c>
      <c r="D20" s="67" t="s">
        <v>178</v>
      </c>
      <c r="E20" s="67" t="s">
        <v>177</v>
      </c>
      <c r="F20" s="64" t="s">
        <v>176</v>
      </c>
      <c r="G20" s="77" t="s">
        <v>175</v>
      </c>
      <c r="H20" s="77" t="s">
        <v>178</v>
      </c>
      <c r="I20" s="77" t="s">
        <v>177</v>
      </c>
      <c r="J20" s="77" t="s">
        <v>176</v>
      </c>
      <c r="K20" s="403"/>
    </row>
    <row r="21" spans="2:11">
      <c r="B21" s="176" t="str">
        <f>G2</f>
        <v>أدخل اسم المجمع الصناعي</v>
      </c>
      <c r="C21" s="53">
        <f>COUNTIF('Steps 1 &amp; 2 - Assess &amp; select'!D12:D69,"Yes")</f>
        <v>0</v>
      </c>
      <c r="D21" s="53">
        <f>COUNTIF('Steps 1 &amp; 2 - Assess &amp; select'!D12:D69,"&lt;&gt;Not applicable")-7</f>
        <v>51</v>
      </c>
      <c r="E21" s="54">
        <f t="shared" ref="E21" si="0">C21/D21</f>
        <v>0</v>
      </c>
      <c r="F21" s="53">
        <f>COUNTIF('Steps 1 &amp; 2 - Assess &amp; select'!D12:D69,"To be confirmed")</f>
        <v>0</v>
      </c>
      <c r="G21" s="168">
        <f>COUNTIF('Steps 1 &amp; 2 - Assess &amp; select'!E12:E69,"Yes")</f>
        <v>0</v>
      </c>
      <c r="H21" s="168">
        <f>COUNTIF('Steps 1 &amp; 2 - Assess &amp; select'!E12:E69,"&lt;&gt;Not applicable")-7</f>
        <v>51</v>
      </c>
      <c r="I21" s="169">
        <f>G21/H21</f>
        <v>0</v>
      </c>
      <c r="J21" s="168">
        <f>COUNTIF('Steps 1 &amp; 2 - Assess &amp; select'!E12:E69,"To be confirmed")</f>
        <v>0</v>
      </c>
      <c r="K21" s="54">
        <f t="shared" ref="K21" si="1">I21-E21</f>
        <v>0</v>
      </c>
    </row>
  </sheetData>
  <sheetProtection formatCells="0" formatColumns="0" formatRows="0"/>
  <mergeCells count="11">
    <mergeCell ref="G2:H2"/>
    <mergeCell ref="G3:H3"/>
    <mergeCell ref="G4:H4"/>
    <mergeCell ref="C18:K18"/>
    <mergeCell ref="C19:F19"/>
    <mergeCell ref="G19:I19"/>
    <mergeCell ref="K19:K20"/>
    <mergeCell ref="C10:G10"/>
    <mergeCell ref="B2:D4"/>
    <mergeCell ref="B10:B11"/>
    <mergeCell ref="B18:B20"/>
  </mergeCells>
  <dataValidations count="1">
    <dataValidation allowBlank="1" showErrorMessage="1" sqref="G2:G4" xr:uid="{00000000-0002-0000-0200-000000000000}"/>
  </dataValidations>
  <pageMargins left="0.31496062992125984" right="0.31496062992125984" top="0.39370078740157483" bottom="0.39370078740157483" header="0.23622047244094491" footer="0.23622047244094491"/>
  <pageSetup paperSize="9" scale="52" orientation="landscape" r:id="rId1"/>
  <headerFooter>
    <oddFooter>&amp;CPage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Z67"/>
  <sheetViews>
    <sheetView showGridLines="0" showRowColHeaders="0" rightToLeft="1" topLeftCell="N1" zoomScale="80" zoomScaleNormal="80" zoomScaleSheetLayoutView="40" workbookViewId="0">
      <selection activeCell="O13" sqref="O13"/>
    </sheetView>
  </sheetViews>
  <sheetFormatPr defaultColWidth="8.7265625" defaultRowHeight="14.5"/>
  <cols>
    <col min="1" max="1" width="2" style="2" customWidth="1"/>
    <col min="2" max="2" width="4.81640625" style="2" customWidth="1"/>
    <col min="3" max="3" width="12.1796875" style="2" customWidth="1"/>
    <col min="4" max="4" width="42" style="2" customWidth="1"/>
    <col min="5" max="7" width="16.81640625" style="2" customWidth="1"/>
    <col min="8" max="8" width="20.6328125" style="2" customWidth="1"/>
    <col min="9" max="9" width="5" style="2" customWidth="1"/>
    <col min="10" max="10" width="6.54296875" style="2" customWidth="1"/>
    <col min="11" max="11" width="31.26953125" style="2" customWidth="1"/>
    <col min="12" max="12" width="25" style="36" customWidth="1"/>
    <col min="13" max="13" width="20.1796875" style="2" customWidth="1"/>
    <col min="14" max="14" width="20.1796875" style="37" customWidth="1"/>
    <col min="15" max="15" width="28.7265625" style="38" customWidth="1"/>
    <col min="16" max="16" width="5" style="2" customWidth="1"/>
    <col min="17" max="17" width="43.54296875" style="2" customWidth="1"/>
    <col min="18" max="18" width="24.81640625" style="2" customWidth="1"/>
    <col min="19" max="19" width="16.26953125" style="2" customWidth="1"/>
    <col min="20" max="26" width="10.54296875" style="2" customWidth="1"/>
    <col min="27" max="27" width="3.7265625" style="2" customWidth="1"/>
    <col min="28" max="64" width="10.54296875" style="2" customWidth="1"/>
    <col min="65" max="16384" width="8.7265625" style="2"/>
  </cols>
  <sheetData>
    <row r="1" spans="2:26" s="58" customFormat="1" ht="16" customHeight="1">
      <c r="B1" s="179" t="s">
        <v>240</v>
      </c>
      <c r="C1" s="170"/>
      <c r="D1" s="170"/>
      <c r="E1" s="170"/>
      <c r="F1" s="170"/>
      <c r="G1" s="170"/>
      <c r="H1" s="170"/>
      <c r="I1" s="170"/>
      <c r="J1" s="170"/>
      <c r="K1" s="170"/>
      <c r="N1" s="59"/>
      <c r="O1" s="60"/>
    </row>
    <row r="2" spans="2:26" s="58" customFormat="1" ht="40" customHeight="1">
      <c r="B2" s="426" t="s">
        <v>181</v>
      </c>
      <c r="C2" s="427"/>
      <c r="D2" s="427"/>
      <c r="E2" s="427"/>
      <c r="F2" s="427"/>
      <c r="G2" s="170"/>
      <c r="H2" s="65" t="s">
        <v>147</v>
      </c>
      <c r="I2" s="445" t="str">
        <f>'Steps 1 &amp; 2 - Assess &amp; select'!F2</f>
        <v>أدخل اسم المجمع الصناعي</v>
      </c>
      <c r="J2" s="446"/>
      <c r="K2" s="447"/>
      <c r="N2" s="59"/>
      <c r="O2" s="60"/>
    </row>
    <row r="3" spans="2:26" s="58" customFormat="1" ht="40" customHeight="1">
      <c r="B3" s="427"/>
      <c r="C3" s="427"/>
      <c r="D3" s="427"/>
      <c r="E3" s="427"/>
      <c r="F3" s="427"/>
      <c r="G3" s="170"/>
      <c r="H3" s="65" t="s">
        <v>182</v>
      </c>
      <c r="I3" s="448" t="s">
        <v>184</v>
      </c>
      <c r="J3" s="449"/>
      <c r="K3" s="450"/>
      <c r="N3" s="59"/>
      <c r="O3" s="60"/>
    </row>
    <row r="4" spans="2:26" s="58" customFormat="1" ht="40" customHeight="1">
      <c r="B4" s="427"/>
      <c r="C4" s="427"/>
      <c r="D4" s="427"/>
      <c r="E4" s="427"/>
      <c r="F4" s="427"/>
      <c r="G4" s="173"/>
      <c r="H4" s="65" t="s">
        <v>183</v>
      </c>
      <c r="I4" s="451" t="s">
        <v>185</v>
      </c>
      <c r="J4" s="452"/>
      <c r="K4" s="453"/>
      <c r="N4" s="59"/>
      <c r="O4" s="60"/>
    </row>
    <row r="5" spans="2:26" s="58" customFormat="1" ht="9" customHeight="1">
      <c r="B5" s="61"/>
      <c r="C5" s="61"/>
      <c r="D5" s="61"/>
      <c r="E5" s="61"/>
      <c r="F5" s="61"/>
      <c r="G5" s="57"/>
      <c r="N5" s="59"/>
      <c r="O5" s="60"/>
    </row>
    <row r="6" spans="2:26" s="33" customFormat="1" ht="8.15" customHeight="1">
      <c r="N6" s="34"/>
      <c r="O6" s="35"/>
    </row>
    <row r="7" spans="2:26" s="5" customFormat="1" ht="40" customHeight="1">
      <c r="B7" s="443" t="s">
        <v>254</v>
      </c>
      <c r="C7" s="444"/>
      <c r="D7" s="444"/>
      <c r="E7" s="10"/>
      <c r="F7" s="10"/>
      <c r="G7" s="10"/>
      <c r="H7" s="11"/>
      <c r="I7" s="6"/>
      <c r="J7" s="460" t="s">
        <v>186</v>
      </c>
      <c r="K7" s="461"/>
      <c r="L7" s="461"/>
      <c r="M7" s="461"/>
      <c r="N7" s="461"/>
      <c r="O7" s="462"/>
      <c r="P7" s="7"/>
      <c r="Q7" s="455" t="s">
        <v>194</v>
      </c>
      <c r="R7" s="455"/>
      <c r="S7" s="456"/>
      <c r="T7" s="454" t="s">
        <v>193</v>
      </c>
      <c r="U7" s="454"/>
      <c r="V7" s="454"/>
      <c r="W7" s="454"/>
      <c r="X7" s="454"/>
      <c r="Y7" s="454"/>
      <c r="Z7" s="454"/>
    </row>
    <row r="8" spans="2:26" ht="9" customHeight="1"/>
    <row r="9" spans="2:26" ht="35.5" customHeight="1">
      <c r="B9" s="22" t="s">
        <v>0</v>
      </c>
      <c r="C9" s="23" t="s">
        <v>95</v>
      </c>
      <c r="D9" s="76" t="s">
        <v>257</v>
      </c>
      <c r="E9" s="76" t="s">
        <v>200</v>
      </c>
      <c r="F9" s="76" t="s">
        <v>201</v>
      </c>
      <c r="G9" s="76" t="s">
        <v>199</v>
      </c>
      <c r="H9" s="76" t="s">
        <v>198</v>
      </c>
      <c r="I9" s="3"/>
      <c r="J9" s="20" t="s">
        <v>0</v>
      </c>
      <c r="K9" s="21" t="s">
        <v>189</v>
      </c>
      <c r="L9" s="177" t="s">
        <v>187</v>
      </c>
      <c r="M9" s="21" t="s">
        <v>188</v>
      </c>
      <c r="N9" s="29" t="s">
        <v>192</v>
      </c>
      <c r="O9" s="63" t="s">
        <v>191</v>
      </c>
      <c r="P9" s="4"/>
      <c r="Q9" s="26" t="s">
        <v>195</v>
      </c>
      <c r="R9" s="25" t="s">
        <v>196</v>
      </c>
      <c r="S9" s="24" t="s">
        <v>197</v>
      </c>
      <c r="T9" s="27">
        <v>2015</v>
      </c>
      <c r="U9" s="27">
        <v>2016</v>
      </c>
      <c r="V9" s="27">
        <v>2017</v>
      </c>
      <c r="W9" s="27">
        <v>2018</v>
      </c>
      <c r="X9" s="27">
        <v>2019</v>
      </c>
      <c r="Y9" s="27">
        <v>2020</v>
      </c>
      <c r="Z9" s="27">
        <v>2021</v>
      </c>
    </row>
    <row r="10" spans="2:26" s="14" customFormat="1" ht="29">
      <c r="B10" s="434" t="s">
        <v>169</v>
      </c>
      <c r="C10" s="434" t="s">
        <v>233</v>
      </c>
      <c r="D10" s="457" t="s">
        <v>202</v>
      </c>
      <c r="E10" s="439" t="s">
        <v>21</v>
      </c>
      <c r="F10" s="439" t="s">
        <v>255</v>
      </c>
      <c r="G10" s="441" t="s">
        <v>203</v>
      </c>
      <c r="H10" s="441" t="s">
        <v>204</v>
      </c>
      <c r="I10" s="12"/>
      <c r="J10" s="13">
        <v>1</v>
      </c>
      <c r="K10" s="74" t="s">
        <v>242</v>
      </c>
      <c r="L10" s="75" t="s">
        <v>220</v>
      </c>
      <c r="M10" s="245" t="s">
        <v>210</v>
      </c>
      <c r="N10" s="13" t="s">
        <v>212</v>
      </c>
      <c r="O10" s="62"/>
      <c r="P10" s="12"/>
      <c r="Q10" s="428" t="s">
        <v>234</v>
      </c>
      <c r="R10" s="420" t="s">
        <v>258</v>
      </c>
      <c r="S10" s="423" t="s">
        <v>238</v>
      </c>
      <c r="T10" s="417">
        <v>0.25</v>
      </c>
      <c r="U10" s="417">
        <v>0.25</v>
      </c>
      <c r="V10" s="417">
        <v>0.25</v>
      </c>
      <c r="W10" s="417"/>
      <c r="X10" s="417"/>
      <c r="Y10" s="417"/>
      <c r="Z10" s="417"/>
    </row>
    <row r="11" spans="2:26" s="14" customFormat="1" ht="29">
      <c r="B11" s="435"/>
      <c r="C11" s="435"/>
      <c r="D11" s="458"/>
      <c r="E11" s="440"/>
      <c r="F11" s="440"/>
      <c r="G11" s="442"/>
      <c r="H11" s="442"/>
      <c r="I11" s="12"/>
      <c r="J11" s="13">
        <v>2</v>
      </c>
      <c r="K11" s="74" t="s">
        <v>229</v>
      </c>
      <c r="L11" s="75" t="s">
        <v>221</v>
      </c>
      <c r="M11" s="245" t="s">
        <v>210</v>
      </c>
      <c r="N11" s="82" t="s">
        <v>212</v>
      </c>
      <c r="O11" s="62"/>
      <c r="P11" s="12"/>
      <c r="Q11" s="429"/>
      <c r="R11" s="421"/>
      <c r="S11" s="424"/>
      <c r="T11" s="418"/>
      <c r="U11" s="418"/>
      <c r="V11" s="418"/>
      <c r="W11" s="418"/>
      <c r="X11" s="418"/>
      <c r="Y11" s="418"/>
      <c r="Z11" s="418"/>
    </row>
    <row r="12" spans="2:26" s="14" customFormat="1">
      <c r="B12" s="435"/>
      <c r="C12" s="435"/>
      <c r="D12" s="458"/>
      <c r="E12" s="440"/>
      <c r="F12" s="440"/>
      <c r="G12" s="442"/>
      <c r="H12" s="442"/>
      <c r="I12" s="12"/>
      <c r="J12" s="13">
        <v>3</v>
      </c>
      <c r="K12" s="74" t="s">
        <v>230</v>
      </c>
      <c r="L12" s="75" t="s">
        <v>222</v>
      </c>
      <c r="M12" s="245" t="s">
        <v>34</v>
      </c>
      <c r="N12" s="82" t="s">
        <v>212</v>
      </c>
      <c r="O12" s="62"/>
      <c r="P12" s="12"/>
      <c r="Q12" s="429"/>
      <c r="R12" s="421"/>
      <c r="S12" s="424"/>
      <c r="T12" s="418"/>
      <c r="U12" s="418"/>
      <c r="V12" s="418"/>
      <c r="W12" s="418"/>
      <c r="X12" s="418"/>
      <c r="Y12" s="418"/>
      <c r="Z12" s="418"/>
    </row>
    <row r="13" spans="2:26" s="14" customFormat="1" ht="43.5">
      <c r="B13" s="435"/>
      <c r="C13" s="435"/>
      <c r="D13" s="458"/>
      <c r="E13" s="440"/>
      <c r="F13" s="440"/>
      <c r="G13" s="442"/>
      <c r="H13" s="442"/>
      <c r="I13" s="12"/>
      <c r="J13" s="13">
        <v>4</v>
      </c>
      <c r="K13" s="74" t="s">
        <v>231</v>
      </c>
      <c r="L13" s="75" t="s">
        <v>223</v>
      </c>
      <c r="M13" s="245" t="s">
        <v>215</v>
      </c>
      <c r="N13" s="13" t="s">
        <v>213</v>
      </c>
      <c r="O13" s="244" t="s">
        <v>211</v>
      </c>
      <c r="P13" s="12"/>
      <c r="Q13" s="429"/>
      <c r="R13" s="421"/>
      <c r="S13" s="424"/>
      <c r="T13" s="418"/>
      <c r="U13" s="418"/>
      <c r="V13" s="418"/>
      <c r="W13" s="418"/>
      <c r="X13" s="418"/>
      <c r="Y13" s="418"/>
      <c r="Z13" s="418"/>
    </row>
    <row r="14" spans="2:26" s="14" customFormat="1">
      <c r="B14" s="436"/>
      <c r="C14" s="436"/>
      <c r="D14" s="459"/>
      <c r="E14" s="440"/>
      <c r="F14" s="440"/>
      <c r="G14" s="442"/>
      <c r="H14" s="442"/>
      <c r="I14" s="12"/>
      <c r="J14" s="13">
        <v>5</v>
      </c>
      <c r="K14" s="74" t="s">
        <v>232</v>
      </c>
      <c r="L14" s="75" t="s">
        <v>224</v>
      </c>
      <c r="M14" s="245" t="s">
        <v>215</v>
      </c>
      <c r="N14" s="13" t="s">
        <v>214</v>
      </c>
      <c r="O14" s="62"/>
      <c r="P14" s="12"/>
      <c r="Q14" s="430"/>
      <c r="R14" s="422"/>
      <c r="S14" s="425"/>
      <c r="T14" s="419"/>
      <c r="U14" s="419"/>
      <c r="V14" s="419"/>
      <c r="W14" s="419"/>
      <c r="X14" s="419"/>
      <c r="Y14" s="419"/>
      <c r="Z14" s="419"/>
    </row>
    <row r="15" spans="2:26" s="14" customFormat="1" ht="16" customHeight="1">
      <c r="B15" s="15"/>
      <c r="C15" s="15"/>
      <c r="D15" s="16"/>
      <c r="E15" s="15"/>
      <c r="F15" s="15"/>
      <c r="G15" s="15"/>
      <c r="H15" s="15"/>
      <c r="J15" s="17"/>
      <c r="K15" s="18"/>
      <c r="L15" s="19"/>
      <c r="M15" s="18"/>
      <c r="N15" s="17"/>
      <c r="O15" s="39"/>
      <c r="Q15" s="39"/>
      <c r="R15" s="39"/>
      <c r="S15" s="17"/>
      <c r="T15" s="15"/>
      <c r="U15" s="15"/>
      <c r="V15" s="15"/>
      <c r="W15" s="15"/>
      <c r="X15" s="15"/>
      <c r="Y15" s="15"/>
      <c r="Z15" s="15"/>
    </row>
    <row r="16" spans="2:26" s="14" customFormat="1" ht="43.5">
      <c r="B16" s="22" t="s">
        <v>0</v>
      </c>
      <c r="C16" s="23" t="s">
        <v>95</v>
      </c>
      <c r="D16" s="76" t="s">
        <v>257</v>
      </c>
      <c r="E16" s="76" t="s">
        <v>200</v>
      </c>
      <c r="F16" s="76" t="s">
        <v>201</v>
      </c>
      <c r="G16" s="76" t="s">
        <v>199</v>
      </c>
      <c r="H16" s="76" t="s">
        <v>198</v>
      </c>
      <c r="I16" s="3"/>
      <c r="J16" s="20" t="s">
        <v>0</v>
      </c>
      <c r="K16" s="21" t="s">
        <v>189</v>
      </c>
      <c r="L16" s="177" t="s">
        <v>187</v>
      </c>
      <c r="M16" s="21" t="s">
        <v>188</v>
      </c>
      <c r="N16" s="29" t="s">
        <v>192</v>
      </c>
      <c r="O16" s="63" t="s">
        <v>191</v>
      </c>
      <c r="P16" s="4"/>
      <c r="Q16" s="26" t="s">
        <v>195</v>
      </c>
      <c r="R16" s="25" t="s">
        <v>196</v>
      </c>
      <c r="S16" s="24" t="s">
        <v>197</v>
      </c>
      <c r="T16" s="27">
        <v>2015</v>
      </c>
      <c r="U16" s="27">
        <v>2016</v>
      </c>
      <c r="V16" s="27">
        <v>2017</v>
      </c>
      <c r="W16" s="27">
        <v>2018</v>
      </c>
      <c r="X16" s="27">
        <v>2019</v>
      </c>
      <c r="Y16" s="27">
        <v>2020</v>
      </c>
      <c r="Z16" s="27">
        <v>2021</v>
      </c>
    </row>
    <row r="17" spans="2:26" s="14" customFormat="1" ht="30" customHeight="1">
      <c r="B17" s="434" t="s">
        <v>169</v>
      </c>
      <c r="C17" s="434" t="s">
        <v>205</v>
      </c>
      <c r="D17" s="457" t="s">
        <v>206</v>
      </c>
      <c r="E17" s="441" t="s">
        <v>207</v>
      </c>
      <c r="F17" s="441" t="s">
        <v>169</v>
      </c>
      <c r="G17" s="441" t="s">
        <v>208</v>
      </c>
      <c r="H17" s="441" t="s">
        <v>209</v>
      </c>
      <c r="I17" s="12"/>
      <c r="J17" s="13">
        <v>1</v>
      </c>
      <c r="K17" s="245" t="s">
        <v>225</v>
      </c>
      <c r="L17" s="75" t="s">
        <v>216</v>
      </c>
      <c r="M17" s="82" t="s">
        <v>34</v>
      </c>
      <c r="N17" s="82" t="s">
        <v>214</v>
      </c>
      <c r="O17" s="62"/>
      <c r="P17" s="12"/>
      <c r="Q17" s="463" t="s">
        <v>235</v>
      </c>
      <c r="R17" s="434" t="s">
        <v>236</v>
      </c>
      <c r="S17" s="417" t="s">
        <v>237</v>
      </c>
      <c r="T17" s="434" t="s">
        <v>256</v>
      </c>
      <c r="U17" s="434" t="s">
        <v>256</v>
      </c>
      <c r="V17" s="417">
        <v>0.72</v>
      </c>
      <c r="W17" s="434"/>
      <c r="X17" s="434"/>
      <c r="Y17" s="417"/>
      <c r="Z17" s="434"/>
    </row>
    <row r="18" spans="2:26" s="14" customFormat="1">
      <c r="B18" s="435"/>
      <c r="C18" s="435"/>
      <c r="D18" s="458"/>
      <c r="E18" s="442"/>
      <c r="F18" s="442"/>
      <c r="G18" s="442"/>
      <c r="H18" s="442"/>
      <c r="I18" s="12"/>
      <c r="J18" s="13">
        <v>2</v>
      </c>
      <c r="K18" s="245" t="s">
        <v>226</v>
      </c>
      <c r="L18" s="178" t="s">
        <v>217</v>
      </c>
      <c r="M18" s="82" t="s">
        <v>34</v>
      </c>
      <c r="N18" s="82" t="s">
        <v>214</v>
      </c>
      <c r="O18" s="62"/>
      <c r="P18" s="12"/>
      <c r="Q18" s="464"/>
      <c r="R18" s="435"/>
      <c r="S18" s="466"/>
      <c r="T18" s="435"/>
      <c r="U18" s="435"/>
      <c r="V18" s="418"/>
      <c r="W18" s="435"/>
      <c r="X18" s="435"/>
      <c r="Y18" s="418"/>
      <c r="Z18" s="435"/>
    </row>
    <row r="19" spans="2:26" s="14" customFormat="1" ht="27.65" customHeight="1">
      <c r="B19" s="435"/>
      <c r="C19" s="435"/>
      <c r="D19" s="458"/>
      <c r="E19" s="442"/>
      <c r="F19" s="442"/>
      <c r="G19" s="442"/>
      <c r="H19" s="442"/>
      <c r="I19" s="12"/>
      <c r="J19" s="13">
        <v>3</v>
      </c>
      <c r="K19" s="245" t="s">
        <v>228</v>
      </c>
      <c r="L19" s="178" t="s">
        <v>219</v>
      </c>
      <c r="M19" s="82" t="s">
        <v>34</v>
      </c>
      <c r="N19" s="82" t="s">
        <v>214</v>
      </c>
      <c r="O19" s="62"/>
      <c r="P19" s="12"/>
      <c r="Q19" s="464"/>
      <c r="R19" s="435"/>
      <c r="S19" s="466"/>
      <c r="T19" s="435"/>
      <c r="U19" s="435"/>
      <c r="V19" s="418"/>
      <c r="W19" s="435"/>
      <c r="X19" s="435"/>
      <c r="Y19" s="418"/>
      <c r="Z19" s="435"/>
    </row>
    <row r="20" spans="2:26" s="14" customFormat="1" ht="29.15" customHeight="1">
      <c r="B20" s="436"/>
      <c r="C20" s="436"/>
      <c r="D20" s="459"/>
      <c r="E20" s="442"/>
      <c r="F20" s="442"/>
      <c r="G20" s="442"/>
      <c r="H20" s="442"/>
      <c r="I20" s="12"/>
      <c r="J20" s="13">
        <v>4</v>
      </c>
      <c r="K20" s="245" t="s">
        <v>227</v>
      </c>
      <c r="L20" s="178" t="s">
        <v>218</v>
      </c>
      <c r="M20" s="82" t="s">
        <v>34</v>
      </c>
      <c r="N20" s="82" t="s">
        <v>214</v>
      </c>
      <c r="O20" s="62"/>
      <c r="P20" s="12"/>
      <c r="Q20" s="465"/>
      <c r="R20" s="436"/>
      <c r="S20" s="467"/>
      <c r="T20" s="436"/>
      <c r="U20" s="436"/>
      <c r="V20" s="419"/>
      <c r="W20" s="436"/>
      <c r="X20" s="436"/>
      <c r="Y20" s="419"/>
      <c r="Z20" s="436"/>
    </row>
    <row r="21" spans="2:26" ht="16" customHeight="1">
      <c r="B21" s="37"/>
      <c r="C21" s="37"/>
      <c r="D21" s="38"/>
      <c r="E21" s="37"/>
      <c r="F21" s="37"/>
      <c r="G21" s="37"/>
      <c r="H21" s="37"/>
      <c r="J21" s="9"/>
      <c r="K21" s="40"/>
      <c r="L21" s="41"/>
      <c r="M21" s="40"/>
      <c r="N21" s="42"/>
      <c r="O21" s="43"/>
      <c r="Q21" s="43"/>
      <c r="R21" s="43"/>
      <c r="S21" s="42"/>
      <c r="T21" s="44"/>
      <c r="U21" s="42"/>
      <c r="V21" s="44"/>
      <c r="W21" s="42"/>
      <c r="X21" s="44"/>
      <c r="Y21" s="42"/>
      <c r="Z21" s="42"/>
    </row>
    <row r="22" spans="2:26" ht="43.5">
      <c r="B22" s="22" t="s">
        <v>0</v>
      </c>
      <c r="C22" s="23" t="s">
        <v>95</v>
      </c>
      <c r="D22" s="76" t="s">
        <v>257</v>
      </c>
      <c r="E22" s="76" t="s">
        <v>200</v>
      </c>
      <c r="F22" s="76" t="s">
        <v>201</v>
      </c>
      <c r="G22" s="76" t="s">
        <v>199</v>
      </c>
      <c r="H22" s="76" t="s">
        <v>198</v>
      </c>
      <c r="I22" s="3"/>
      <c r="J22" s="28" t="s">
        <v>0</v>
      </c>
      <c r="K22" s="21" t="s">
        <v>189</v>
      </c>
      <c r="L22" s="177" t="s">
        <v>187</v>
      </c>
      <c r="M22" s="21" t="s">
        <v>188</v>
      </c>
      <c r="N22" s="29" t="s">
        <v>192</v>
      </c>
      <c r="O22" s="63" t="s">
        <v>191</v>
      </c>
      <c r="P22" s="4"/>
      <c r="Q22" s="26" t="s">
        <v>195</v>
      </c>
      <c r="R22" s="25" t="s">
        <v>196</v>
      </c>
      <c r="S22" s="24" t="s">
        <v>197</v>
      </c>
      <c r="T22" s="27" t="s">
        <v>239</v>
      </c>
      <c r="U22" s="27" t="s">
        <v>239</v>
      </c>
      <c r="V22" s="27" t="s">
        <v>239</v>
      </c>
      <c r="W22" s="27" t="s">
        <v>239</v>
      </c>
      <c r="X22" s="27" t="s">
        <v>239</v>
      </c>
      <c r="Y22" s="27" t="s">
        <v>239</v>
      </c>
      <c r="Z22" s="27" t="s">
        <v>239</v>
      </c>
    </row>
    <row r="23" spans="2:26" ht="30" customHeight="1">
      <c r="B23" s="437">
        <v>1</v>
      </c>
      <c r="C23" s="431"/>
      <c r="D23" s="438"/>
      <c r="E23" s="433"/>
      <c r="F23" s="433"/>
      <c r="G23" s="433"/>
      <c r="H23" s="433"/>
      <c r="I23" s="45"/>
      <c r="J23" s="8">
        <v>1</v>
      </c>
      <c r="K23" s="30"/>
      <c r="L23" s="31"/>
      <c r="M23" s="30"/>
      <c r="N23" s="32"/>
      <c r="O23" s="46"/>
      <c r="P23" s="45"/>
      <c r="Q23" s="414"/>
      <c r="R23" s="411"/>
      <c r="S23" s="411"/>
      <c r="T23" s="411"/>
      <c r="U23" s="411"/>
      <c r="V23" s="411"/>
      <c r="W23" s="411"/>
      <c r="X23" s="411"/>
      <c r="Y23" s="411"/>
      <c r="Z23" s="411"/>
    </row>
    <row r="24" spans="2:26" ht="30" customHeight="1">
      <c r="B24" s="437"/>
      <c r="C24" s="432"/>
      <c r="D24" s="433"/>
      <c r="E24" s="433"/>
      <c r="F24" s="433"/>
      <c r="G24" s="433"/>
      <c r="H24" s="433"/>
      <c r="I24" s="45"/>
      <c r="J24" s="8">
        <v>2</v>
      </c>
      <c r="K24" s="30"/>
      <c r="L24" s="31"/>
      <c r="M24" s="30"/>
      <c r="N24" s="32"/>
      <c r="O24" s="46"/>
      <c r="P24" s="45"/>
      <c r="Q24" s="415"/>
      <c r="R24" s="412"/>
      <c r="S24" s="412"/>
      <c r="T24" s="412"/>
      <c r="U24" s="412"/>
      <c r="V24" s="412"/>
      <c r="W24" s="412"/>
      <c r="X24" s="412"/>
      <c r="Y24" s="412"/>
      <c r="Z24" s="412"/>
    </row>
    <row r="25" spans="2:26" ht="30" customHeight="1">
      <c r="B25" s="437"/>
      <c r="C25" s="432"/>
      <c r="D25" s="433"/>
      <c r="E25" s="433"/>
      <c r="F25" s="433"/>
      <c r="G25" s="433"/>
      <c r="H25" s="433"/>
      <c r="I25" s="45"/>
      <c r="J25" s="8">
        <v>3</v>
      </c>
      <c r="K25" s="30"/>
      <c r="L25" s="31"/>
      <c r="M25" s="30"/>
      <c r="N25" s="32"/>
      <c r="O25" s="46"/>
      <c r="P25" s="45"/>
      <c r="Q25" s="415"/>
      <c r="R25" s="412"/>
      <c r="S25" s="412"/>
      <c r="T25" s="412"/>
      <c r="U25" s="412"/>
      <c r="V25" s="412"/>
      <c r="W25" s="412"/>
      <c r="X25" s="412"/>
      <c r="Y25" s="412"/>
      <c r="Z25" s="412"/>
    </row>
    <row r="26" spans="2:26" ht="30" customHeight="1">
      <c r="B26" s="437"/>
      <c r="C26" s="432"/>
      <c r="D26" s="433"/>
      <c r="E26" s="433"/>
      <c r="F26" s="433"/>
      <c r="G26" s="433"/>
      <c r="H26" s="433"/>
      <c r="I26" s="45"/>
      <c r="J26" s="8">
        <v>4</v>
      </c>
      <c r="K26" s="30"/>
      <c r="L26" s="31"/>
      <c r="M26" s="30"/>
      <c r="N26" s="32"/>
      <c r="O26" s="46"/>
      <c r="P26" s="45"/>
      <c r="Q26" s="415"/>
      <c r="R26" s="412"/>
      <c r="S26" s="412"/>
      <c r="T26" s="412"/>
      <c r="U26" s="412"/>
      <c r="V26" s="412"/>
      <c r="W26" s="412"/>
      <c r="X26" s="412"/>
      <c r="Y26" s="412"/>
      <c r="Z26" s="412"/>
    </row>
    <row r="27" spans="2:26" ht="30" customHeight="1">
      <c r="B27" s="437"/>
      <c r="C27" s="432"/>
      <c r="D27" s="433"/>
      <c r="E27" s="433"/>
      <c r="F27" s="433"/>
      <c r="G27" s="433"/>
      <c r="H27" s="433"/>
      <c r="I27" s="45"/>
      <c r="J27" s="8">
        <v>5</v>
      </c>
      <c r="K27" s="30"/>
      <c r="L27" s="31"/>
      <c r="M27" s="30"/>
      <c r="N27" s="32"/>
      <c r="O27" s="46"/>
      <c r="P27" s="45"/>
      <c r="Q27" s="416"/>
      <c r="R27" s="413"/>
      <c r="S27" s="413"/>
      <c r="T27" s="413"/>
      <c r="U27" s="413"/>
      <c r="V27" s="413"/>
      <c r="W27" s="413"/>
      <c r="X27" s="413"/>
      <c r="Y27" s="413"/>
      <c r="Z27" s="413"/>
    </row>
    <row r="28" spans="2:26" ht="16" customHeight="1">
      <c r="B28" s="37"/>
      <c r="C28" s="37"/>
      <c r="D28" s="38"/>
      <c r="E28" s="37"/>
      <c r="F28" s="37"/>
      <c r="G28" s="37"/>
      <c r="H28" s="37"/>
      <c r="J28" s="9"/>
      <c r="K28" s="47"/>
      <c r="L28" s="48"/>
      <c r="M28" s="47"/>
      <c r="N28" s="9"/>
      <c r="O28" s="49"/>
      <c r="Q28" s="49"/>
      <c r="R28" s="49"/>
      <c r="S28" s="9"/>
      <c r="T28" s="50"/>
      <c r="U28" s="9"/>
      <c r="V28" s="50"/>
      <c r="W28" s="9"/>
      <c r="X28" s="50"/>
      <c r="Y28" s="9"/>
      <c r="Z28" s="9"/>
    </row>
    <row r="29" spans="2:26" ht="43.5">
      <c r="B29" s="22" t="s">
        <v>0</v>
      </c>
      <c r="C29" s="23" t="s">
        <v>95</v>
      </c>
      <c r="D29" s="76" t="s">
        <v>257</v>
      </c>
      <c r="E29" s="76" t="s">
        <v>200</v>
      </c>
      <c r="F29" s="76" t="s">
        <v>201</v>
      </c>
      <c r="G29" s="76" t="s">
        <v>199</v>
      </c>
      <c r="H29" s="76" t="s">
        <v>198</v>
      </c>
      <c r="I29" s="3"/>
      <c r="J29" s="28" t="s">
        <v>0</v>
      </c>
      <c r="K29" s="21" t="s">
        <v>189</v>
      </c>
      <c r="L29" s="177" t="s">
        <v>187</v>
      </c>
      <c r="M29" s="21" t="s">
        <v>188</v>
      </c>
      <c r="N29" s="29" t="s">
        <v>192</v>
      </c>
      <c r="O29" s="63" t="s">
        <v>191</v>
      </c>
      <c r="P29" s="4"/>
      <c r="Q29" s="26" t="s">
        <v>195</v>
      </c>
      <c r="R29" s="25" t="s">
        <v>196</v>
      </c>
      <c r="S29" s="24" t="s">
        <v>197</v>
      </c>
      <c r="T29" s="27" t="s">
        <v>239</v>
      </c>
      <c r="U29" s="27" t="s">
        <v>239</v>
      </c>
      <c r="V29" s="27" t="s">
        <v>239</v>
      </c>
      <c r="W29" s="27" t="s">
        <v>239</v>
      </c>
      <c r="X29" s="27" t="s">
        <v>239</v>
      </c>
      <c r="Y29" s="27" t="s">
        <v>239</v>
      </c>
      <c r="Z29" s="27" t="s">
        <v>239</v>
      </c>
    </row>
    <row r="30" spans="2:26" ht="30" customHeight="1">
      <c r="B30" s="437">
        <v>2</v>
      </c>
      <c r="C30" s="431"/>
      <c r="D30" s="433"/>
      <c r="E30" s="433"/>
      <c r="F30" s="433"/>
      <c r="G30" s="433"/>
      <c r="H30" s="433"/>
      <c r="I30" s="45"/>
      <c r="J30" s="8">
        <v>1</v>
      </c>
      <c r="K30" s="30"/>
      <c r="L30" s="31"/>
      <c r="M30" s="30"/>
      <c r="N30" s="32"/>
      <c r="O30" s="46"/>
      <c r="P30" s="45"/>
      <c r="Q30" s="414"/>
      <c r="R30" s="411"/>
      <c r="S30" s="411"/>
      <c r="T30" s="411"/>
      <c r="U30" s="411"/>
      <c r="V30" s="411"/>
      <c r="W30" s="411"/>
      <c r="X30" s="411"/>
      <c r="Y30" s="411"/>
      <c r="Z30" s="411"/>
    </row>
    <row r="31" spans="2:26" ht="30" customHeight="1">
      <c r="B31" s="437"/>
      <c r="C31" s="432"/>
      <c r="D31" s="433"/>
      <c r="E31" s="433"/>
      <c r="F31" s="433"/>
      <c r="G31" s="433"/>
      <c r="H31" s="433"/>
      <c r="I31" s="45"/>
      <c r="J31" s="8">
        <v>2</v>
      </c>
      <c r="K31" s="30"/>
      <c r="L31" s="31"/>
      <c r="M31" s="30"/>
      <c r="N31" s="32"/>
      <c r="O31" s="46"/>
      <c r="P31" s="45"/>
      <c r="Q31" s="415"/>
      <c r="R31" s="412"/>
      <c r="S31" s="412"/>
      <c r="T31" s="412"/>
      <c r="U31" s="412"/>
      <c r="V31" s="412"/>
      <c r="W31" s="412"/>
      <c r="X31" s="412"/>
      <c r="Y31" s="412"/>
      <c r="Z31" s="412"/>
    </row>
    <row r="32" spans="2:26" ht="30" customHeight="1">
      <c r="B32" s="437"/>
      <c r="C32" s="432"/>
      <c r="D32" s="433"/>
      <c r="E32" s="433"/>
      <c r="F32" s="433"/>
      <c r="G32" s="433"/>
      <c r="H32" s="433"/>
      <c r="I32" s="45"/>
      <c r="J32" s="8">
        <v>3</v>
      </c>
      <c r="K32" s="30"/>
      <c r="L32" s="31"/>
      <c r="M32" s="30"/>
      <c r="N32" s="32"/>
      <c r="O32" s="46"/>
      <c r="P32" s="45"/>
      <c r="Q32" s="415"/>
      <c r="R32" s="412"/>
      <c r="S32" s="412"/>
      <c r="T32" s="412"/>
      <c r="U32" s="412"/>
      <c r="V32" s="412"/>
      <c r="W32" s="412"/>
      <c r="X32" s="412"/>
      <c r="Y32" s="412"/>
      <c r="Z32" s="412"/>
    </row>
    <row r="33" spans="2:26" ht="30" customHeight="1">
      <c r="B33" s="437"/>
      <c r="C33" s="432"/>
      <c r="D33" s="433"/>
      <c r="E33" s="433"/>
      <c r="F33" s="433"/>
      <c r="G33" s="433"/>
      <c r="H33" s="433"/>
      <c r="I33" s="45"/>
      <c r="J33" s="8">
        <v>4</v>
      </c>
      <c r="K33" s="30"/>
      <c r="L33" s="31"/>
      <c r="M33" s="30"/>
      <c r="N33" s="32"/>
      <c r="O33" s="46"/>
      <c r="P33" s="45"/>
      <c r="Q33" s="415"/>
      <c r="R33" s="412"/>
      <c r="S33" s="412"/>
      <c r="T33" s="412"/>
      <c r="U33" s="412"/>
      <c r="V33" s="412"/>
      <c r="W33" s="412"/>
      <c r="X33" s="412"/>
      <c r="Y33" s="412"/>
      <c r="Z33" s="412"/>
    </row>
    <row r="34" spans="2:26" ht="30" customHeight="1">
      <c r="B34" s="437"/>
      <c r="C34" s="432"/>
      <c r="D34" s="433"/>
      <c r="E34" s="433"/>
      <c r="F34" s="433"/>
      <c r="G34" s="433"/>
      <c r="H34" s="433"/>
      <c r="I34" s="45"/>
      <c r="J34" s="8">
        <v>5</v>
      </c>
      <c r="K34" s="30"/>
      <c r="L34" s="31"/>
      <c r="M34" s="30"/>
      <c r="N34" s="32"/>
      <c r="O34" s="46"/>
      <c r="P34" s="45"/>
      <c r="Q34" s="416"/>
      <c r="R34" s="413"/>
      <c r="S34" s="413"/>
      <c r="T34" s="413"/>
      <c r="U34" s="413"/>
      <c r="V34" s="413"/>
      <c r="W34" s="413"/>
      <c r="X34" s="413"/>
      <c r="Y34" s="413"/>
      <c r="Z34" s="413"/>
    </row>
    <row r="35" spans="2:26" ht="16" customHeight="1">
      <c r="B35" s="37"/>
      <c r="C35" s="37"/>
      <c r="D35" s="38"/>
      <c r="E35" s="37"/>
      <c r="F35" s="37"/>
      <c r="G35" s="37"/>
      <c r="H35" s="37"/>
      <c r="J35" s="9"/>
      <c r="K35" s="47"/>
      <c r="L35" s="48"/>
      <c r="M35" s="47"/>
      <c r="N35" s="9"/>
      <c r="O35" s="49"/>
      <c r="Q35" s="43"/>
      <c r="R35" s="43"/>
      <c r="S35" s="42"/>
      <c r="T35" s="50"/>
      <c r="U35" s="9"/>
      <c r="V35" s="50"/>
      <c r="W35" s="9"/>
      <c r="X35" s="50"/>
      <c r="Y35" s="9"/>
      <c r="Z35" s="9"/>
    </row>
    <row r="36" spans="2:26" ht="43.5">
      <c r="B36" s="22" t="s">
        <v>0</v>
      </c>
      <c r="C36" s="23" t="s">
        <v>95</v>
      </c>
      <c r="D36" s="76" t="s">
        <v>257</v>
      </c>
      <c r="E36" s="76" t="s">
        <v>200</v>
      </c>
      <c r="F36" s="76" t="s">
        <v>201</v>
      </c>
      <c r="G36" s="76" t="s">
        <v>199</v>
      </c>
      <c r="H36" s="76" t="s">
        <v>198</v>
      </c>
      <c r="I36" s="3"/>
      <c r="J36" s="28" t="s">
        <v>0</v>
      </c>
      <c r="K36" s="21" t="s">
        <v>189</v>
      </c>
      <c r="L36" s="177" t="s">
        <v>187</v>
      </c>
      <c r="M36" s="21" t="s">
        <v>188</v>
      </c>
      <c r="N36" s="29" t="s">
        <v>192</v>
      </c>
      <c r="O36" s="63" t="s">
        <v>191</v>
      </c>
      <c r="P36" s="4"/>
      <c r="Q36" s="26" t="s">
        <v>195</v>
      </c>
      <c r="R36" s="25" t="s">
        <v>196</v>
      </c>
      <c r="S36" s="24" t="s">
        <v>197</v>
      </c>
      <c r="T36" s="27" t="s">
        <v>239</v>
      </c>
      <c r="U36" s="27" t="s">
        <v>239</v>
      </c>
      <c r="V36" s="27" t="s">
        <v>239</v>
      </c>
      <c r="W36" s="27" t="s">
        <v>239</v>
      </c>
      <c r="X36" s="27" t="s">
        <v>239</v>
      </c>
      <c r="Y36" s="27" t="s">
        <v>239</v>
      </c>
      <c r="Z36" s="27" t="s">
        <v>239</v>
      </c>
    </row>
    <row r="37" spans="2:26" ht="30" customHeight="1">
      <c r="B37" s="437">
        <v>3</v>
      </c>
      <c r="C37" s="431"/>
      <c r="D37" s="433"/>
      <c r="E37" s="433"/>
      <c r="F37" s="433"/>
      <c r="G37" s="433"/>
      <c r="H37" s="433"/>
      <c r="I37" s="45"/>
      <c r="J37" s="8">
        <v>1</v>
      </c>
      <c r="K37" s="30"/>
      <c r="L37" s="31"/>
      <c r="M37" s="30"/>
      <c r="N37" s="32"/>
      <c r="O37" s="46"/>
      <c r="P37" s="45"/>
      <c r="Q37" s="414"/>
      <c r="R37" s="411"/>
      <c r="S37" s="411"/>
      <c r="T37" s="411"/>
      <c r="U37" s="411"/>
      <c r="V37" s="411"/>
      <c r="W37" s="411"/>
      <c r="X37" s="411"/>
      <c r="Y37" s="411"/>
      <c r="Z37" s="411"/>
    </row>
    <row r="38" spans="2:26" ht="30" customHeight="1">
      <c r="B38" s="437"/>
      <c r="C38" s="432"/>
      <c r="D38" s="433"/>
      <c r="E38" s="433"/>
      <c r="F38" s="433"/>
      <c r="G38" s="433"/>
      <c r="H38" s="433"/>
      <c r="I38" s="45"/>
      <c r="J38" s="8">
        <v>2</v>
      </c>
      <c r="K38" s="30"/>
      <c r="L38" s="31"/>
      <c r="M38" s="30"/>
      <c r="N38" s="32"/>
      <c r="O38" s="46"/>
      <c r="P38" s="45"/>
      <c r="Q38" s="415"/>
      <c r="R38" s="412"/>
      <c r="S38" s="412"/>
      <c r="T38" s="412"/>
      <c r="U38" s="412"/>
      <c r="V38" s="412"/>
      <c r="W38" s="412"/>
      <c r="X38" s="412"/>
      <c r="Y38" s="412"/>
      <c r="Z38" s="412"/>
    </row>
    <row r="39" spans="2:26" ht="30" customHeight="1">
      <c r="B39" s="437"/>
      <c r="C39" s="432"/>
      <c r="D39" s="433"/>
      <c r="E39" s="433"/>
      <c r="F39" s="433"/>
      <c r="G39" s="433"/>
      <c r="H39" s="433"/>
      <c r="I39" s="45"/>
      <c r="J39" s="8">
        <v>3</v>
      </c>
      <c r="K39" s="30"/>
      <c r="L39" s="31"/>
      <c r="M39" s="30"/>
      <c r="N39" s="32"/>
      <c r="O39" s="46"/>
      <c r="P39" s="45"/>
      <c r="Q39" s="415"/>
      <c r="R39" s="412"/>
      <c r="S39" s="412"/>
      <c r="T39" s="412"/>
      <c r="U39" s="412"/>
      <c r="V39" s="412"/>
      <c r="W39" s="412"/>
      <c r="X39" s="412"/>
      <c r="Y39" s="412"/>
      <c r="Z39" s="412"/>
    </row>
    <row r="40" spans="2:26" ht="30" customHeight="1">
      <c r="B40" s="437"/>
      <c r="C40" s="432"/>
      <c r="D40" s="433"/>
      <c r="E40" s="433"/>
      <c r="F40" s="433"/>
      <c r="G40" s="433"/>
      <c r="H40" s="433"/>
      <c r="I40" s="45"/>
      <c r="J40" s="8">
        <v>4</v>
      </c>
      <c r="K40" s="30"/>
      <c r="L40" s="31"/>
      <c r="M40" s="30"/>
      <c r="N40" s="32"/>
      <c r="O40" s="46"/>
      <c r="P40" s="45"/>
      <c r="Q40" s="415"/>
      <c r="R40" s="412"/>
      <c r="S40" s="412"/>
      <c r="T40" s="412"/>
      <c r="U40" s="412"/>
      <c r="V40" s="412"/>
      <c r="W40" s="412"/>
      <c r="X40" s="412"/>
      <c r="Y40" s="412"/>
      <c r="Z40" s="412"/>
    </row>
    <row r="41" spans="2:26" ht="30" customHeight="1">
      <c r="B41" s="437"/>
      <c r="C41" s="432"/>
      <c r="D41" s="433"/>
      <c r="E41" s="433"/>
      <c r="F41" s="433"/>
      <c r="G41" s="433"/>
      <c r="H41" s="433"/>
      <c r="I41" s="45"/>
      <c r="J41" s="8">
        <v>5</v>
      </c>
      <c r="K41" s="30"/>
      <c r="L41" s="31"/>
      <c r="M41" s="30"/>
      <c r="N41" s="32"/>
      <c r="O41" s="46"/>
      <c r="P41" s="45"/>
      <c r="Q41" s="416"/>
      <c r="R41" s="413"/>
      <c r="S41" s="413"/>
      <c r="T41" s="413"/>
      <c r="U41" s="413"/>
      <c r="V41" s="413"/>
      <c r="W41" s="413"/>
      <c r="X41" s="413"/>
      <c r="Y41" s="413"/>
      <c r="Z41" s="413"/>
    </row>
    <row r="42" spans="2:26" ht="16" customHeight="1">
      <c r="C42" s="37"/>
      <c r="Q42" s="38"/>
      <c r="R42" s="38"/>
      <c r="S42" s="37"/>
      <c r="T42" s="47"/>
      <c r="U42" s="47"/>
    </row>
    <row r="43" spans="2:26" ht="43.5">
      <c r="B43" s="22" t="s">
        <v>0</v>
      </c>
      <c r="C43" s="23" t="s">
        <v>95</v>
      </c>
      <c r="D43" s="76" t="s">
        <v>257</v>
      </c>
      <c r="E43" s="76" t="s">
        <v>200</v>
      </c>
      <c r="F43" s="76" t="s">
        <v>201</v>
      </c>
      <c r="G43" s="76" t="s">
        <v>199</v>
      </c>
      <c r="H43" s="76" t="s">
        <v>198</v>
      </c>
      <c r="I43" s="3"/>
      <c r="J43" s="28" t="s">
        <v>0</v>
      </c>
      <c r="K43" s="21" t="s">
        <v>189</v>
      </c>
      <c r="L43" s="177" t="s">
        <v>187</v>
      </c>
      <c r="M43" s="21" t="s">
        <v>188</v>
      </c>
      <c r="N43" s="29" t="s">
        <v>192</v>
      </c>
      <c r="O43" s="63" t="s">
        <v>191</v>
      </c>
      <c r="P43" s="4"/>
      <c r="Q43" s="26" t="s">
        <v>195</v>
      </c>
      <c r="R43" s="25" t="s">
        <v>196</v>
      </c>
      <c r="S43" s="24" t="s">
        <v>197</v>
      </c>
      <c r="T43" s="27" t="s">
        <v>239</v>
      </c>
      <c r="U43" s="27" t="s">
        <v>239</v>
      </c>
      <c r="V43" s="27" t="s">
        <v>239</v>
      </c>
      <c r="W43" s="27" t="s">
        <v>239</v>
      </c>
      <c r="X43" s="27" t="s">
        <v>239</v>
      </c>
      <c r="Y43" s="27" t="s">
        <v>239</v>
      </c>
      <c r="Z43" s="27" t="s">
        <v>239</v>
      </c>
    </row>
    <row r="44" spans="2:26" ht="30" customHeight="1">
      <c r="B44" s="437">
        <v>4</v>
      </c>
      <c r="C44" s="431"/>
      <c r="D44" s="433"/>
      <c r="E44" s="433"/>
      <c r="F44" s="433"/>
      <c r="G44" s="433"/>
      <c r="H44" s="433"/>
      <c r="I44" s="45"/>
      <c r="J44" s="8">
        <v>1</v>
      </c>
      <c r="K44" s="30"/>
      <c r="L44" s="31"/>
      <c r="M44" s="30"/>
      <c r="N44" s="32"/>
      <c r="O44" s="46"/>
      <c r="P44" s="45"/>
      <c r="Q44" s="414"/>
      <c r="R44" s="411"/>
      <c r="S44" s="411"/>
      <c r="T44" s="411"/>
      <c r="U44" s="411"/>
      <c r="V44" s="411"/>
      <c r="W44" s="411"/>
      <c r="X44" s="411"/>
      <c r="Y44" s="411"/>
      <c r="Z44" s="411"/>
    </row>
    <row r="45" spans="2:26" ht="30" customHeight="1">
      <c r="B45" s="437"/>
      <c r="C45" s="432"/>
      <c r="D45" s="433"/>
      <c r="E45" s="433"/>
      <c r="F45" s="433"/>
      <c r="G45" s="433"/>
      <c r="H45" s="433"/>
      <c r="I45" s="45"/>
      <c r="J45" s="8">
        <v>2</v>
      </c>
      <c r="K45" s="30"/>
      <c r="L45" s="31"/>
      <c r="M45" s="30"/>
      <c r="N45" s="32"/>
      <c r="O45" s="46"/>
      <c r="P45" s="45"/>
      <c r="Q45" s="415"/>
      <c r="R45" s="412"/>
      <c r="S45" s="412"/>
      <c r="T45" s="412"/>
      <c r="U45" s="412"/>
      <c r="V45" s="412"/>
      <c r="W45" s="412"/>
      <c r="X45" s="412"/>
      <c r="Y45" s="412"/>
      <c r="Z45" s="412"/>
    </row>
    <row r="46" spans="2:26" ht="30" customHeight="1">
      <c r="B46" s="437"/>
      <c r="C46" s="432"/>
      <c r="D46" s="433"/>
      <c r="E46" s="433"/>
      <c r="F46" s="433"/>
      <c r="G46" s="433"/>
      <c r="H46" s="433"/>
      <c r="I46" s="45"/>
      <c r="J46" s="8">
        <v>3</v>
      </c>
      <c r="K46" s="30"/>
      <c r="L46" s="31"/>
      <c r="M46" s="30"/>
      <c r="N46" s="32"/>
      <c r="O46" s="46"/>
      <c r="P46" s="45"/>
      <c r="Q46" s="415"/>
      <c r="R46" s="412"/>
      <c r="S46" s="412"/>
      <c r="T46" s="412"/>
      <c r="U46" s="412"/>
      <c r="V46" s="412"/>
      <c r="W46" s="412"/>
      <c r="X46" s="412"/>
      <c r="Y46" s="412"/>
      <c r="Z46" s="412"/>
    </row>
    <row r="47" spans="2:26" ht="30" customHeight="1">
      <c r="B47" s="437"/>
      <c r="C47" s="432"/>
      <c r="D47" s="433"/>
      <c r="E47" s="433"/>
      <c r="F47" s="433"/>
      <c r="G47" s="433"/>
      <c r="H47" s="433"/>
      <c r="I47" s="45"/>
      <c r="J47" s="8">
        <v>4</v>
      </c>
      <c r="K47" s="30"/>
      <c r="L47" s="31"/>
      <c r="M47" s="30"/>
      <c r="N47" s="32"/>
      <c r="O47" s="46"/>
      <c r="P47" s="45"/>
      <c r="Q47" s="415"/>
      <c r="R47" s="412"/>
      <c r="S47" s="412"/>
      <c r="T47" s="412"/>
      <c r="U47" s="412"/>
      <c r="V47" s="412"/>
      <c r="W47" s="412"/>
      <c r="X47" s="412"/>
      <c r="Y47" s="412"/>
      <c r="Z47" s="412"/>
    </row>
    <row r="48" spans="2:26" ht="30" customHeight="1">
      <c r="B48" s="437"/>
      <c r="C48" s="432"/>
      <c r="D48" s="433"/>
      <c r="E48" s="433"/>
      <c r="F48" s="433"/>
      <c r="G48" s="433"/>
      <c r="H48" s="433"/>
      <c r="I48" s="45"/>
      <c r="J48" s="8">
        <v>5</v>
      </c>
      <c r="K48" s="30"/>
      <c r="L48" s="31"/>
      <c r="M48" s="30"/>
      <c r="N48" s="32"/>
      <c r="O48" s="46"/>
      <c r="P48" s="45"/>
      <c r="Q48" s="416"/>
      <c r="R48" s="413"/>
      <c r="S48" s="413"/>
      <c r="T48" s="413"/>
      <c r="U48" s="413"/>
      <c r="V48" s="413"/>
      <c r="W48" s="413"/>
      <c r="X48" s="413"/>
      <c r="Y48" s="413"/>
      <c r="Z48" s="413"/>
    </row>
    <row r="49" spans="2:26" ht="16" customHeight="1">
      <c r="C49" s="37"/>
      <c r="Q49" s="38"/>
      <c r="R49" s="38"/>
      <c r="S49" s="37"/>
      <c r="T49" s="47"/>
      <c r="U49" s="47"/>
    </row>
    <row r="50" spans="2:26" ht="43.5">
      <c r="B50" s="22" t="s">
        <v>0</v>
      </c>
      <c r="C50" s="23" t="s">
        <v>95</v>
      </c>
      <c r="D50" s="76" t="s">
        <v>257</v>
      </c>
      <c r="E50" s="76" t="s">
        <v>200</v>
      </c>
      <c r="F50" s="76" t="s">
        <v>201</v>
      </c>
      <c r="G50" s="76" t="s">
        <v>199</v>
      </c>
      <c r="H50" s="76" t="s">
        <v>198</v>
      </c>
      <c r="I50" s="3"/>
      <c r="J50" s="28" t="s">
        <v>0</v>
      </c>
      <c r="K50" s="21" t="s">
        <v>189</v>
      </c>
      <c r="L50" s="177" t="s">
        <v>187</v>
      </c>
      <c r="M50" s="21" t="s">
        <v>188</v>
      </c>
      <c r="N50" s="29" t="s">
        <v>192</v>
      </c>
      <c r="O50" s="63" t="s">
        <v>191</v>
      </c>
      <c r="P50" s="4"/>
      <c r="Q50" s="26" t="s">
        <v>195</v>
      </c>
      <c r="R50" s="25" t="s">
        <v>196</v>
      </c>
      <c r="S50" s="24" t="s">
        <v>197</v>
      </c>
      <c r="T50" s="27" t="s">
        <v>239</v>
      </c>
      <c r="U50" s="27" t="s">
        <v>239</v>
      </c>
      <c r="V50" s="27" t="s">
        <v>239</v>
      </c>
      <c r="W50" s="27" t="s">
        <v>239</v>
      </c>
      <c r="X50" s="27" t="s">
        <v>239</v>
      </c>
      <c r="Y50" s="27" t="s">
        <v>239</v>
      </c>
      <c r="Z50" s="27" t="s">
        <v>239</v>
      </c>
    </row>
    <row r="51" spans="2:26" ht="30" customHeight="1">
      <c r="B51" s="437">
        <v>5</v>
      </c>
      <c r="C51" s="431"/>
      <c r="D51" s="433"/>
      <c r="E51" s="433"/>
      <c r="F51" s="433"/>
      <c r="G51" s="433"/>
      <c r="H51" s="433"/>
      <c r="I51" s="45"/>
      <c r="J51" s="8">
        <v>1</v>
      </c>
      <c r="K51" s="30"/>
      <c r="L51" s="31"/>
      <c r="M51" s="30"/>
      <c r="N51" s="32"/>
      <c r="O51" s="46"/>
      <c r="P51" s="45"/>
      <c r="Q51" s="414"/>
      <c r="R51" s="411"/>
      <c r="S51" s="411"/>
      <c r="T51" s="411"/>
      <c r="U51" s="411"/>
      <c r="V51" s="411"/>
      <c r="W51" s="411"/>
      <c r="X51" s="411"/>
      <c r="Y51" s="411"/>
      <c r="Z51" s="411"/>
    </row>
    <row r="52" spans="2:26" ht="30" customHeight="1">
      <c r="B52" s="437"/>
      <c r="C52" s="432"/>
      <c r="D52" s="433"/>
      <c r="E52" s="433"/>
      <c r="F52" s="433"/>
      <c r="G52" s="433"/>
      <c r="H52" s="433"/>
      <c r="I52" s="45"/>
      <c r="J52" s="8">
        <v>2</v>
      </c>
      <c r="K52" s="30"/>
      <c r="L52" s="31"/>
      <c r="M52" s="30"/>
      <c r="N52" s="32"/>
      <c r="O52" s="46"/>
      <c r="P52" s="45"/>
      <c r="Q52" s="415"/>
      <c r="R52" s="412"/>
      <c r="S52" s="412"/>
      <c r="T52" s="412"/>
      <c r="U52" s="412"/>
      <c r="V52" s="412"/>
      <c r="W52" s="412"/>
      <c r="X52" s="412"/>
      <c r="Y52" s="412"/>
      <c r="Z52" s="412"/>
    </row>
    <row r="53" spans="2:26" ht="30" customHeight="1">
      <c r="B53" s="437"/>
      <c r="C53" s="432"/>
      <c r="D53" s="433"/>
      <c r="E53" s="433"/>
      <c r="F53" s="433"/>
      <c r="G53" s="433"/>
      <c r="H53" s="433"/>
      <c r="I53" s="45"/>
      <c r="J53" s="8">
        <v>3</v>
      </c>
      <c r="K53" s="30"/>
      <c r="L53" s="31"/>
      <c r="M53" s="30"/>
      <c r="N53" s="32"/>
      <c r="O53" s="46"/>
      <c r="P53" s="45"/>
      <c r="Q53" s="415"/>
      <c r="R53" s="412"/>
      <c r="S53" s="412"/>
      <c r="T53" s="412"/>
      <c r="U53" s="412"/>
      <c r="V53" s="412"/>
      <c r="W53" s="412"/>
      <c r="X53" s="412"/>
      <c r="Y53" s="412"/>
      <c r="Z53" s="412"/>
    </row>
    <row r="54" spans="2:26" ht="30" customHeight="1">
      <c r="B54" s="437"/>
      <c r="C54" s="432"/>
      <c r="D54" s="433"/>
      <c r="E54" s="433"/>
      <c r="F54" s="433"/>
      <c r="G54" s="433"/>
      <c r="H54" s="433"/>
      <c r="I54" s="45"/>
      <c r="J54" s="8">
        <v>4</v>
      </c>
      <c r="K54" s="30"/>
      <c r="L54" s="31"/>
      <c r="M54" s="30"/>
      <c r="N54" s="32"/>
      <c r="O54" s="46"/>
      <c r="P54" s="45"/>
      <c r="Q54" s="415"/>
      <c r="R54" s="412"/>
      <c r="S54" s="412"/>
      <c r="T54" s="412"/>
      <c r="U54" s="412"/>
      <c r="V54" s="412"/>
      <c r="W54" s="412"/>
      <c r="X54" s="412"/>
      <c r="Y54" s="412"/>
      <c r="Z54" s="412"/>
    </row>
    <row r="55" spans="2:26" ht="30" customHeight="1">
      <c r="B55" s="437"/>
      <c r="C55" s="432"/>
      <c r="D55" s="433"/>
      <c r="E55" s="433"/>
      <c r="F55" s="433"/>
      <c r="G55" s="433"/>
      <c r="H55" s="433"/>
      <c r="I55" s="45"/>
      <c r="J55" s="8">
        <v>5</v>
      </c>
      <c r="K55" s="30"/>
      <c r="L55" s="31"/>
      <c r="M55" s="30"/>
      <c r="N55" s="32"/>
      <c r="O55" s="46"/>
      <c r="P55" s="45"/>
      <c r="Q55" s="416"/>
      <c r="R55" s="413"/>
      <c r="S55" s="413"/>
      <c r="T55" s="413"/>
      <c r="U55" s="413"/>
      <c r="V55" s="413"/>
      <c r="W55" s="413"/>
      <c r="X55" s="413"/>
      <c r="Y55" s="413"/>
      <c r="Z55" s="413"/>
    </row>
    <row r="56" spans="2:26" ht="16" customHeight="1">
      <c r="C56" s="37"/>
      <c r="Q56" s="38"/>
      <c r="R56" s="38"/>
      <c r="S56" s="37"/>
      <c r="T56" s="47"/>
      <c r="U56" s="47"/>
    </row>
    <row r="57" spans="2:26" ht="43.5">
      <c r="B57" s="22" t="s">
        <v>0</v>
      </c>
      <c r="C57" s="23" t="s">
        <v>95</v>
      </c>
      <c r="D57" s="76" t="s">
        <v>257</v>
      </c>
      <c r="E57" s="76" t="s">
        <v>200</v>
      </c>
      <c r="F57" s="76" t="s">
        <v>201</v>
      </c>
      <c r="G57" s="76" t="s">
        <v>199</v>
      </c>
      <c r="H57" s="76" t="s">
        <v>198</v>
      </c>
      <c r="I57" s="3"/>
      <c r="J57" s="28" t="s">
        <v>0</v>
      </c>
      <c r="K57" s="21" t="s">
        <v>189</v>
      </c>
      <c r="L57" s="177" t="s">
        <v>187</v>
      </c>
      <c r="M57" s="21" t="s">
        <v>188</v>
      </c>
      <c r="N57" s="29" t="s">
        <v>192</v>
      </c>
      <c r="O57" s="63" t="s">
        <v>191</v>
      </c>
      <c r="P57" s="4"/>
      <c r="Q57" s="26" t="s">
        <v>195</v>
      </c>
      <c r="R57" s="25" t="s">
        <v>196</v>
      </c>
      <c r="S57" s="24" t="s">
        <v>197</v>
      </c>
      <c r="T57" s="27" t="s">
        <v>239</v>
      </c>
      <c r="U57" s="27" t="s">
        <v>239</v>
      </c>
      <c r="V57" s="27" t="s">
        <v>239</v>
      </c>
      <c r="W57" s="27" t="s">
        <v>239</v>
      </c>
      <c r="X57" s="27" t="s">
        <v>239</v>
      </c>
      <c r="Y57" s="27" t="s">
        <v>239</v>
      </c>
      <c r="Z57" s="27" t="s">
        <v>239</v>
      </c>
    </row>
    <row r="58" spans="2:26" ht="30" customHeight="1">
      <c r="B58" s="437">
        <v>6</v>
      </c>
      <c r="C58" s="431"/>
      <c r="D58" s="433"/>
      <c r="E58" s="433"/>
      <c r="F58" s="433"/>
      <c r="G58" s="433"/>
      <c r="H58" s="433"/>
      <c r="I58" s="45"/>
      <c r="J58" s="8">
        <v>1</v>
      </c>
      <c r="K58" s="30"/>
      <c r="L58" s="31"/>
      <c r="M58" s="30"/>
      <c r="N58" s="32"/>
      <c r="O58" s="46"/>
      <c r="P58" s="45"/>
      <c r="Q58" s="414"/>
      <c r="R58" s="411"/>
      <c r="S58" s="411"/>
      <c r="T58" s="411"/>
      <c r="U58" s="411"/>
      <c r="V58" s="411"/>
      <c r="W58" s="411"/>
      <c r="X58" s="411"/>
      <c r="Y58" s="411"/>
      <c r="Z58" s="411"/>
    </row>
    <row r="59" spans="2:26" ht="30" customHeight="1">
      <c r="B59" s="437"/>
      <c r="C59" s="432"/>
      <c r="D59" s="433"/>
      <c r="E59" s="433"/>
      <c r="F59" s="433"/>
      <c r="G59" s="433"/>
      <c r="H59" s="433"/>
      <c r="I59" s="45"/>
      <c r="J59" s="8">
        <v>2</v>
      </c>
      <c r="K59" s="30"/>
      <c r="L59" s="31"/>
      <c r="M59" s="30"/>
      <c r="N59" s="32"/>
      <c r="O59" s="46"/>
      <c r="P59" s="45"/>
      <c r="Q59" s="415"/>
      <c r="R59" s="412"/>
      <c r="S59" s="412"/>
      <c r="T59" s="412"/>
      <c r="U59" s="412"/>
      <c r="V59" s="412"/>
      <c r="W59" s="412"/>
      <c r="X59" s="412"/>
      <c r="Y59" s="412"/>
      <c r="Z59" s="412"/>
    </row>
    <row r="60" spans="2:26" ht="30" customHeight="1">
      <c r="B60" s="437"/>
      <c r="C60" s="432"/>
      <c r="D60" s="433"/>
      <c r="E60" s="433"/>
      <c r="F60" s="433"/>
      <c r="G60" s="433"/>
      <c r="H60" s="433"/>
      <c r="I60" s="45"/>
      <c r="J60" s="8">
        <v>3</v>
      </c>
      <c r="K60" s="30"/>
      <c r="L60" s="31"/>
      <c r="M60" s="30"/>
      <c r="N60" s="32"/>
      <c r="O60" s="46"/>
      <c r="P60" s="45"/>
      <c r="Q60" s="415"/>
      <c r="R60" s="412"/>
      <c r="S60" s="412"/>
      <c r="T60" s="412"/>
      <c r="U60" s="412"/>
      <c r="V60" s="412"/>
      <c r="W60" s="412"/>
      <c r="X60" s="412"/>
      <c r="Y60" s="412"/>
      <c r="Z60" s="412"/>
    </row>
    <row r="61" spans="2:26" ht="30" customHeight="1">
      <c r="B61" s="437"/>
      <c r="C61" s="432"/>
      <c r="D61" s="433"/>
      <c r="E61" s="433"/>
      <c r="F61" s="433"/>
      <c r="G61" s="433"/>
      <c r="H61" s="433"/>
      <c r="I61" s="45"/>
      <c r="J61" s="8">
        <v>4</v>
      </c>
      <c r="K61" s="30"/>
      <c r="L61" s="31"/>
      <c r="M61" s="30"/>
      <c r="N61" s="32"/>
      <c r="O61" s="46"/>
      <c r="P61" s="45"/>
      <c r="Q61" s="415"/>
      <c r="R61" s="412"/>
      <c r="S61" s="412"/>
      <c r="T61" s="412"/>
      <c r="U61" s="412"/>
      <c r="V61" s="412"/>
      <c r="W61" s="412"/>
      <c r="X61" s="412"/>
      <c r="Y61" s="412"/>
      <c r="Z61" s="412"/>
    </row>
    <row r="62" spans="2:26" ht="30" customHeight="1">
      <c r="B62" s="437"/>
      <c r="C62" s="432"/>
      <c r="D62" s="433"/>
      <c r="E62" s="433"/>
      <c r="F62" s="433"/>
      <c r="G62" s="433"/>
      <c r="H62" s="433"/>
      <c r="I62" s="45"/>
      <c r="J62" s="8">
        <v>5</v>
      </c>
      <c r="K62" s="30"/>
      <c r="L62" s="31"/>
      <c r="M62" s="30"/>
      <c r="N62" s="32"/>
      <c r="O62" s="46"/>
      <c r="P62" s="45"/>
      <c r="Q62" s="416"/>
      <c r="R62" s="413"/>
      <c r="S62" s="413"/>
      <c r="T62" s="413"/>
      <c r="U62" s="413"/>
      <c r="V62" s="413"/>
      <c r="W62" s="413"/>
      <c r="X62" s="413"/>
      <c r="Y62" s="413"/>
      <c r="Z62" s="413"/>
    </row>
    <row r="63" spans="2:26">
      <c r="Q63" s="38"/>
      <c r="R63" s="38"/>
    </row>
    <row r="64" spans="2:26">
      <c r="Q64" s="38"/>
      <c r="R64" s="38"/>
    </row>
    <row r="65" spans="17:18">
      <c r="Q65" s="38"/>
      <c r="R65" s="38"/>
    </row>
    <row r="66" spans="17:18">
      <c r="Q66" s="38"/>
      <c r="R66" s="38"/>
    </row>
    <row r="67" spans="17:18">
      <c r="Q67" s="38"/>
      <c r="R67" s="38"/>
    </row>
  </sheetData>
  <mergeCells count="144">
    <mergeCell ref="B7:D7"/>
    <mergeCell ref="I2:K2"/>
    <mergeCell ref="I3:K3"/>
    <mergeCell ref="I4:K4"/>
    <mergeCell ref="T7:Z7"/>
    <mergeCell ref="Q7:S7"/>
    <mergeCell ref="E17:E20"/>
    <mergeCell ref="D10:D14"/>
    <mergeCell ref="D17:D20"/>
    <mergeCell ref="Z10:Z14"/>
    <mergeCell ref="J7:O7"/>
    <mergeCell ref="Q17:Q20"/>
    <mergeCell ref="R17:R20"/>
    <mergeCell ref="S17:S20"/>
    <mergeCell ref="T17:T20"/>
    <mergeCell ref="U17:U20"/>
    <mergeCell ref="V17:V20"/>
    <mergeCell ref="W17:W20"/>
    <mergeCell ref="X17:X20"/>
    <mergeCell ref="Y17:Y20"/>
    <mergeCell ref="Z17:Z20"/>
    <mergeCell ref="U10:U14"/>
    <mergeCell ref="V10:V14"/>
    <mergeCell ref="W10:W14"/>
    <mergeCell ref="H17:H20"/>
    <mergeCell ref="H23:H27"/>
    <mergeCell ref="H30:H34"/>
    <mergeCell ref="H37:H41"/>
    <mergeCell ref="H44:H48"/>
    <mergeCell ref="H51:H55"/>
    <mergeCell ref="H58:H62"/>
    <mergeCell ref="E23:E27"/>
    <mergeCell ref="E30:E34"/>
    <mergeCell ref="F17:F20"/>
    <mergeCell ref="F23:F27"/>
    <mergeCell ref="F37:F41"/>
    <mergeCell ref="F44:F48"/>
    <mergeCell ref="E37:E41"/>
    <mergeCell ref="E44:E48"/>
    <mergeCell ref="E51:E55"/>
    <mergeCell ref="F51:F55"/>
    <mergeCell ref="F58:F62"/>
    <mergeCell ref="G17:G20"/>
    <mergeCell ref="G23:G27"/>
    <mergeCell ref="G30:G34"/>
    <mergeCell ref="G37:G41"/>
    <mergeCell ref="G44:G48"/>
    <mergeCell ref="G51:G55"/>
    <mergeCell ref="G58:G62"/>
    <mergeCell ref="B10:B14"/>
    <mergeCell ref="F10:F14"/>
    <mergeCell ref="D37:D41"/>
    <mergeCell ref="B37:B41"/>
    <mergeCell ref="C37:C41"/>
    <mergeCell ref="B58:B62"/>
    <mergeCell ref="C58:C62"/>
    <mergeCell ref="D58:D62"/>
    <mergeCell ref="B51:B55"/>
    <mergeCell ref="C51:C55"/>
    <mergeCell ref="D51:D55"/>
    <mergeCell ref="G10:G14"/>
    <mergeCell ref="B44:B48"/>
    <mergeCell ref="C44:C48"/>
    <mergeCell ref="D44:D48"/>
    <mergeCell ref="B30:B34"/>
    <mergeCell ref="E58:E62"/>
    <mergeCell ref="X30:X34"/>
    <mergeCell ref="Y30:Y34"/>
    <mergeCell ref="Z30:Z34"/>
    <mergeCell ref="Q30:Q34"/>
    <mergeCell ref="R30:R34"/>
    <mergeCell ref="S30:S34"/>
    <mergeCell ref="T30:T34"/>
    <mergeCell ref="U30:U34"/>
    <mergeCell ref="B2:F4"/>
    <mergeCell ref="Q10:Q14"/>
    <mergeCell ref="C23:C27"/>
    <mergeCell ref="C30:C34"/>
    <mergeCell ref="D30:D34"/>
    <mergeCell ref="C10:C14"/>
    <mergeCell ref="C17:C20"/>
    <mergeCell ref="B17:B20"/>
    <mergeCell ref="B23:B27"/>
    <mergeCell ref="D23:D27"/>
    <mergeCell ref="X10:X14"/>
    <mergeCell ref="F30:F34"/>
    <mergeCell ref="E10:E14"/>
    <mergeCell ref="H10:H14"/>
    <mergeCell ref="T10:T14"/>
    <mergeCell ref="V30:V34"/>
    <mergeCell ref="Y10:Y14"/>
    <mergeCell ref="R10:R14"/>
    <mergeCell ref="S10:S14"/>
    <mergeCell ref="V37:V41"/>
    <mergeCell ref="W37:W41"/>
    <mergeCell ref="X37:X41"/>
    <mergeCell ref="Y37:Y41"/>
    <mergeCell ref="Z37:Z41"/>
    <mergeCell ref="Q37:Q41"/>
    <mergeCell ref="R37:R41"/>
    <mergeCell ref="S37:S41"/>
    <mergeCell ref="T37:T41"/>
    <mergeCell ref="U37:U41"/>
    <mergeCell ref="V23:V27"/>
    <mergeCell ref="W23:W27"/>
    <mergeCell ref="X23:X27"/>
    <mergeCell ref="Y23:Y27"/>
    <mergeCell ref="Z23:Z27"/>
    <mergeCell ref="Q23:Q27"/>
    <mergeCell ref="R23:R27"/>
    <mergeCell ref="S23:S27"/>
    <mergeCell ref="T23:T27"/>
    <mergeCell ref="U23:U27"/>
    <mergeCell ref="W30:W34"/>
    <mergeCell ref="V44:V48"/>
    <mergeCell ref="W44:W48"/>
    <mergeCell ref="X44:X48"/>
    <mergeCell ref="Y44:Y48"/>
    <mergeCell ref="Z44:Z48"/>
    <mergeCell ref="Q44:Q48"/>
    <mergeCell ref="R44:R48"/>
    <mergeCell ref="S44:S48"/>
    <mergeCell ref="T44:T48"/>
    <mergeCell ref="U44:U48"/>
    <mergeCell ref="V51:V55"/>
    <mergeCell ref="W51:W55"/>
    <mergeCell ref="X51:X55"/>
    <mergeCell ref="Y51:Y55"/>
    <mergeCell ref="Z51:Z55"/>
    <mergeCell ref="Q51:Q55"/>
    <mergeCell ref="R51:R55"/>
    <mergeCell ref="S51:S55"/>
    <mergeCell ref="T51:T55"/>
    <mergeCell ref="U51:U55"/>
    <mergeCell ref="V58:V62"/>
    <mergeCell ref="W58:W62"/>
    <mergeCell ref="X58:X62"/>
    <mergeCell ref="Y58:Y62"/>
    <mergeCell ref="Z58:Z62"/>
    <mergeCell ref="Q58:Q62"/>
    <mergeCell ref="R58:R62"/>
    <mergeCell ref="S58:S62"/>
    <mergeCell ref="T58:T62"/>
    <mergeCell ref="U58:U62"/>
  </mergeCells>
  <phoneticPr fontId="11" type="noConversion"/>
  <dataValidations count="1">
    <dataValidation allowBlank="1" showErrorMessage="1" sqref="I3" xr:uid="{00000000-0002-0000-0300-000000000000}"/>
  </dataValidations>
  <pageMargins left="0.39370078740157483" right="0.39370078740157483" top="0.39370078740157483" bottom="0.39370078740157483" header="0.23622047244094491" footer="0.23622047244094491"/>
  <pageSetup paperSize="9" scale="32" orientation="landscape" r:id="rId1"/>
  <headerFooter>
    <oddFooter>&amp;CPage &amp;P of &amp;N</oddFooter>
  </headerFooter>
  <drawing r:id="rId2"/>
  <extLst>
    <ext xmlns:mx="http://schemas.microsoft.com/office/mac/excel/2008/main" uri="{64002731-A6B0-56B0-2670-7721B7C09600}">
      <mx:PLV Mode="0" OnePage="0" WScale="88"/>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Steps 1 &amp; 2 - Assess &amp; select</vt:lpstr>
      <vt:lpstr>Graph - EIP performance AR</vt:lpstr>
      <vt:lpstr>Step 3 - Plan, manage &amp; monitor</vt:lpstr>
      <vt:lpstr>'Graph - EIP performance AR'!Print_Area</vt:lpstr>
      <vt:lpstr>Instructions!Print_Area</vt:lpstr>
      <vt:lpstr>'Step 3 - Plan, manage &amp; monitor'!Print_Area</vt:lpstr>
      <vt:lpstr>'Steps 1 &amp; 2 - Assess &amp; select'!Print_Area</vt:lpstr>
      <vt:lpstr>'Steps 1 &amp; 2 - Assess &amp; select'!Print_Titles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UNIDO</dc:creator>
  <cp:lastModifiedBy>Aliaa Ibrahim</cp:lastModifiedBy>
  <cp:lastPrinted>2019-04-18T13:25:17Z</cp:lastPrinted>
  <dcterms:created xsi:type="dcterms:W3CDTF">2017-09-26T06:12:45Z</dcterms:created>
  <dcterms:modified xsi:type="dcterms:W3CDTF">2020-08-19T02:19:39Z</dcterms:modified>
</cp:coreProperties>
</file>